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5" yWindow="45" windowWidth="24030" windowHeight="4845" tabRatio="820"/>
  </bookViews>
  <sheets>
    <sheet name="Comisiones_2014" sheetId="13" r:id="rId1"/>
  </sheets>
  <externalReferences>
    <externalReference r:id="rId2"/>
  </externalReferences>
  <definedNames>
    <definedName name="_xlnm._FilterDatabase" localSheetId="0" hidden="1">Comisiones_2014!$A$1:$CQ$1</definedName>
  </definedNames>
  <calcPr calcId="144525"/>
</workbook>
</file>

<file path=xl/calcChain.xml><?xml version="1.0" encoding="utf-8"?>
<calcChain xmlns="http://schemas.openxmlformats.org/spreadsheetml/2006/main">
  <c r="BY309" i="13" l="1"/>
  <c r="CG336" i="13" l="1"/>
  <c r="CG320" i="13"/>
  <c r="CG311" i="13"/>
  <c r="CG309" i="13"/>
  <c r="CG305" i="13"/>
  <c r="CG299" i="13"/>
  <c r="CG297" i="13"/>
  <c r="CG296" i="13"/>
  <c r="CG295" i="13"/>
  <c r="CG293" i="13"/>
  <c r="CG292" i="13"/>
  <c r="CG289" i="13"/>
  <c r="CG288" i="13"/>
  <c r="CG285" i="13"/>
  <c r="CG284" i="13"/>
  <c r="BZ257" i="13"/>
  <c r="CG257" i="13" s="1"/>
  <c r="CG256" i="13"/>
  <c r="CG254" i="13"/>
  <c r="CG253" i="13"/>
  <c r="CG252" i="13"/>
  <c r="CG243" i="13"/>
  <c r="CG240" i="13"/>
  <c r="CG238" i="13"/>
  <c r="CG237" i="13"/>
  <c r="CG236" i="13"/>
  <c r="CG235" i="13"/>
  <c r="CG234" i="13"/>
  <c r="CG233" i="13"/>
  <c r="CG232" i="13"/>
  <c r="CG231" i="13"/>
  <c r="CG230" i="13"/>
  <c r="CG228" i="13"/>
  <c r="CG227" i="13"/>
  <c r="CG225" i="13"/>
  <c r="CG224" i="13"/>
  <c r="CG223" i="13"/>
  <c r="CG222" i="13"/>
  <c r="CG209" i="13"/>
  <c r="CG208" i="13"/>
  <c r="CG207" i="13"/>
  <c r="CG206" i="13"/>
  <c r="CG204" i="13"/>
  <c r="CG203" i="13"/>
  <c r="CG202" i="13"/>
  <c r="CG200" i="13"/>
  <c r="CB199" i="13"/>
  <c r="CG197" i="13"/>
  <c r="CG196" i="13"/>
  <c r="CG194" i="13"/>
  <c r="CB193" i="13"/>
  <c r="CG187" i="13"/>
  <c r="CG186" i="13"/>
  <c r="CG185" i="13"/>
  <c r="CG184" i="13"/>
  <c r="CG182" i="13"/>
  <c r="CG181" i="13"/>
  <c r="CG189" i="13"/>
  <c r="CG188" i="13"/>
  <c r="CG183" i="13"/>
  <c r="CG179" i="13"/>
  <c r="CG141" i="13"/>
  <c r="CG144" i="13"/>
  <c r="CG131" i="13"/>
  <c r="CG129" i="13"/>
  <c r="CG126" i="13"/>
  <c r="CG137" i="13"/>
  <c r="CG136" i="13"/>
  <c r="CG135" i="13"/>
  <c r="CG134" i="13"/>
  <c r="CG133" i="13"/>
  <c r="CG132" i="13"/>
  <c r="CG117" i="13"/>
  <c r="CG130" i="13"/>
  <c r="CG114" i="13"/>
  <c r="CG128" i="13"/>
  <c r="CG127" i="13"/>
  <c r="CG111" i="13"/>
  <c r="CG123" i="13"/>
  <c r="CG110" i="13"/>
  <c r="CG109" i="13"/>
  <c r="CG115" i="13"/>
  <c r="CG106" i="13"/>
  <c r="CG104" i="13"/>
  <c r="CG102" i="13"/>
  <c r="CG101" i="13"/>
  <c r="CG100" i="13"/>
  <c r="CG99" i="13"/>
  <c r="CG97" i="13"/>
  <c r="CG96" i="13"/>
  <c r="CG95" i="13"/>
  <c r="CG94" i="13"/>
  <c r="CG27" i="13"/>
  <c r="CG90" i="13"/>
  <c r="BZ89" i="13"/>
  <c r="CG89" i="13" s="1"/>
  <c r="CG88" i="13"/>
  <c r="CG93" i="13"/>
  <c r="CG92" i="13"/>
  <c r="CG91" i="13"/>
  <c r="CG84" i="13"/>
  <c r="CG83" i="13"/>
  <c r="CG78" i="13"/>
  <c r="CG86" i="13"/>
  <c r="CG79" i="13"/>
  <c r="CG72" i="13"/>
  <c r="CG85" i="13"/>
  <c r="CG69" i="13"/>
  <c r="CG59" i="13"/>
  <c r="CG71" i="13"/>
  <c r="CG68" i="13"/>
  <c r="CG66" i="13"/>
  <c r="CG63" i="13"/>
  <c r="CG60" i="13"/>
  <c r="CG58" i="13"/>
  <c r="CG57" i="13"/>
  <c r="CG56" i="13"/>
  <c r="CB56" i="13"/>
  <c r="CG53" i="13"/>
  <c r="CG52" i="13"/>
  <c r="CG51" i="13"/>
  <c r="CG50" i="13"/>
  <c r="CG45" i="13"/>
  <c r="CG49" i="13"/>
  <c r="CG47" i="13"/>
  <c r="CG46" i="13"/>
  <c r="CG44" i="13"/>
  <c r="CG42" i="13"/>
  <c r="CG39" i="13"/>
  <c r="CG36" i="13"/>
  <c r="CG35" i="13"/>
  <c r="CG34" i="13"/>
  <c r="CG33" i="13"/>
  <c r="CG31" i="13"/>
  <c r="CG30" i="13"/>
  <c r="CG24" i="13"/>
  <c r="CG21" i="13"/>
  <c r="CG20" i="13"/>
  <c r="CG18" i="13"/>
  <c r="CG17" i="13"/>
  <c r="CG16" i="13"/>
  <c r="CG15" i="13"/>
  <c r="CG13" i="13"/>
  <c r="CG12" i="13"/>
  <c r="CG10" i="13"/>
  <c r="CG9" i="13"/>
  <c r="CG7" i="13"/>
  <c r="CG6" i="13"/>
  <c r="CG3" i="13"/>
  <c r="CG2" i="13"/>
</calcChain>
</file>

<file path=xl/sharedStrings.xml><?xml version="1.0" encoding="utf-8"?>
<sst xmlns="http://schemas.openxmlformats.org/spreadsheetml/2006/main" count="23195" uniqueCount="3391">
  <si>
    <t>CAI</t>
  </si>
  <si>
    <t>Observaciones</t>
  </si>
  <si>
    <t>Tema</t>
  </si>
  <si>
    <t>Moneda</t>
  </si>
  <si>
    <t>Estatus</t>
  </si>
  <si>
    <t>CE</t>
  </si>
  <si>
    <t>DGA</t>
  </si>
  <si>
    <t>DGAI</t>
  </si>
  <si>
    <t>DGAJ</t>
  </si>
  <si>
    <t>DGAR</t>
  </si>
  <si>
    <t>DGC</t>
  </si>
  <si>
    <t>DGCSD</t>
  </si>
  <si>
    <t>DGGIE</t>
  </si>
  <si>
    <t>DGNCAR</t>
  </si>
  <si>
    <t>DGSS</t>
  </si>
  <si>
    <t>DGTI</t>
  </si>
  <si>
    <t>DGV</t>
  </si>
  <si>
    <t>Ponencia AJTZ</t>
  </si>
  <si>
    <t>Ponencia FJALL</t>
  </si>
  <si>
    <t>Ponencia JSS</t>
  </si>
  <si>
    <t>Invitación</t>
  </si>
  <si>
    <t>Nacional</t>
  </si>
  <si>
    <t>Ponencia OMGF</t>
  </si>
  <si>
    <t>Ponencia RMCH</t>
  </si>
  <si>
    <t>Recibir capacitación</t>
  </si>
  <si>
    <t>Aéreo</t>
  </si>
  <si>
    <t>MXP</t>
  </si>
  <si>
    <t>Activo</t>
  </si>
  <si>
    <t>Internacional</t>
  </si>
  <si>
    <t>Técnico</t>
  </si>
  <si>
    <t>Impartir capacitación</t>
  </si>
  <si>
    <t>Terrestre</t>
  </si>
  <si>
    <t>USD</t>
  </si>
  <si>
    <t>Inactivo</t>
  </si>
  <si>
    <t>Ponencia WSAC</t>
  </si>
  <si>
    <t>Ponencia XPM</t>
  </si>
  <si>
    <t>Notificación</t>
  </si>
  <si>
    <t>Supervisión, vigilancia, verificación y sanciones</t>
  </si>
  <si>
    <t>Gobierno abierto y transparencia</t>
  </si>
  <si>
    <t>Cargo</t>
  </si>
  <si>
    <t>Antecedentes</t>
  </si>
  <si>
    <t>Actividades realizadas</t>
  </si>
  <si>
    <t>Mario Ernesto Mejía Pachón</t>
  </si>
  <si>
    <t>No disponible</t>
  </si>
  <si>
    <t>No</t>
  </si>
  <si>
    <t>KB1</t>
  </si>
  <si>
    <t>Hotel Mirage</t>
  </si>
  <si>
    <t>ximena.puente@ifai.org.mx</t>
  </si>
  <si>
    <t>Femenino</t>
  </si>
  <si>
    <t>OC1</t>
  </si>
  <si>
    <t>Masculino</t>
  </si>
  <si>
    <t>Chile</t>
  </si>
  <si>
    <t>México</t>
  </si>
  <si>
    <t>Veracruz</t>
  </si>
  <si>
    <t>Requerimiento</t>
  </si>
  <si>
    <t>Quintana Roo</t>
  </si>
  <si>
    <t>Chetumal</t>
  </si>
  <si>
    <t>Dirección General de Comunicación Social y Difusión</t>
  </si>
  <si>
    <t>NC1</t>
  </si>
  <si>
    <t>Nuevo León</t>
  </si>
  <si>
    <t>Comisionada</t>
  </si>
  <si>
    <t>Conferencia Internacional de Computadores, Privacidad y Protección de Datos "Reformando la Protección de los Datos: la Perspectiva Global".</t>
  </si>
  <si>
    <t>Monterrey</t>
  </si>
  <si>
    <t>Bélgica</t>
  </si>
  <si>
    <t>Bruselas</t>
  </si>
  <si>
    <t>Distrito Federal</t>
  </si>
  <si>
    <t>Ciudad de México</t>
  </si>
  <si>
    <t>IFAI</t>
  </si>
  <si>
    <t>Interjet</t>
  </si>
  <si>
    <t>Aeroméxico</t>
  </si>
  <si>
    <t>Querétaro</t>
  </si>
  <si>
    <t>Dirección General de Autorregulación</t>
  </si>
  <si>
    <t>Alfonso Oñate Laborde</t>
  </si>
  <si>
    <t>Secretario de Protección de Datos Personales</t>
  </si>
  <si>
    <t>Jalisco</t>
  </si>
  <si>
    <t>Guadalajara</t>
  </si>
  <si>
    <t>Se anexa programa del evento</t>
  </si>
  <si>
    <t>Francisco Raúl Álvarez Córdoba</t>
  </si>
  <si>
    <t>No aplica</t>
  </si>
  <si>
    <t>Director de Análisis y Estudios de Ponencia</t>
  </si>
  <si>
    <t>Secretaría de Protección de Datos Personales</t>
  </si>
  <si>
    <t>Asistir como Conferencista Magistral en el marco del "Día Internacional de la Protección de Datos Personales"</t>
  </si>
  <si>
    <t>francisco.alvarez@ifai.org.mx</t>
  </si>
  <si>
    <t>AM 2364</t>
  </si>
  <si>
    <t>IFAI/DTP/GLR/008/2014</t>
  </si>
  <si>
    <t>AM 120</t>
  </si>
  <si>
    <t>AM 229</t>
  </si>
  <si>
    <t>ACT-PUB/08/01/2014.04.03</t>
  </si>
  <si>
    <t>IFAI/Comisionados/Ponencias/013/14</t>
  </si>
  <si>
    <t>KL 0686</t>
  </si>
  <si>
    <t>KLM 1724</t>
  </si>
  <si>
    <t>KB2</t>
  </si>
  <si>
    <t>Puebla</t>
  </si>
  <si>
    <t>Intercambiar experiencias nacionales en materia de Gobierno Abierto para su posible implementación en el Estado de Puebla.</t>
  </si>
  <si>
    <t>Ximena Puente de la Mora</t>
  </si>
  <si>
    <t>Se anexa programa</t>
  </si>
  <si>
    <t>Comisionada Presidente</t>
  </si>
  <si>
    <t>HB1</t>
  </si>
  <si>
    <t>Oscar Mauricio Guerra Ford</t>
  </si>
  <si>
    <t>Comisionado</t>
  </si>
  <si>
    <t>oscar.guerra@ifai.org.mx</t>
  </si>
  <si>
    <t>Estado de México</t>
  </si>
  <si>
    <t>IFAI-OA/JSS/049/2014</t>
  </si>
  <si>
    <t>Toluca</t>
  </si>
  <si>
    <t>Participar en el Tercer Foro Nacional de Análisis y Reflexión para la Creación de la Ley General de Protección de Datos Personales</t>
  </si>
  <si>
    <t>Ángel José Trinidad Zaldívar</t>
  </si>
  <si>
    <t>Presentar el "Libro COMAIP: 10 años Construyendo el derecho de acceso a la Información Pública en México"</t>
  </si>
  <si>
    <t>Fiesta Inn</t>
  </si>
  <si>
    <t>Yucatán</t>
  </si>
  <si>
    <t>Mérida</t>
  </si>
  <si>
    <t>Presentación del "Libro COMAIP: 10 años Construyendo el derecho de acceso a la Información Pública en México"</t>
  </si>
  <si>
    <t>AM2409</t>
  </si>
  <si>
    <t>IFAI-OA/ATZ/002/2014</t>
  </si>
  <si>
    <t>Eduardo Bonilla Magaña</t>
  </si>
  <si>
    <t>MC2</t>
  </si>
  <si>
    <t>AM 515</t>
  </si>
  <si>
    <t>AM 421</t>
  </si>
  <si>
    <t>Cambió de puesto</t>
  </si>
  <si>
    <t>Gestión documental y archivos</t>
  </si>
  <si>
    <t>IFAI-OA/OCP/XPM/002/2014</t>
  </si>
  <si>
    <t>Se llevó a cabo la presentación del libro</t>
  </si>
  <si>
    <t>Ampliar conocimientos en materia de transparencia</t>
  </si>
  <si>
    <t>Se anexa cuadro</t>
  </si>
  <si>
    <t>Cooperación Internacional.</t>
  </si>
  <si>
    <t>Realizar balance y exponer aspectos importantes de la reforma en materia de Protección de Datos personales, sus retos y perspectivas</t>
  </si>
  <si>
    <t>International Enforcement Coordination Working Group (IECWG)</t>
  </si>
  <si>
    <t>San Luis Potosí</t>
  </si>
  <si>
    <t>Reino Unido</t>
  </si>
  <si>
    <t>Manchester</t>
  </si>
  <si>
    <t>Asistir al tercer evento anual del "International Enforcement Coordination Working Group" (IECWG), organizado por la autoridad de información y privacidad del Reino Unido (Information Commissioner's Office, ICO, por sus siglas en inglés), los días 1, 2 y 3 de abril de 2014.</t>
  </si>
  <si>
    <t>El lunes 27 se realizó una Conferencia de prensa en las instalaciones del Instituto de Transparencia e Información Pública de Jalisco (ITEI), y comida con los Consejeros del Órgano Garante; el martes 28 se llevó a cabo la participación como Conferencista Magistral en la mesa "México en el contexto del día internacional de la protección de datos: un  asunto de corresponsabilidad", en el marco de la celebración del "Día Internacional de la Protección de los Datos Personales", además de realizar una Rueda de Prensa organizada por Coordinación General de Transparencia e Información  Pública del Poder Ejecutivo del Estado, en la cual se abordaron temas: "Ley Federal de Protección de Datos Personales" y "Casos prácticos sobre sanciones realizadas por el IFAI"</t>
  </si>
  <si>
    <t>Fundar conciencia entre los titulares y responsables sobre la importancia y el impacto del valor cuantitativo y cualitativo de los datos personales dentro de un contexto global y digital, y sensibilización de la población de la población sobre la responsabilidad que implica compartir los datos personales con terceros, entre otros objetivos.</t>
  </si>
  <si>
    <t>NC3</t>
  </si>
  <si>
    <t>Andrés Calero Aguilar</t>
  </si>
  <si>
    <t>Director General de Verificación</t>
  </si>
  <si>
    <t>ACT-PUB/12/02/2014.03.09</t>
  </si>
  <si>
    <t>British Airways</t>
  </si>
  <si>
    <t>Durango</t>
  </si>
  <si>
    <t>BA 242</t>
  </si>
  <si>
    <t>BA 243</t>
  </si>
  <si>
    <t>Aeromar</t>
  </si>
  <si>
    <t>Francisco Javier Acuña Llamas</t>
  </si>
  <si>
    <t>francisco.acuna@ifai.org.mx</t>
  </si>
  <si>
    <t>Asistencia al tercer evento anual del "International Enforcement Coordination Working Group" (IECWG)</t>
  </si>
  <si>
    <t>Se conocieron los avances que ha desarrollado la comisionada, como normatividad secundaria en materia de protección de datos personales en posesión del sector privado y las acciones que el IFAI ha emprendido en el cumplimiento de la Ley.</t>
  </si>
  <si>
    <t>Fue posible allegarse de conocimiento y experiencias de otras autoridades de privacidad y protección de datos.</t>
  </si>
  <si>
    <t>IFAI-OA/OMGF/005/14</t>
  </si>
  <si>
    <t>Seminario Internacional: "Hacia una legislación especial sobre el derecho a la alimentación en México"</t>
  </si>
  <si>
    <t>Coahuila</t>
  </si>
  <si>
    <t>Saltillo</t>
  </si>
  <si>
    <t>Christian Laris Cutiño</t>
  </si>
  <si>
    <t>MC3</t>
  </si>
  <si>
    <t>christian.laris@ifai.org.mx</t>
  </si>
  <si>
    <t>Panel de Transparencia</t>
  </si>
  <si>
    <t>Morelos</t>
  </si>
  <si>
    <t>Exposición como conferencista del tema : "La reforma en materia de Protección de Datos personales: retos y Perspectivas"</t>
  </si>
  <si>
    <t>Sentar las bases de una estrategia de Gobierno Abierto en Puebla</t>
  </si>
  <si>
    <t>Crowne Plaza</t>
  </si>
  <si>
    <t>Alfredo Vera Martínez</t>
  </si>
  <si>
    <t>Baja California Sur</t>
  </si>
  <si>
    <t>La Paz</t>
  </si>
  <si>
    <t>Enlace</t>
  </si>
  <si>
    <t>Miguel Ángel Rangel Lima</t>
  </si>
  <si>
    <t>Dirección General de Capacitación, Promoción y Relaciones Institucionales</t>
  </si>
  <si>
    <t>Chofer</t>
  </si>
  <si>
    <t>Alto Nivel</t>
  </si>
  <si>
    <t>Trasladar y asistir a la Comisionada SAC</t>
  </si>
  <si>
    <t>Fiesta Americana</t>
  </si>
  <si>
    <t>Cuernavaca</t>
  </si>
  <si>
    <t>no aplica</t>
  </si>
  <si>
    <t>Inauguración del Tercer Foro Nacional de Análisis y Reflexión para la Creación de la Ley General de Protección de Datos Personales</t>
  </si>
  <si>
    <t>Dar cumplimiento a la LFTAIPG en el sentido de cooperar con las entidades federativas respecto de las materias de transparencia y acceso a la información (artículo 37 fracción XV)</t>
  </si>
  <si>
    <t>Presentación en Panel de Transparencia</t>
  </si>
  <si>
    <t>Traslado México, Cuernavaca, México.</t>
  </si>
  <si>
    <t>Servicios en tiempo y forma</t>
  </si>
  <si>
    <t>Presidencia de la República</t>
  </si>
  <si>
    <t>Conmemorar la promulgación de nuestra Carta Magna.</t>
  </si>
  <si>
    <t>Canadá</t>
  </si>
  <si>
    <t>IFAI/DTP/GLR/013/2014</t>
  </si>
  <si>
    <t>Tlaxcala</t>
  </si>
  <si>
    <t>Dirección General de Administración</t>
  </si>
  <si>
    <t>IFAI-OA/FJALL/001/2014</t>
  </si>
  <si>
    <t>Amalia Berenice Hernández Bracho</t>
  </si>
  <si>
    <t>miguel.rangel@ifai.org.mx</t>
  </si>
  <si>
    <t>amalia.hernandez@ifai.org.mx</t>
  </si>
  <si>
    <t>Traslado del Comisionado Salas Suárez</t>
  </si>
  <si>
    <t>Córdoba</t>
  </si>
  <si>
    <t>Rosendoevgueni Monterrey Chepov</t>
  </si>
  <si>
    <t>Se impartió la conferencia: " Transparencia y Derecho a la Alimentación" en la Mesa 2: El caso Mexicano; Hacia una ley especial del derecho a la alimentación</t>
  </si>
  <si>
    <t>Apertura institucional ampliada en nuestra materia e insertada en otros rubros como es el tema del derecho a la alimentación en beneficio  de la ciudadanía</t>
  </si>
  <si>
    <t>Premio Yucatán a las mejores Prácticas en Materia de Transparencia</t>
  </si>
  <si>
    <t>La Quinta de Saltillo</t>
  </si>
  <si>
    <t>Participar en la entrega del  "Premio Yucatán a las mejores prácticas en materia de transparencia "</t>
  </si>
  <si>
    <t>Taller Regional para la Construcción del Modelo de Archivos Red de Transparencia y Acceso a la Información (RTA)</t>
  </si>
  <si>
    <t>PC3</t>
  </si>
  <si>
    <t>Feria Internacional del Libro Politécnica 2014</t>
  </si>
  <si>
    <t>Hidalgo</t>
  </si>
  <si>
    <t>Pachuca</t>
  </si>
  <si>
    <t>Michoacán</t>
  </si>
  <si>
    <t>eugenio.monterrey@ifai.org.mx</t>
  </si>
  <si>
    <t>Dirección General de Sustanciación y Sanción</t>
  </si>
  <si>
    <t>Subdirector de Atención a Otros Sujetos Obligados</t>
  </si>
  <si>
    <t>mario.mejia@ifai.org.mx</t>
  </si>
  <si>
    <t>Nayarit</t>
  </si>
  <si>
    <t>Dirección General de Capacitación</t>
  </si>
  <si>
    <t>Foro en materia de reforma constitucional de transparencia, protección de datos personales, clasificación y desclasificación de la información</t>
  </si>
  <si>
    <t>IFAI-OA/JSS/042/2014</t>
  </si>
  <si>
    <t>Cambió de puesto y ahora pertenece a DGEM</t>
  </si>
  <si>
    <t>Sonora</t>
  </si>
  <si>
    <t>Hermosillo</t>
  </si>
  <si>
    <t>IFAI-OA/OCP/XPM/016/2014</t>
  </si>
  <si>
    <t>Representar al IFAI, junto con mis colegas Comisionadas de este Instituto, a esta ceremonia cívica presidida por el Presidente de la República, en la que estuvieron presentes los tres niveles de Gobierno.</t>
  </si>
  <si>
    <t>Promover la misión del IFAI.</t>
  </si>
  <si>
    <t>La Reforma Constitucional en materia de Transparencia fortalecerá los derechos de acceso a la información pública gubernamental y protección de datos personales, que impulsará la rendición de cuentas en beneficio de la sociedad.</t>
  </si>
  <si>
    <t>Colombia</t>
  </si>
  <si>
    <t>Bogotá</t>
  </si>
  <si>
    <t>Participación en los actos con memorativos del Décimo Aniversario de la Ley Estatal de Acceso a la Información Pública y de la creación  del Instituto de Acceso a la Información Pública del estado de Yucatán INAP marco en el que se llevará a cabo el 4 to Foro Nacional de Análisis y Reflexión para la creación de la Ley General de Datos Personales organizado por la Conferencia Mexicana de Acceso a la Información Pública (COMAIP) y en la entrega del premio</t>
  </si>
  <si>
    <t>Tijuana</t>
  </si>
  <si>
    <t>Participar en el "Foro en materia de reforma constitucional de transparencia, protección de datos personales, clasificación y desclasificación de la información", impartiendo la conferencia titulada "la Reforma Constitucional en materia de Transparencia"</t>
  </si>
  <si>
    <t>ADO</t>
  </si>
  <si>
    <t>IFAI-OA/COMISIONADOS/RMC/013/14</t>
  </si>
  <si>
    <t>Alma Zulema Tovar Figueroa</t>
  </si>
  <si>
    <t>Participar en el evento conmemorativo al Día Internacional de Protección de Datos Personales.</t>
  </si>
  <si>
    <t>IFAI-OA/SG/DGCPRI/166/2014</t>
  </si>
  <si>
    <t>Se realizó el traslado</t>
  </si>
  <si>
    <t>Washington, D.C.</t>
  </si>
  <si>
    <t>La Dirección General a la que pertenece ahora es DGEM</t>
  </si>
  <si>
    <t>Sandra Mariana Miramontes Figueroa</t>
  </si>
  <si>
    <t>sandra.miramontes@ifai.org.mx</t>
  </si>
  <si>
    <t>Desarrollar un proyecto que permita generar un Modelo de Gestión Documental y Administración de Archivos que facilite la adopción de prácticas archivísticas en cada uno de los países de las instituciones en la red</t>
  </si>
  <si>
    <t>Participar en reuniones de alto nivel junto con autoridades de privacidad y protección de datos personales de Canadá, Francia, Holanda, Reino Unido y la Unión Europea, con congresistas norteamericanos y funcionarios de la Oficina del Presidente de Estados unidos de América, que se llevaron a cabo en Washington, D.C., el 5 y 6 de marzo de 2014, con el objeto de tratar temas de interés de la comunidad internacional en torno a la protección de datos personales, los cuales se detallan en el presente informe de comisión.
Participar los días 6 y 7 de marzo en la Reunión Global de la Asociación Internacional de Profesionales de Privacidad 2014 (IAPP 2014), en el panel Regulatory Enforcement: Around the World in 90 minutes.</t>
  </si>
  <si>
    <t>ACT-PUB/29/01/2014.03.05</t>
  </si>
  <si>
    <t>IFAI-OA/Comisionados/Ponencias/014/14</t>
  </si>
  <si>
    <t>United Airlines</t>
  </si>
  <si>
    <t>UA0822</t>
  </si>
  <si>
    <t>UA1566</t>
  </si>
  <si>
    <t>Se anexa agenda del evento</t>
  </si>
  <si>
    <t>Se anexa programa con actividades y resultados.</t>
  </si>
  <si>
    <t>Las reuniones de alto nivel junto con autoridades de protección de datos personales de Canadá, Francia, Reino Unido y la Unión Europea, con congresistas norteamericanos y funcionarios de la Oficina del Presidente de Estados Unidos de América, resultaron en un enriquecedor intercambio de ideas en materia de privacidad y protección de datos personales, a partir de la visión de diversas autoridades, mediante una exposición y discusión de distintos puntos de vista. El IFAI, por conducto de la Comisionada María Elena Pérez-Jaén Zermeño, aportó las experiencias y aprendizajes que se han tenido en México en el corto periodo del ejercicio y de la protección de datos de este derecho, así como las principales tendencias en materia de protección de privacidad puestas en práctica.
En concreto, asistencia de los servidores públicos que representaron al IFAI a estas reuniones permitirá al Instituto reflexionar sobre temas útiles para mejorar y enriquecer las prácticas actuales en la privacidad y protección de datos, así como generar sinergias con otras autoridades de la región sobre el tema, en el marco de redes de cooperación existentes de los cuales México es integrante.</t>
  </si>
  <si>
    <t>Joel Salas Suárez</t>
  </si>
  <si>
    <t>Expositor en el Diálogo por la Consolidación del Sistema Nacional de Transparencia</t>
  </si>
  <si>
    <t>Invitar a las Entidades Federativas para generar una política nacional de transparencia para desarrollar gobiernos abiertos  una política nacional de protección de datos personales y una política de rendición de cuentas vertical con la máxima participación posible de la sociedad civil; así como para diseñar un esquema uniforme y de condiciones igualitarias del Sistema Nacional de Trasparencia a que se refiere el art 6to constitucional en la fracción VIII</t>
  </si>
  <si>
    <t>IFAI/OAMPKV/040/2014</t>
  </si>
  <si>
    <t>Dar cumplimiento a la atribución que tiene el IFAI derivada del artículo 37 fracción XV de la LFTAIPG</t>
  </si>
  <si>
    <t>Hotel Gobernador</t>
  </si>
  <si>
    <t>Se logró impartir el taller en tiempo y forma</t>
  </si>
  <si>
    <t>joel.salas@ifai.org.mx</t>
  </si>
  <si>
    <t>Presentación del Libro Gobierno Abierto ¿Más innovación? ¿Más Gobierno? ¿Más sociedad? ¿En qué consiste?</t>
  </si>
  <si>
    <t>Se impartió el tema denominado "La reforma Constitucional en materia de Transparencia", en el marco del Foro en materia de reforma constitucional de transparencia, protección de datos personales, clasificación y desclasificación de la información.</t>
  </si>
  <si>
    <t>Se difundió el ejercicio del derecho de acceso a la información pública en 70 servidores públicos del Estado de Baja California Sur</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</si>
  <si>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</si>
  <si>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María Teresa Lagunes Mendoza</t>
  </si>
  <si>
    <t>Comentarista en la presentación del libro "Gobierno Abierto" del Dr Rafael E. Valenzuela Mendoza</t>
  </si>
  <si>
    <t>teresa.lagunes@ifai.org.mx</t>
  </si>
  <si>
    <t>IFAI-OA/JSS/007/2014</t>
  </si>
  <si>
    <t>Santiago de Querétaro</t>
  </si>
  <si>
    <t>IFAI-OA/SPDP/DGAR/025/2014</t>
  </si>
  <si>
    <t>Samantha Alcalde Urbina</t>
  </si>
  <si>
    <t>IFA-OA/OCP/XPM/038/2014</t>
  </si>
  <si>
    <t>samantha.alcalde@ifai.org.mx</t>
  </si>
  <si>
    <t>Margarito Flores Juárez</t>
  </si>
  <si>
    <t>Presentación del Libro  con amplia difusión; entrevistas en Radio Telemax y con el diario El Imparcial</t>
  </si>
  <si>
    <t>Araiza</t>
  </si>
  <si>
    <t>Se solicitaron viáticos por reembolso</t>
  </si>
  <si>
    <t>IFAI/COMISIONADOS/RMC/010/14</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</si>
  <si>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</si>
  <si>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María Adriana Báez Ricárdez</t>
  </si>
  <si>
    <t>Exposición de la ponencia "Sistema Nacional de Transparencia "</t>
  </si>
  <si>
    <t>adriana.baez@ifai.org.mx</t>
  </si>
  <si>
    <t>Segundo Encuentro Nacional de Consejeras y Comisionadas de Transparencia</t>
  </si>
  <si>
    <t>margarito.flores@ifai.org.mx</t>
  </si>
  <si>
    <t>Dirección General de Verificación</t>
  </si>
  <si>
    <t>IFAI/SPDP/0024/2014</t>
  </si>
  <si>
    <t>AM2406</t>
  </si>
  <si>
    <t>IFAI-OA/JSS/009/2014</t>
  </si>
  <si>
    <t>Raúl García Moreno Elizondo</t>
  </si>
  <si>
    <t>IFAI/COMISIONADOS/RMC/027/14</t>
  </si>
  <si>
    <t>raul.garciamoreno@ifai.org.mx</t>
  </si>
  <si>
    <t>Presencia Institucional en la creación y elaboración de Leyes que promuevan el derecho a la información pública</t>
  </si>
  <si>
    <t>IFAI-OA/SPDP/DGV/0021/2014</t>
  </si>
  <si>
    <t>AM 902</t>
  </si>
  <si>
    <t>Torreón</t>
  </si>
  <si>
    <t>Se llevaron a cabo las diligencias de notificación y verificación correspondientes</t>
  </si>
  <si>
    <t>Congreso del Estado de Morelos y Derecho a Saber</t>
  </si>
  <si>
    <t>Participar en el Décimo Aniversario del Instituto de Acceso a la Información y Protección de Datos Personales</t>
  </si>
  <si>
    <t>AGNC</t>
  </si>
  <si>
    <t>Universidad Autónoma del Estado de Morelos</t>
  </si>
  <si>
    <t>Se efectuaron las diligencias notificación y visitas de verificación correspondientes.</t>
  </si>
  <si>
    <t>Fomentar y contribuir a garantizar el derecho a la protección de datos personales, a través de la vigilancia del mismo y la presencia del Instituto en el territorio nacional.</t>
  </si>
  <si>
    <t>NC2</t>
  </si>
  <si>
    <t>IFAI-OA/SPDP/0067/2014</t>
  </si>
  <si>
    <t>Adriana Franco González</t>
  </si>
  <si>
    <t>Impartir conferencia "Los Retos para la Consolidación del Gobierno Abierto"</t>
  </si>
  <si>
    <t>Corregidora</t>
  </si>
  <si>
    <t>IFAI-OA/JSS/041/2014</t>
  </si>
  <si>
    <t>IFAI-OA/FJALL/007/2014</t>
  </si>
  <si>
    <t>Llevar a cabo notificación de requerimiento</t>
  </si>
  <si>
    <t>IFAI-OA/OCP/XPM/096/2014</t>
  </si>
  <si>
    <t>IFAI-OA/SPDP/DGV/0013/2014</t>
  </si>
  <si>
    <t>ETN</t>
  </si>
  <si>
    <t>Participé en el Décimo Aniversario del Instituto de Acceso a la Información y Protección de Datos Personales</t>
  </si>
  <si>
    <t>Sinaloa</t>
  </si>
  <si>
    <t>Culiacán</t>
  </si>
  <si>
    <t>Se impartió la conferencia "México en el Contexto del Día Internacional de la Protección de Datos: un Asunto de Corresponsabilidad</t>
  </si>
  <si>
    <t>Se cumplió con el objetivo del IFAI señalado en el artículo 38 de la LFPDPPP que establece: "difundir el conocimiento del derecho a la protección de datos personales en la sociedad mexicana, promover su ejercicio y vigilar por la debida observancia de las disposiciones previstas en la presente Ley y que deriven de la misma."</t>
  </si>
  <si>
    <t>Jornadas de Transparencia Electoral</t>
  </si>
  <si>
    <t>N/A</t>
  </si>
  <si>
    <t>Se efectuó la notificación correspondiente</t>
  </si>
  <si>
    <t>Se llevó a cabo la diligencia de notificación de requerimiento</t>
  </si>
  <si>
    <t>Realizar un balance de actividades realizadas por los órganos garantes de la transparencia a integrantes de la COMAIP</t>
  </si>
  <si>
    <t>Invitado como panelista en la Universidad Autónoma del Estado de Morelos, Facultad de Derecho</t>
  </si>
  <si>
    <t>Guatemala</t>
  </si>
  <si>
    <t>La Antigua</t>
  </si>
  <si>
    <t>ACT-PUB/22/01/2014.03.03</t>
  </si>
  <si>
    <t>IFAI/SG//015/2014</t>
  </si>
  <si>
    <t>Participar en la ceremonia de inauguración de las Jornadas</t>
  </si>
  <si>
    <t>Se anexó programa de actividades</t>
  </si>
  <si>
    <t>Ricardo Raya Aranda</t>
  </si>
  <si>
    <t>IFAI-OA/OCP/XPM/098/2014</t>
  </si>
  <si>
    <t>AM 672</t>
  </si>
  <si>
    <t>Dar cumplimiento a la LFTAIPG para cooperar con las entidades federativas respecto de las materias de transparencia y acceso a la información art 37 fracción XV</t>
  </si>
  <si>
    <t>Apoyar a las tareas del Instituto relativas a la promoción del derecho a la protección de datos personales y de transparencia</t>
  </si>
  <si>
    <t>AM 673</t>
  </si>
  <si>
    <t>IFAI-OA/OMGF/010/14</t>
  </si>
  <si>
    <t>ricardo.raya@ifai.org.mx</t>
  </si>
  <si>
    <t>Cambió de nombre de puesto</t>
  </si>
  <si>
    <t>En la cuenta por pagar debería decir que el monto viaticado es 1875</t>
  </si>
  <si>
    <t>IFAI-OA/SPDP/DGV/0014/2014</t>
  </si>
  <si>
    <t>Participación como ponente en: "Subsistema de Indicadores de Gestión y Evaluación de Acceso a la Información y Protección de Datos Personales" INFOMEX Versión3 Plataforma Nacional de Transparencia</t>
  </si>
  <si>
    <t>Crear los indicadores y la metodología de evaluación del Sistema Nacional de Transparencia Acceso a la Información y Protección de Datos</t>
  </si>
  <si>
    <t>AM937</t>
  </si>
  <si>
    <t>Chiapas</t>
  </si>
  <si>
    <t>Se impartieron satisfactoriamente las Ponencias en los diversos Paneles del Taller Impulso al desarrollo normativo de la protección de datos personales en Centroamérica y el Caribe, además de la participación en reuniones con autoridades y altos funcionarios de instituciones públicas en ámbitos relacionados con la protección de datos personales.</t>
  </si>
  <si>
    <t>Se reafirmaron los lazos de cooperación tanto con la AECID como con la AEPD. Se volvió a establecer una relación directa y útil con la Dirección de Derecho Internacional de la OEA. Se logró iniciar un diálogo técnico/jurídico con el Comité Jurídico Interamericano y se logró recuperar parte del tiempo perdido en agosto de 2012.</t>
  </si>
  <si>
    <t>MC1</t>
  </si>
  <si>
    <t>IFAI-OA/OMGF/015/14</t>
  </si>
  <si>
    <t>IFAI-OA/OCP/XPM/0114/2014</t>
  </si>
  <si>
    <t>Apoyar en la elaboración de los lineamientos generales para la protección de Datos Personales en Posesión del Sector Público; Apoyar en la definición de los lineamientos de los derechos de acceso, rectificación , cancelación y oposición de datos personales</t>
  </si>
  <si>
    <t>Juan Rafael Reyes Murillo</t>
  </si>
  <si>
    <t>Subdirector de Verificación Voluntaria A</t>
  </si>
  <si>
    <t>La importancia del cambio que representó la Ley Federal de Transparencia pues vinculó a los archivos con las políticas públicas de Transparencia y rendición de cuentas condiciones indispensables para el ejercicio de la democracia</t>
  </si>
  <si>
    <t>Hotel Villa Bejar</t>
  </si>
  <si>
    <t>Morelia</t>
  </si>
  <si>
    <t>juan.reyes@ifai.org.mx</t>
  </si>
  <si>
    <t>Nueva York</t>
  </si>
  <si>
    <t>Realizar propuestas que contribuyan a la generación de la Ley General de Archivos establecida en la reforma constitucional</t>
  </si>
  <si>
    <t>IFAI-OA/OMGF/027/14</t>
  </si>
  <si>
    <t>Resaltar las bondades de las nuevas reformas que a nivel federal se han aprobado y que impactarán en los ámbitos locales</t>
  </si>
  <si>
    <t>IFAI-OA/OCP/XPM/0148/2014</t>
  </si>
  <si>
    <t>Director de Relaciones Interinstitucionales y Públicas</t>
  </si>
  <si>
    <t>Realizar las verificaciones correspondientes</t>
  </si>
  <si>
    <t>Participar en la Reunión de la Región Norte de la COMAIP, la Reunión de la Comisión Jurídica de la COMAIP y la Reunión de la Comisión de Datos Personales de la COMAIP, así como asistir al Foro Nacional de Análisis y Reflexión para la Creación de la Ley General de Protección de Datos Personales</t>
  </si>
  <si>
    <t>IFAI-OA/SG/DGCPRI/115/2014</t>
  </si>
  <si>
    <t>AM 710</t>
  </si>
  <si>
    <t>AM 705</t>
  </si>
  <si>
    <t>Se comenzó el proyecto para la  elaboración de una Ley General de Datos en la Comisión de Datos Personales, se iniciaron los trabajos para elaborar una Ley General de Acceso a la Información en la Comisión Jurídica, se eligió nuevo Coordinador de la Región Norte.</t>
  </si>
  <si>
    <t>Se dio seguimiento a los trabajos de la Región Norte, así como a la elaboración de las Leyes Generales en materia de acceso a la información y protección de datos personales a raíz de la reforma Constitucional publicada el 7 de febrero de 2014</t>
  </si>
  <si>
    <t>México asumió la presidencia de la Alianza y la participación de este Instituto junto a Organizaciones de la Sociedad Civil y la Coordinación de Estrategia Digital Nacional de la Presidencia de la República como parte del Secretariado Técnico Tripartita de la Alianza México se torna relevante frente al compromiso de Estado que se adopta por liderar una iniciativa que busca concretar esfuerzos en los países con el fin de promover la transparencia y la rendición de  cuentas</t>
  </si>
  <si>
    <t>Representar al Instituto en las reuniones de la Conferencia Mexicana para el acceso a la información, impulsar la agenda de la transparencia en las entidades federativas.</t>
  </si>
  <si>
    <t>Jolly Hotel</t>
  </si>
  <si>
    <t>IFAI-OA/SPDP/DGV/0022/2014</t>
  </si>
  <si>
    <t>IFAI-OA/FJALL/009/2014</t>
  </si>
  <si>
    <t>XII México cumbre de Negocios</t>
  </si>
  <si>
    <t>Julio Alberto Huerta Anguiano</t>
  </si>
  <si>
    <t>Subdirector de Atención Regional Sur</t>
  </si>
  <si>
    <t>Participación en la XII México Cumbre de Negocios</t>
  </si>
  <si>
    <t>julio.huerta@ifai.org.mx</t>
  </si>
  <si>
    <t>IFAI-OA/OCP/XPM/181/2014</t>
  </si>
  <si>
    <t>Ahora pertenece a la SPDP</t>
  </si>
  <si>
    <t>Segundo Foro de Análisis y Reflexión para la creación de la Ley General de Protección de Datos Personales, organizado por la Conferencia Mexicana para el Acceso a la Información Pública</t>
  </si>
  <si>
    <t>IFAI-OA/OMGF/048/2014</t>
  </si>
  <si>
    <t>Se efectuaron diligencias de notificación</t>
  </si>
  <si>
    <t>Dirección General de Normatividad, Consulta y Atención Regional</t>
  </si>
  <si>
    <t>Asistir al Segundo Foro de Análisis y Reflexión para la creación de la Ley General de Protección de Datos Personales, organizado por la Conferencia Mexicana para el Acceso a la Información Pública</t>
  </si>
  <si>
    <t>Daniel Atalo Navarro Ramírez</t>
  </si>
  <si>
    <t>Director de Análisis y Proyectos de Protección de Datos</t>
  </si>
  <si>
    <t>daniel.navarro@ifai.org.mx</t>
  </si>
  <si>
    <t>Se participó en la XII México Cumbre de Negocios en el panel denominado "hacia a dónde vamos ahora"</t>
  </si>
  <si>
    <t>IFAI-OA/SPDP/DGNCAR/071/14</t>
  </si>
  <si>
    <t>Dar cumplimiento a la LFTAIPG en el sentido de cooperar con las entidades federativas respecto a las materias de transparencia y acceso a la información art 37 fracc XV</t>
  </si>
  <si>
    <t>Taller presencial del proyecto "Modelo de Medición Internacional de Transparencia"</t>
  </si>
  <si>
    <t>IFAI-OA/SPDP/DGV/0023/2014</t>
  </si>
  <si>
    <t>AM 916</t>
  </si>
  <si>
    <t>Aniversario de la Asociación Mexicana de Mujeres Empresarias del Estado de Colima A C</t>
  </si>
  <si>
    <t>Colima</t>
  </si>
  <si>
    <t>Participar en el Aniversario de la Asociación Mexicana de Mujeres Empresarias del Estado de Colima A C</t>
  </si>
  <si>
    <t>IFAI-OA/OCP/XPM/171/2014</t>
  </si>
  <si>
    <t>Se cumplió con el objeto de la comisión</t>
  </si>
  <si>
    <t>Se hace efectiva la protección de los derechos de los datos personales de los titulares</t>
  </si>
  <si>
    <t>Se cumplieron las expectativas respecto de la comunicación de las observaciones y comentarios al proyecto de Ley General de Protección de Datos Personales</t>
  </si>
  <si>
    <t>El IFAI preside desde 2012 la RTA, por lo anterior es indispensable la participación del IFAI para seguir refrendando su liderazgo regional en materia de transparencia; su participación contribuirá al debate regional en materia indicadores como una de las instituciones con mayores avances en la materia y generará un intercambio de experiencias útiles para nuestro país.</t>
  </si>
  <si>
    <t>Comité Organizador de la Red</t>
  </si>
  <si>
    <t>IFAI-OA/OMGF/009/2014</t>
  </si>
  <si>
    <t>Difusión del conocimiento del derecho a la protección de datos personales en la sociedad mexicana, así como la promoción de sus ejercicio mediante la cooperación con otros Órganos garantes de protección de datos.</t>
  </si>
  <si>
    <t>Participación durante el taller en la discusión, análisis y valoración de las dimensiones que deben ser consideradas para integrar una batería de indicadores en materia de transparencia y acceso a la información.</t>
  </si>
  <si>
    <t>El IFAI se valora como referente en Latinoamérica en la definición de los estándares para establecer una métrica de la transparencia en la región, al proponer las dimensiones recursos, proceso y resultados para crear una batería de indicadores.</t>
  </si>
  <si>
    <t>Asistir al "Foro en materia de reforma constitucional de transparencia, protección de datos personales, clasificación y desclasificación de la información"</t>
  </si>
  <si>
    <t>Eduardo San Miguel Aguirre</t>
  </si>
  <si>
    <t>Director de Inspección</t>
  </si>
  <si>
    <t>Hotel Layfer S.A. de C.V.</t>
  </si>
  <si>
    <t>Dirección General de Promoción y de Vinculación con la Sociedad</t>
  </si>
  <si>
    <t>IFAI-OA/SPDP/DGNCAR/070/14</t>
  </si>
  <si>
    <t>Reunión de trabajo con el Órgano de Acceso a la Información Pública del Estado de Veracruz para coordinar la organización y logística del Día Internacional de Datos personales que se realizará el 28 de enero, a fin de promover y difundir entre los titulares y los sujetos obligados el derecho ala protección de los datos personales</t>
  </si>
  <si>
    <t>AM 2072</t>
  </si>
  <si>
    <t>AM 2073</t>
  </si>
  <si>
    <t>IFAI-OA/JSS/040/ BIS/2014</t>
  </si>
  <si>
    <t>Se impartió una conferencia sobre el derecho a la protección de datos personales en el sector público a alrededor de 80 servidores públicos del Estado de Baja California Sur, abordando los siguientes aspectos: el origen del derecho a la protección de datos personales, el sistema de protección de datos personales mexicano y los principios y derechos que le dan contenido.</t>
  </si>
  <si>
    <t>Promoción y difusión del derecho a la protección de datos personales entre servidores públicos del Estado de Baja California Sur</t>
  </si>
  <si>
    <t>Tener una aproximación del nivel de conocimiento y socialización del derecho a la protección de datos personales entre las instituciones gubernamentales del Estado de Baja California Sur</t>
  </si>
  <si>
    <t>Fomentar el crecimiento profesional de los servidores públicos en el desarrollo de sus funciones</t>
  </si>
  <si>
    <t>IFAI/SPDP-DGV/1176/13</t>
  </si>
  <si>
    <t>AM 549</t>
  </si>
  <si>
    <t>AM 2409</t>
  </si>
  <si>
    <t>Participación en el Evento de alto nivel en Nueva York</t>
  </si>
  <si>
    <t>Reunión de trabajo con la Mtra. Edna García Malpica, Directora de Capacitación y Vinculación Ciudadana del IVAI, a efecto de definir las responsabilidades; analizar las responsabilidades que cada institución debe asumir para lograr la consecución del evento; además plantear las necesidades del evento a los responsables del lugar donde se llevará a cabo.</t>
  </si>
  <si>
    <t>Se definieron las responsabilidades que le corresponden a cada Institución, respecto a la organización del evento y se plantearon las necesidades para su realización al personal responsable del Hotel donde se llevará a cabo.</t>
  </si>
  <si>
    <t>Se lograron establecer las bases necesarias para la realización del evento conmemorativo al "Día Internacional de la Protección de Datos Personales" en la Ciudad de Veracruz.</t>
  </si>
  <si>
    <t>IFAI-OA/FJALL/015/2014</t>
  </si>
  <si>
    <t>Asistir al Primer Foro Nacional de análisis y reflexión para la creación de la Ley General de Protección de Datos Personales</t>
  </si>
  <si>
    <t>Flor Magdaleno Altamirano</t>
  </si>
  <si>
    <t>Subdirector de Investigación A</t>
  </si>
  <si>
    <t>flor.magdaleno@ifai.org.mx</t>
  </si>
  <si>
    <t>Realizar notificación</t>
  </si>
  <si>
    <t>Cancún</t>
  </si>
  <si>
    <t>IFAI-OA/SPDP/DGNCAR/051/14</t>
  </si>
  <si>
    <t>AM 702</t>
  </si>
  <si>
    <t>Asistencia al foro nacional. Participación en la reunión técnica de la Comisión de Protección de Datos Personales de la COMAIP donde se presentó el anteproyecto de la Ley General de Protección de Datos Personales elaborado por la conferencia.</t>
  </si>
  <si>
    <t>Dar a conocer ciertas áreas de oportunidad que podrían enriquecer el anteproyecto de ley presentado</t>
  </si>
  <si>
    <t>Tener una aproximación del nivel de conocimiento y socialización del derecho a la protección de datos personales al interior de la República Mexicana, concretamente de las autoridades garantes estatales que conforman la Comisión de Protección de Datos Personales de la COMAIP</t>
  </si>
  <si>
    <t>IFAI-OA/SPDP-DGV/007/2014</t>
  </si>
  <si>
    <t>Notificación en domicilio de requerimiento de información.</t>
  </si>
  <si>
    <t>Se realizó la legal notificación de los Requerimientos de Información emitidos en los procedimientos de investigación del IFAI</t>
  </si>
  <si>
    <t>Erika Rebeka Villegas Velázquez</t>
  </si>
  <si>
    <t>Jefe de Departamento de Investigación B</t>
  </si>
  <si>
    <t>erika.villegas@ifai.org.mx</t>
  </si>
  <si>
    <t>Antolín Sotelo Sánchez</t>
  </si>
  <si>
    <t>Subdirector de Estados y Municipios</t>
  </si>
  <si>
    <t>antolin.sotelo@ifai.org.mx</t>
  </si>
  <si>
    <t>Reunión de la Región Centro de la COMAIP, Reunión de la Comisión Jurídica de la COMAIP, Reunión de la Comisión de Datos Personales de la COMAIP, Foro Nacional de Análisis y Reflexión para la Creación de la Ley General de Protección de Datos Personales</t>
  </si>
  <si>
    <t>Participar en la Reunión de la Región Centro de la COMAIP, la Reunión de la Comisión Jurídica de la COMAIP y la Reunión de la Comisión de Datos Personales de la COMAIP, así como asistir al Foro Nacional de Análisis y Reflexión para la Creación de la Ley General de Protección de Datos Personales</t>
  </si>
  <si>
    <t>IFAI-OA/SPD/DGV/0017/2014</t>
  </si>
  <si>
    <t>IFAI-OA/SG/DGCPRI/167/2014</t>
  </si>
  <si>
    <t>Se notifico a las empresas AXTEL, S.A. DE C.V., Notificación emitida mediante oficio por el IFAI/SPDP/DGV/449/2014, dentro del expediente de investigación IFAI.3S.08.02.-036/2014; TELEPERFORMACE MÉXICO Notificación emitida mediante oficio por el IFAI/SPDP/DGV/444 /2014, dentro del expediente de investigación IFAI.3S.08.02.-057/2014 y LASA21, S.A. DE C.V.(PRONTO PRESTAMOS), Notificación emitida mediante oficio por el IFAI/SPDP/DGV/439 /2014, dentro del expediente de investigación IFAI.3S.08.02.-047/2014</t>
  </si>
  <si>
    <t>Se participó en las reuniones en representación del IFAI, en las que se trataron temas relacionados con el derecho a la protección de los datos personales en posesión de instancias gubernamentales y el derecho de acceso a la información, se revisaron los puntos sobre los que deberá versar la legislación secundaria, luego de la reforma constitucional en materia de transparencia.</t>
  </si>
  <si>
    <t>Reafirmar el compromiso institucional del Instituto en las citadas comisiones temáticas de la COMAIP, en las que se alcanzaron acuerdos importantes relacionados con el desarrollo del derecho de acceso a la información y protección de datos personales.</t>
  </si>
  <si>
    <t>Roberto Orozco Martínez</t>
  </si>
  <si>
    <t>Director de Verificación</t>
  </si>
  <si>
    <t>roberto.orozco@ifai.org.mx</t>
  </si>
  <si>
    <t>IFAI-OA/SG/016/2014</t>
  </si>
  <si>
    <t>UA822</t>
  </si>
  <si>
    <t>UA511</t>
  </si>
  <si>
    <t>Asistir a la Reunión de 7 conferencias y actualizarse</t>
  </si>
  <si>
    <t>David Palomino Hernández</t>
  </si>
  <si>
    <t>Director General de Gestión de la Información y Estudios</t>
  </si>
  <si>
    <t>Participar en el Seminario Internacional 2014 del Consejo para la Transparencia de Chile, VII Encuentro de la Red de Transparencia y Acceso a la Información en Santiago de Chile</t>
  </si>
  <si>
    <t>ACT-PUB/12/02/2014.03.10</t>
  </si>
  <si>
    <t>IFAI-OA/SG/055/2014</t>
  </si>
  <si>
    <t>LAN</t>
  </si>
  <si>
    <t>LA 621</t>
  </si>
  <si>
    <t>LA 622</t>
  </si>
  <si>
    <t>Se participó en el Seminario Internacional 2014 del Consejo para la Transparencia de Chile y en el VII Encuentro de la Red de Transparencia y Acceso a la Información en Santiago de Chile</t>
  </si>
  <si>
    <t>El IFAI se incorporó formalmente al proyecto de desarrollo del Modelo de gestión Documental, integrándose como uno de los líderes del proyecto.</t>
  </si>
  <si>
    <t>Martín Torres Contreras</t>
  </si>
  <si>
    <t>Subdirector de lo Contencioso de Datos</t>
  </si>
  <si>
    <t>martin.torres@ifai.org.mx</t>
  </si>
  <si>
    <t>En coordinación con servidores públicos del Instituto Veracruzano de Acceso a la Información (IVAI) y con Personal de la empresa Turismo y Convenciones, supervisar el desarrollo de las actividades orientadas a la realización del evento.</t>
  </si>
  <si>
    <t>Dirección General de Asuntos Jurídicos</t>
  </si>
  <si>
    <t>Revisión fiscal</t>
  </si>
  <si>
    <t>IFAI/DGAJ/136/14</t>
  </si>
  <si>
    <t>AM 2600</t>
  </si>
  <si>
    <t>AM2601</t>
  </si>
  <si>
    <t>Se hicieron llegar exitosamente los argumentos jurídicos de este Instituto al proyectista del Tribunal; con el objeto de influir en el resultado de la sentencia.</t>
  </si>
  <si>
    <t>Defensa jurídica eficaz de las resoluciones que, en el ámbito de sus atribuciones, emite el Instituto.</t>
  </si>
  <si>
    <t>Rigoberto Martínez Becerrill</t>
  </si>
  <si>
    <t>IFAI/SPDP/DGV/0080/2014</t>
  </si>
  <si>
    <t>Revisión de expediente e interposición de recurso de revisión</t>
  </si>
  <si>
    <t>Coordinar y supervisar las actividades programadas para la realización del evento.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</si>
  <si>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</si>
  <si>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IFAI/DGAJ/176/14</t>
  </si>
  <si>
    <t>El evento se enmarca en el ámbito de las actividades de difusión y promoción a cargo del Instituto, por conducto de la Secretaría de Datos Personales.</t>
  </si>
  <si>
    <t>Se interpuso ante el Juzgado Segundo de Distrito el recurso de revisión relativo al juicio de amparo indirecto 2047/2014</t>
  </si>
  <si>
    <t>Se tuvo por interpuesto el recurso de revisión a fin de que se dicte resolución favorable a este Instituto</t>
  </si>
  <si>
    <t>Se contribuye a una correcta defensa de los intereses jurídicos del Instituto, cumpliéndose con las atribuciones conferidas a la DGAJ</t>
  </si>
  <si>
    <t>Sergio Martínez Mendoza</t>
  </si>
  <si>
    <t>Jefe de Departamento de Verificación en Materia de Protección de Datos Personales D</t>
  </si>
  <si>
    <t>Ricardo Salgado Perrilliat</t>
  </si>
  <si>
    <t>Director General de Asuntos Jurídicos</t>
  </si>
  <si>
    <t>KB3</t>
  </si>
  <si>
    <t>sergio.martinez@ifai.org.mx</t>
  </si>
  <si>
    <t>IFAI/DGAJ/175/14</t>
  </si>
  <si>
    <t>Erick Montiel Gamboa</t>
  </si>
  <si>
    <t>IFAI/OA/SPDP/DGV/0051/2013</t>
  </si>
  <si>
    <t>En la cuenta por pagar debería decir que el monto viaticado es 626</t>
  </si>
  <si>
    <t>Se interpuso ante el Juzgado Segundo de Distrito el recurso de revisión relativo al juicio de amparo indirecto 2047/2015</t>
  </si>
  <si>
    <t>Se consultó el estudio procesal del recurso de revisión relativo al juicio de amparo indirecto</t>
  </si>
  <si>
    <t>Dulce María Jara Reyes</t>
  </si>
  <si>
    <t>dulce.jara@ifai.org.mx</t>
  </si>
  <si>
    <t>Impartir Curso Introducción a la Ley Federal de Protección de Datos Personales en Posesión de los Particulares</t>
  </si>
  <si>
    <t>IFAI-OA/SG/DGCPRI/174/2014</t>
  </si>
  <si>
    <t>Efectuar la notificación del oficio IFAI-OA/SPDP/DGV/1155/2014 correspondiente al requerimiento de información emitido dentro del expediente IFAI.3S.08.02-063/2014 iniciado en la contra de la Caja Solidaria Ahuacatlán S  C</t>
  </si>
  <si>
    <t>IFAI-OA/SPDP/DGV/0067/2013</t>
  </si>
  <si>
    <t>Se impartió el curso Introducción a la Ley Federal de Protección de Datos Personales en Posesión de los Particulares</t>
  </si>
  <si>
    <t>La intervención se realizó en atención a los contenidos temáticos solicitados por el Instituto de Acceso a la Información Pública Gubernamental del Estado de Hidalgo</t>
  </si>
  <si>
    <t>Apoyar las tareas del Instituto relativas a la promoción del derecho a la protección de datos personales</t>
  </si>
  <si>
    <t>Maestría de Gestión Documental y Administración de Archivos que se imparte en la Universidad de la Salle, en la ciudad de Bogotá, Colombia</t>
  </si>
  <si>
    <t>Universidad la Salle, Bogotá</t>
  </si>
  <si>
    <t>Fomentar y contribuir a garantizar el derecho a la protección de datos personales a través de la vigilancia del mismo y la presencia del Instituto en el territorio nacional</t>
  </si>
  <si>
    <t>Hoteles Nekie</t>
  </si>
  <si>
    <t>IFAI-OA/SAG/081/2014</t>
  </si>
  <si>
    <t>AM 708</t>
  </si>
  <si>
    <t>AM 709</t>
  </si>
  <si>
    <t>Se cursó de la maestría de Gestión Documental y Administración de Archivos que se imparte en la Universidad de la Salle, en la ciudad de Bogotá, Colombia</t>
  </si>
  <si>
    <t>IFAI-OA/SPDP/DGV/0063/2014</t>
  </si>
  <si>
    <t>Taller "La Reforma Constitucional en materia de Transparencia: implicaciones para los Estados y Municipios"</t>
  </si>
  <si>
    <t>Congreso del Estado de Nayarit</t>
  </si>
  <si>
    <t>Impartir el taller "La Reforma Constitucional en materia de Transparencia: implicaciones para los Estados y Municipios"</t>
  </si>
  <si>
    <t>IFAI-OA/SG/DGCPRI/165/2014</t>
  </si>
  <si>
    <t>VW 0140Q</t>
  </si>
  <si>
    <t>Salvador Vázquez Caudillo</t>
  </si>
  <si>
    <t>VW 0145Q</t>
  </si>
  <si>
    <t>salvador.vazquez@ifai.org.mx</t>
  </si>
  <si>
    <t>Participar en el taller sobre la reforma constitucional en materia de transparencia organizado por el área de capacitación del Congreso del Estado de Nayarit</t>
  </si>
  <si>
    <t>Dar a conocer la situación que guarda el DAI en nuestro país</t>
  </si>
  <si>
    <t>Contribuir al conocimiento y ejercicio del derecho a la información pública en el Estado de Nayarit</t>
  </si>
  <si>
    <t>Notificación de los oficios IFAI/SPDP/DGV/1088/2014,IFAI/SPDP/DGV/1104/201, IFAI/SPDP/DGV/1090/2014 correspondientes a los requerimientos de información emitidos en: IFAI.3S.08.02-101/2014 IFAI.3S.08.02-136/2014, IFAI.3S.08.02-153/2014 e IFAI.3S.08.02-184/2014 iniciados en contra de Desarrollos Residenciales Turísticos S A de C V; Buro Laboral México S C; Hugo Alberto Hernández Rayón; y Magar Manjarrez y Asociados S C respectivamente.</t>
  </si>
  <si>
    <t>Chihuahua</t>
  </si>
  <si>
    <t>José Guillermo López Figueroa</t>
  </si>
  <si>
    <t>Director General de Comunicación Social y Difusión</t>
  </si>
  <si>
    <t>guillermo.lopez@ifai.org.mx</t>
  </si>
  <si>
    <t>Hotel Mirabel</t>
  </si>
  <si>
    <t>Gualberto Yerves Nava</t>
  </si>
  <si>
    <t>Los Cabos</t>
  </si>
  <si>
    <t>gualberto.yerves@ifai.org.mx</t>
  </si>
  <si>
    <t>Angélica Gay Arellano</t>
  </si>
  <si>
    <t>Jefe de Departamento de Promoción A</t>
  </si>
  <si>
    <t>angelica.gay@ifai.org.mx</t>
  </si>
  <si>
    <t>La Dirección General a la que pertenece es DGPVS</t>
  </si>
  <si>
    <t>Tapachula</t>
  </si>
  <si>
    <t>Impartir un Taller sobre el Derecho de protección de datos personales</t>
  </si>
  <si>
    <t>IFAI-OA/SG/187/14</t>
  </si>
  <si>
    <t>Efectuar la notificación del oficio IFAI-OA/SPDP/DGV/1155/2014 correspondiente al requerimiento de información emitido dentro del expediente IFAI.3S.08.02-063/2014 iniciado en la contra de la Caja Solidaria Ahuacatlán S C</t>
  </si>
  <si>
    <t>AM 541</t>
  </si>
  <si>
    <t>AM 542</t>
  </si>
  <si>
    <t>IFAI-OA/SPDP/DGV/0066/2014</t>
  </si>
  <si>
    <t>El taller tuvo una duración de 4 horas que estuvo dividida en una parte teórica y una práctica</t>
  </si>
  <si>
    <t>Se atendió satisfactoriamente la solicitud de capacitación y se estableció un vínculo con la organización para futuras inquietudes.</t>
  </si>
  <si>
    <t>Se atendió una petición de participación institucional y se fortaleció el ejercicio de promoción de uno de los derechos mandatado al IFAI en colaboración con las organizaciones civiles en las entidades federativas.</t>
  </si>
  <si>
    <t>Creel</t>
  </si>
  <si>
    <t>IFAI-OA/SPDP/DGV/0134/2014</t>
  </si>
  <si>
    <t>Se llevó a cabo la diligencia de notificación del oficio, así como su correspondiente acuerdo de inicio del procedimiento de verificación al representante legal de la Caja Solidaria ahuacatlán S,. C.  En términos de los dispuesto por el Art. 36 de la Ley Federal de Procedimiento Administrativo, de aplicación supletoria a la LFPDPPP</t>
  </si>
  <si>
    <t>Fomentar y contribuir a garantizar el derecho a la protección de datos personales , a través de la vigilancia del mismo y la presencia del IFAI en el territorio nacional.</t>
  </si>
  <si>
    <t>Best Western</t>
  </si>
  <si>
    <t>Gustavo Alejandro Miranda Valdez</t>
  </si>
  <si>
    <t>Jefe de Departamento de Investigación A</t>
  </si>
  <si>
    <t>gustavo.miranda@ifai.org.mx</t>
  </si>
  <si>
    <t>IFAI-OA/SPDP/DGV/0104/2014</t>
  </si>
  <si>
    <t>Guillermo Pérez Martínez</t>
  </si>
  <si>
    <t>Holiday Inn</t>
  </si>
  <si>
    <t>Participar en reuniones de coordinación con servidores públicos del Instituto de Transparencia e Información Pública de Estado de Jalisco (ITEI) y con personal del Hotel Hilton Guadalajara, para la logística del evento dl Día Internacional de la Protección de Datos</t>
  </si>
  <si>
    <t>IFAI/SG-DGCPRI/916/2013</t>
  </si>
  <si>
    <t>AM 276</t>
  </si>
  <si>
    <t>AM 127</t>
  </si>
  <si>
    <t>Fomentar y garantizar el derecho a la protección de datos personales a través de la vigilancia del mismo y la presencia del Instituto en el territorio nacional</t>
  </si>
  <si>
    <t>Hotel Monterrey Macro Plaza</t>
  </si>
  <si>
    <t>Se participó en reuniones de coordinación con el Instituto de Transparencia e Información Pública del Estado de Jalisco (ITEI) y con el Hotel Hilton Guadalajara, para la logística del evento del Día Internacional de la Protección de Datos, que se llevará a cabo el 28 de enero de 2014.</t>
  </si>
  <si>
    <t>Se establecieron las bases de coordinación para la celebración del evento del Día Internacional de la Protección de Datos.</t>
  </si>
  <si>
    <t>Elihu Saavedra Crespi</t>
  </si>
  <si>
    <t>Jefe de Departamento de Verificación en Materia de Datos Personales A</t>
  </si>
  <si>
    <t>Se cumplió con el objetivo del IFAI señalado en el artículo 38 de la LFPDPPP que a la letra dice: "difundir el conocimiento del derecho de la protección de datos personales en la sociedad mexicana, promover su ejercicio y vigilar por la debida observancia de las disposiciones previstas en la presente Ley y que deriven de la misma."</t>
  </si>
  <si>
    <t>elihu.saavedra@ifai.org.mx</t>
  </si>
  <si>
    <t>Jesús Eulises González Mejía</t>
  </si>
  <si>
    <t>Jefe de Departamento de Atención Regional Norte A</t>
  </si>
  <si>
    <t>Reunión de trabajo con el Órgano de Acceso a la Información Pública del Estado de Jalisco para coordinar la organización y logística del Día Internacional de Datos personales que se realizará el 28 de enero, a fin de promover y difundir entre los titulares y los sujetos obligados el derecho a la protección de los datos personales.</t>
  </si>
  <si>
    <t>Zapopan</t>
  </si>
  <si>
    <t>IFAI/SPDP-DGNCAR/319/13</t>
  </si>
  <si>
    <t>Notificar mediante el oficio no. IFAI/SPDP/DGV/1341/2014</t>
  </si>
  <si>
    <t>IFAI-OA/SPDP/DGV/0079/2013</t>
  </si>
  <si>
    <t>Hotel Aranzazú</t>
  </si>
  <si>
    <t>Galería Plaza</t>
  </si>
  <si>
    <t>IFAI/OA/SPDP/DGV/0107/2013</t>
  </si>
  <si>
    <t>Hotel San Marcos</t>
  </si>
  <si>
    <t>Guanajuato</t>
  </si>
  <si>
    <t>León</t>
  </si>
  <si>
    <t>Participar en reuniones de coordinación con servidores públicos del Instituto de Transparencia e Información Pública de Estado de Guanajuato y con personal del Hotel Holiday Inn Convention Center Guanajuato, para la logística del evento del Día Internacional de la Protección de Datos</t>
  </si>
  <si>
    <t>IFAI/SG-DGCPRI/914/2013</t>
  </si>
  <si>
    <t>AM 152</t>
  </si>
  <si>
    <t>AM 131</t>
  </si>
  <si>
    <t>Se participó en reuniones de coordinación con el Instituto de Transparencia e Información Pública del Estado de Guanajuato y con el Hotel Holiday Inn Convention Center Guanajuato, para la logística del evento del Día Internacional de la Protección de Datos, que se llevará a cabo el 28 de enero de 2014.</t>
  </si>
  <si>
    <t>Jorge Saúl Limas Castro</t>
  </si>
  <si>
    <t>Jefe de Departamento de Seguimiento y Control de Convenios</t>
  </si>
  <si>
    <t>OC2</t>
  </si>
  <si>
    <t>saul.limas@ifai.org.mx</t>
  </si>
  <si>
    <t>Camino Real</t>
  </si>
  <si>
    <t>Participar en reuniones de coordinación con servidores públicos del Instituto Coahuilense de Acceso a la Información Pública  y con personal del Hotel Crown Plaza, Torreón, para la logística del evento del Día Internacional de la Protección de Datos</t>
  </si>
  <si>
    <t>IFAI/SG-DGCPRI/001/2014</t>
  </si>
  <si>
    <t>AM 200</t>
  </si>
  <si>
    <t>AM 231</t>
  </si>
  <si>
    <t>Se participó en reuniones de coordinación con el Instituto Coahuilense de Acceso a la Información Pública  y con el Hotel Crown Plaza, Torreón, para la logística del evento del Día Internacional de la Protección de Datos, que se llevará a cabo el 28 de enero de 2014.</t>
  </si>
  <si>
    <t>Participar en reuniones de coordinación con servidores públicos del Instituto Estatal de Acceso a la Información Pública de Yucatán  y con personal del Hotel Hyatt Regency Mérida, para la logística del evento del Día Internacional de la Protección de Datos</t>
  </si>
  <si>
    <t>AM 420</t>
  </si>
  <si>
    <t>AM 534</t>
  </si>
  <si>
    <t>Se participó en reuniones de coordinación con el Instituto Estatal de Acceso a la Información Pública de Yucatán y con el Hotel Hyatt Regency Mérida, para la logística del evento del Día Internacional de la Protección de Datos, que se llevará a cabo el 28 de enero de 2014.</t>
  </si>
  <si>
    <t>Ricardo Gómez Ortega</t>
  </si>
  <si>
    <t>ricardo.gomez@ifai.org.mx</t>
  </si>
  <si>
    <t>Karina Hernández Cruz</t>
  </si>
  <si>
    <t>Jefe de Departamento de Atención Regional Sur B</t>
  </si>
  <si>
    <t>karina.hernandez@ifai.org.mx</t>
  </si>
  <si>
    <t>IFAI/SPDP-DGNCAR/318/13</t>
  </si>
  <si>
    <t>IFAI/SG-DGCPRI/913/2013</t>
  </si>
  <si>
    <t>Hotel Alameda</t>
  </si>
  <si>
    <t>Participar en reuniones de coordinación con servidores públicos del Instituto Veracruzano de Acceso a la Información (IVAI) y con el personal del Hotel Camino Real Veracruz, para la logística del evento del Día Internacional de la Protección de Datos.</t>
  </si>
  <si>
    <t>IFAI/SG-DGCPRI/912/2013</t>
  </si>
  <si>
    <t>Se participó en reuniones de coordinación con el Instituto Veracruzano de Acceso a la Información (IVAI) y con el Hotel Camino Real Veracruz, para la logística del evento del Día Internacional de la Protección de Datos, que se llevará a cabo el 28 de enero de 2014.</t>
  </si>
  <si>
    <t>IFAI/SG-DGCPRI/004/2014</t>
  </si>
  <si>
    <t>Participar en reuniones de coordinación con servidores públicos del Instituto Coahuilense de Acceso a la Información Pública, en el Hotel Crown Plaza de la Ciudad de Torreón, Coahuila, con el objetivo de organizar la logística para el evento del Día internacional de la Protección de Datos, que se llevará a cabo el 28 de enero de 2014.</t>
  </si>
  <si>
    <t>IFAI/SPDP-DGNCAR/004/14</t>
  </si>
  <si>
    <t>Se participó en reuniones de coordinación con el Instituto Coahuilense de Acceso a la Información Pública; se visitó en auditorio sede para la realización del evento conmemorativo al Día Internacional de la Protección de Datos; Se tomaron acuerdos sobre la instalación del equipo de audio y video, organización de sillas y mesas para el evento, así como sobre la instalación de módulos de atención y registro de asistencia; Hubo una reunión para conocer al personal del Hotel que estará con la empresa organizadora del evento.</t>
  </si>
  <si>
    <t>IFAI/SG-DGCPRI/005/2014</t>
  </si>
  <si>
    <t>Melissa Higuera Pérez</t>
  </si>
  <si>
    <t>melissa.higuera@ifai.org.mx</t>
  </si>
  <si>
    <t>Primera Reunión Ministerial de APEC y reuniones relacionadas, 2014, celebradas en Ningbo, China</t>
  </si>
  <si>
    <t>China</t>
  </si>
  <si>
    <t>Ningbo</t>
  </si>
  <si>
    <t>Participar en la Reunión del subgrupo de Privacidad de Datos del Grupo Directivo de Comercio Electrónico y en la Reunión Conjunta APEC-Unión Europea, en el marco de la Primera Reunión de Altos Funcionarios y Reuniones Relacionadas de APEC (First Senior Officials´Meeting and Related Meetings-SOM1), que se llevará a cabo en Ningbo, China, del 16 al 20 de febrero de 2014.</t>
  </si>
  <si>
    <t>En 2004, los Ministros de la veintiún Economías del Foro de Cooperación Económica Asia-Pacífico (APEC, por sus siglas en inglés) avalaron el Marco de Privacidad de dicho Foro. Uno de los objetivos de este marco es avanzar en la creación de instrumentos internacionales para promover y fortalecer la privacidad de los individuos, además de mantener la continuidad de los flujos de información entre las Economías que integran la región Asia-Pacífico. Destaca como uno de estos instrumentos el Sistema de Reglas de Privacidad Fronteriza (CBPR´s por sus siglas en inglés), desarrollado por el Subgrupo de Privacidad de APEC (DP, por sus siglas en inglés)
El Sistema de CBPRs tiene como objetivo establecer mecanismos que permitan que los datos personales se transfieran entre las Economías de APEC estén debidamente protegidos, según les reglas que establece el Marco de Privacidad de APEC, las desarrolladas por el DPS específicamente para el Sistema de CBPRs y aquellas que determinen las Economías en lo individual.
Las organizaciones ubicadas en Economías de APEC que deseen participar en este sistema con miras a tratar datos personales que provengan de alguna otra Economía de la región deben validar sus reglas y políticas de protección de datos personales, a fin de garantizar que dichos datos están protegidos. Estas validaciones las realizan terceros certificadores -Accountability Agents-, que a su vez deben estar reconocidos por el Sistema de CBPRs de APEC.</t>
  </si>
  <si>
    <t>ACT-PUB/29/01/2014.03.04</t>
  </si>
  <si>
    <t>IFAI/SG/017/2014</t>
  </si>
  <si>
    <t>Alaska Airlines</t>
  </si>
  <si>
    <t>245T</t>
  </si>
  <si>
    <t>AS256</t>
  </si>
  <si>
    <t>Reunión del Grupo de trabajo CBPRs-Binding Corporate Rules (BCRs), celebrada el 16 de febrero, de 9:00am a 5:00pm
Reunión Informal del DPS, celebrada el 17 de febrero, de 9:00 a 5:00pm
Reunión Formal del DPS, celebrada el 18 de febrero, de 9:00am a 5:00pm
Reunión plenaria del ECSG, celebrada el 20 de febrero, de 9:00 a 5:00pm</t>
  </si>
  <si>
    <t>La asistencia a las reuniones del DPS y del ECSG de APEC, durante febrero de 2014, permitieron al IFAI dar seguimiento a los temas de privacidad que se están tratando a nivel regional. En específico, permitió conocer el estado del Sistema de CBPRs y de la inquietud de la industria en el sentido que es importante que se cuenten con más Economías dentro del Sistema, más terceros certificadores y más organizaciones certificadas para comenzar a hacer transferencias internacionales y evaluar los beneficios del sistema en operación.</t>
  </si>
  <si>
    <t>Impartir la plática sobre derecho de acceso a la información dirigido a organizaciones de la sociedad civil vinculadas a Fundación Merced Querétaro.</t>
  </si>
  <si>
    <t>IFAI-OA/SG/029/14</t>
  </si>
  <si>
    <t>Primera Plus</t>
  </si>
  <si>
    <t>Se participó en una plática de dos horas sobre el derecho de acceso a la información y el uso de herramientas electrónicas.</t>
  </si>
  <si>
    <t>Se atendió satisfactoriamente la solicitud de participación y se confirmó la segunda capacitación que se llevará a cabo en marzo 2014.</t>
  </si>
  <si>
    <t>ACT-PUB/19/02/2014.03.02</t>
  </si>
  <si>
    <t>IFAI-OA/SG/013/14</t>
  </si>
  <si>
    <t>Participar en la Reunión Global de la Asociación Internacional de Profesionales de Privacidad  (IAPP Global Privacy Summit), que se llevará a cabo en Washington, D.C., el 6 y 7 de marzo de 2014</t>
  </si>
  <si>
    <t>ACT-PUB/29/01/2014.03.06</t>
  </si>
  <si>
    <t>IFAI-OA/SG/015/14</t>
  </si>
  <si>
    <t>UA 511</t>
  </si>
  <si>
    <t>Capacitación y actualización en las materias de datos personales y privacidad</t>
  </si>
  <si>
    <t>Conocimientos, actualizaciones e intercambio de experiencias y aplicación d casos de éxito en materia de privacidad y protección de datos personales.</t>
  </si>
  <si>
    <t>Yver Alonso Melchor Hernández</t>
  </si>
  <si>
    <t>Jefe de Departamento de Promoción B</t>
  </si>
  <si>
    <t>Tulancingo</t>
  </si>
  <si>
    <t>Impartir taller sobre el ejercicio del DAI como un medio para garantizar otros derechos</t>
  </si>
  <si>
    <t>Taller sobre DAI. Después de una breve introducción sobre qué es el IFAI y para qué sirve, se abordaron los siguientes temas: marco normativo del DAI; el procedimiento de acceso, incluyendo cómo realizar una Solicitud de Información; el recurso de revisión; y finalmente se abordaron las herramientas electrónicas (POT, ZOOM e INFOMEX) para el ejercicio del DAI.</t>
  </si>
  <si>
    <t>Se fortalecieron los lazos con las organizaciones participantes.
El Instituto fortalece su presencia en Hidalgo</t>
  </si>
  <si>
    <t>La DVS adquirió mayor experiencia en la promoción del DAI en ciudades sonde las OSC comienzan a fortalecerse.</t>
  </si>
  <si>
    <t>Miguel Ángel Yonemoto Hernández</t>
  </si>
  <si>
    <t>Jefe de Departamento de Proyectos B</t>
  </si>
  <si>
    <t>miguel.yonemoto@ifai.org.mx</t>
  </si>
  <si>
    <t>IFAI-OA/SPD/059/2014</t>
  </si>
  <si>
    <t>Poliza aparentemente triplicado el gasto de viaticos y pasajes</t>
  </si>
  <si>
    <t>Notificar al infractor, la resolución del Pleno del procedimiento de imposición de sanciones, expediente PS.0016/13</t>
  </si>
  <si>
    <t>Luz María Becerra Pérez</t>
  </si>
  <si>
    <t>luz.becerra@ifai.org.mx</t>
  </si>
  <si>
    <t>IFAI-OA/SPD/DGNCAR/028/2014</t>
  </si>
  <si>
    <t>AM2538</t>
  </si>
  <si>
    <t>AM2531</t>
  </si>
  <si>
    <t>Se brindo el apoyo necesario a la Dirección de Atención Regional, ponente designada por el IFAI, durante la la exposición respectiva.</t>
  </si>
  <si>
    <t>Los talleres programados se llevaron en tiempo y forma conforme a lo programado</t>
  </si>
  <si>
    <t>Jaime Quintero García</t>
  </si>
  <si>
    <t>jaime.quintero@ifai.org.mx</t>
  </si>
  <si>
    <t>Ibis</t>
  </si>
  <si>
    <t>Director de Sustanciación de Protección de Derechos A</t>
  </si>
  <si>
    <t>bruno.vite@ifai.org.mx</t>
  </si>
  <si>
    <t>IFAI/SPDP/DGSS/016/2014</t>
  </si>
  <si>
    <t>AM 918</t>
  </si>
  <si>
    <t>AM 937</t>
  </si>
  <si>
    <t>Aplica</t>
  </si>
  <si>
    <t>Acudí al evento en apoyo del Director General de Sustanciación y Sanción, y atendí las preguntas formuladas por los asistentes, con relación al tema que se expuso.</t>
  </si>
  <si>
    <t>Se atendió satisfactoriamente la sesión de preguntas y respuestas</t>
  </si>
  <si>
    <t>Director General de Sustanciación y Sanción</t>
  </si>
  <si>
    <t>Representar al IFAI, en el evento "Día Internacional de la Protección de Datos", que se celebró el día 28 de enero, en la sede de la Comisión de Transparencia y Acceso a la información del Estado de Nuevo León, en donde se impartió la conferencia "México en el contexto del día internacional de la protección de datos: un asunto de corresponsabilidad".</t>
  </si>
  <si>
    <t>IFAI/SPDP/022/2014</t>
  </si>
  <si>
    <t>AM918</t>
  </si>
  <si>
    <t>Acudir al evento, impartir la conferencia y atender las pregunta formuladas por los asistentes.</t>
  </si>
  <si>
    <t>Se atendió satisfactoriamente la representación del Instituto</t>
  </si>
  <si>
    <t>Organizar el evento conmemorativo del Día Internacional de la protección de Datos (28 de enero), en coordinación con el Instituto de Transparencia e Información Pública del Estado de Jalisco (ITEI).</t>
  </si>
  <si>
    <t>IFAI/SG/DGCPRI/033/2014</t>
  </si>
  <si>
    <t>AM108</t>
  </si>
  <si>
    <t>AM229</t>
  </si>
  <si>
    <t>Se coordinó el montaje y la logística del evento conmemorativo del Día Internacional de la Protección de Datos (28  de enero), con el Instituto de Transparencia e Información Pública del Estado de Jalisco.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</si>
  <si>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</si>
  <si>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Libertad García Sanabria</t>
  </si>
  <si>
    <t>libertad.garcia@ifai.org.mx</t>
  </si>
  <si>
    <t>Participar en reuniones de coordinación con servidores públicos del Instituto Estatal de Acceso a la Información Pública de Yucatán (INAIP) y con personal del Hotel Hyatt en Mérida para la logística del evento con motivo del Día Internacional de la Protección de Datos que se realizará el próximo 28 de enero.</t>
  </si>
  <si>
    <t>IFAI/SG/DGCPRI/006/2014</t>
  </si>
  <si>
    <t>Se establecieron bases de coordinación para la celebración del evento del Día Internacional de la Protección de Datos a realizarse el próximo 28 de enero en la sede de Mérida, Yucatán.</t>
  </si>
  <si>
    <t>Con la concreción del evento planeado se dará cumplimiento al objetivo del IFAI señalado en el artículo 38 de la LFPDPPP de difundir el conocimiento del derecho a la protección de datos personales en la sociedad mexicana, promover su ejercicio y vigilar por la debida observancia de las disposiciones previstas en la presente Ley y que deriven de la misma.</t>
  </si>
  <si>
    <t>Organizar el evento conmemorativo del Día Internacional de la Protección de Datos (28 de enero), con el Instituto de Acceso a la Información Pública de Guanajuato (IACIP-GTO).</t>
  </si>
  <si>
    <t>IFAI/SG/DGCPRI/035/2014</t>
  </si>
  <si>
    <t>AM154</t>
  </si>
  <si>
    <t>AM165</t>
  </si>
  <si>
    <t>Se coordinó el montaje y la logística del evento conmemorativo del Día Internacional de la Protección de Datos (28 de enero), con el Instituto de Acceso a la Información Pública de Guanajuato (IACIP-GTO)</t>
  </si>
  <si>
    <t>Se difundió el derecho a la protección de datos personales en el evento conmemorativo del Día Internacional de la Protección de Datos (28 enero)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</si>
  <si>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</si>
  <si>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Coordinar el montaje y desarrollo del evento conmemorativo del "Día Internacional de la protección de Datos Personales", celebrado en las instalaciones del HotelCrowne Plaza, en la Ciudad de Torreón, Coahuila.</t>
  </si>
  <si>
    <t>IFAI/SG/DGCPRI/037/2014</t>
  </si>
  <si>
    <t>AM202</t>
  </si>
  <si>
    <t>AM231</t>
  </si>
  <si>
    <t>Se realizaron reuniones de coordinación con el personal de apoyo del Instituto Coahuilense de Acceso a la Información Pública (ICAI) para acordar la logística del evento. Supervisión de la instalación del salón con capacidad para 100 personas, verificar la instalación del equipo de audio y video, y servicio de café. Coordinar la logística durante el desarrollo del evento.</t>
  </si>
  <si>
    <t>Se organizó las condiciones óptimas para celebrar las actividades programadas, para la celebración del evento del Día Internacional de la Protección de Datos.</t>
  </si>
  <si>
    <t>Se cumplió con el objetivo del IFAI señalado en el artículo 38 de la LFPDPPP que a la letra dice: "…difundir el conocimiento del derecho a la protección de datos personales en la sociedad mexicana, promover su ejercicio y vigilar por la debida observancia</t>
  </si>
  <si>
    <t>Participar en la coordinación del evento del Día Internacional de la Protección de Datos celebrado el día 28 de enero de 2014, conjuntamente el Instituto Estatal de Acceso a la Información Pública de Yucatán (INAIP), el enlace de la empresa proveedora y con personal del Hotel Hyatt Regency Mérida.</t>
  </si>
  <si>
    <t>AM526</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</si>
  <si>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n la presente Ley y que deriven de la misma". El desarrollo del evento simultáneo con otras 4 sedes contribuye a que el IFAI se posicioné como autoridad garantes del derecho a la protección de datos, a promover el ejercicio de este derecho y a colaborar con los órganos garantes estatales.</t>
  </si>
  <si>
    <t>Subdirector de Promoción y Vinculación con sectores Público y Privado</t>
  </si>
  <si>
    <t>Organizar el evento conmemorativo del Día Internacional de la Protección de Datos (28 de enero), en coordinación con el Instituto Veracruzano de Acceso a la Información (IVAI).</t>
  </si>
  <si>
    <t>IFAI/SG/DGCPRI/0036/2014</t>
  </si>
  <si>
    <t>AM2364</t>
  </si>
  <si>
    <t>Se coordinó el montaje y la logística del evento conmemorativo del Día Internacional de la Protección de Datos (28 de enero), con el Instituto Veracruzano de Acceso a la Información.</t>
  </si>
  <si>
    <t>Carlos Roberto Sánchez Trejo</t>
  </si>
  <si>
    <t>PC1</t>
  </si>
  <si>
    <t>carlos.sanchez@ifai.org.mx</t>
  </si>
  <si>
    <t>Asistir y trasladar a la Comisionada María Elena Perez-Jaen Zermeño</t>
  </si>
  <si>
    <t>IFAI/SG/DGA/0092/13</t>
  </si>
  <si>
    <t>Miriam Caballero Vargas</t>
  </si>
  <si>
    <t>miriam.caballero@ifai.org.mx</t>
  </si>
  <si>
    <t>Difundir el tema sobre la importancia de la protección de datos personales y brindar una presentación sobre los antecedentes del Día Internacional de la Protección de Datos.</t>
  </si>
  <si>
    <t>IFAI/SPDP/DGAR/019/2014</t>
  </si>
  <si>
    <t>Ponencia y atención a la sesión de preguntas y respuestas</t>
  </si>
  <si>
    <t>IFAI/SG/DGCPRI/002/2014</t>
  </si>
  <si>
    <t>AM131</t>
  </si>
  <si>
    <t>Se participó en reuniones de coordinación con el Instituto de Acceso a la Información Pública de Guanajuato (IACIP) y con el Hotel Holiday Inn Convention Center Guanajuato, para la logística del evento del Día Internacional de la Protección de Datos, que se llevará a cabo el 28 de enero de 2014.</t>
  </si>
  <si>
    <t>Se establecieron bases de coordinación para la celebración del evento del Día Internacional de la protección de Datos.</t>
  </si>
  <si>
    <t>Baja California</t>
  </si>
  <si>
    <t>IFAI/SPDP/DGAR/018/2014</t>
  </si>
  <si>
    <t>AM188</t>
  </si>
  <si>
    <t>AM177</t>
  </si>
  <si>
    <t>Valentín Granados Flores</t>
  </si>
  <si>
    <t>Jefe de Departamento de Redacción B</t>
  </si>
  <si>
    <t>valentin.granados@ifai.org.mx</t>
  </si>
  <si>
    <t>Cubrir y promocionar la participación del IFAI (representado por el Director General de Verificación, Andrés Calero)en el evento conmemorativo del Día Internacional de Protección de Datos, con sede en Boca del Río, Veracruz</t>
  </si>
  <si>
    <t>IFAI/DGCSD/025/14</t>
  </si>
  <si>
    <t>Se gestionaron y llevaron a cabo 3 entrevistas con medios locales de comunicación, se organizó una rueda de prensa, previa al evento, se cubrió la exposición de Andrés Calero y las entrevistas que derivaron de ello, se elaboró y se difundió un comunicado conjunto y se hizo un respaldo de audios</t>
  </si>
  <si>
    <t>Lazos de cooperación entre el Instituto Veracruzano de Acceso a la Información y el IFAI, a fin de promover y difundir este derecho</t>
  </si>
  <si>
    <t>A través de esta cobertura, se logró difundir la labor del IFAI en materia de protección de datos, a nivel nacional.</t>
  </si>
  <si>
    <t>José Luis Armenta Ávila</t>
  </si>
  <si>
    <t>Jefe de Departamento de Televisión B</t>
  </si>
  <si>
    <t>jose.armenta@ifai.org.mx</t>
  </si>
  <si>
    <t>Realizar trabajo con medios de comunicación locales, para difundir el foro que con motivo del día internacional de la protección de datos, se realizó en la Ciudad de Mérida</t>
  </si>
  <si>
    <t>IFAI/DGCSD/022/14</t>
  </si>
  <si>
    <t>AM 521</t>
  </si>
  <si>
    <t>AM 526</t>
  </si>
  <si>
    <t>Se difunden de manera muy satisfactoria en los medios locales, la participación del IFAI en la jornada descrita</t>
  </si>
  <si>
    <t>Olga Lidia Arellano</t>
  </si>
  <si>
    <t>Subdirector de Medios</t>
  </si>
  <si>
    <t>olga.arellano@ifai.org.mx </t>
  </si>
  <si>
    <t>Cobertura y promoción del Día Internacional de la Protección de Datos Personales</t>
  </si>
  <si>
    <t>IFAI/DGCSD/021/14</t>
  </si>
  <si>
    <t>AM 254</t>
  </si>
  <si>
    <t>El evento sobre el Día Internacional de la Protección de Datos Personales se difundió ampliamente en medios de comunicación nacionales y estatales</t>
  </si>
  <si>
    <t>Sinvergh Verdusco Quiroz</t>
  </si>
  <si>
    <t>Jefe de Departamento de Televisión A</t>
  </si>
  <si>
    <t>sinvergh.verdusco@ifai.org.mx</t>
  </si>
  <si>
    <t>Cobertura informativa de las actividades conmemorativas del Día Internacional de Protección de Datos Personales</t>
  </si>
  <si>
    <t>IFAI/DGCSD/02314</t>
  </si>
  <si>
    <t>AM 203</t>
  </si>
  <si>
    <t>Se cumplió con las actividades de la agenda programada</t>
  </si>
  <si>
    <t>Paloma Alcántara Rodríguez</t>
  </si>
  <si>
    <t>Jefe de Departamento de Redacción A</t>
  </si>
  <si>
    <t>Se hizo la cobertura del evento que se celebró de manera simultánea en 10 estados de la República Mexicana, en los cuales cinco fueron con cobertura mediática de la Dirección de Comunicación Social. EN Monterrey, Nuevo León, se contó con la participación del Director General, Raúl García Moreno, y del maestro Bruno Vite, quienes dictaron la conferencia "México en el contexto del Día Internacional de la Protección de Datos: Un asunto de corresponsabilidad". El evento se llevó a cabo en las instalaciones de la Comisión de Transparencia y Acceso a la Información de Nuevo León</t>
  </si>
  <si>
    <t>IFAI/DGCSD/024/14</t>
  </si>
  <si>
    <t>AM912</t>
  </si>
  <si>
    <t>Se cumplió con las actividades de la agenda programada, se difundió el evento con los representantes de los medios de comunicación a nivel nacional</t>
  </si>
  <si>
    <t>Se logró el contacto más estrecho con la Comisión de Transparencia estatal, quien reveló algunas de sus interrogantes sobre el el derecho, así como preocupaciones sobre el tema  de protección de datos, así como sobre el ejercicio del acceso a la información.</t>
  </si>
  <si>
    <t>Oaxaca</t>
  </si>
  <si>
    <t>IFAI/SPDP/DGNCAR/025/14</t>
  </si>
  <si>
    <t>AM 2036</t>
  </si>
  <si>
    <t>AM2037</t>
  </si>
  <si>
    <t>IFAI/SPDP/DGNCAR/013/14</t>
  </si>
  <si>
    <t>Como representante del IFAI en la ciudad de León, hablé sobre la responsabilidad que implica compartir los datos personales con terceros, junto con autoridades de los órganos locales de transparencia, servidores públicos municipales y estatales, empresa</t>
  </si>
  <si>
    <t>karina.hernandez@ifai.org.mx </t>
  </si>
  <si>
    <t>Organizar el evento conmemorativo del Día Internacional de la Protección de Datos (28 de enero), en coordinación con el Instituto de Acceso a la Información Pública de Guanajuato (IACIP-GTO).</t>
  </si>
  <si>
    <t>IFAI/SPDP/DGNCAR/014/14</t>
  </si>
  <si>
    <t>AM 164</t>
  </si>
  <si>
    <t>Se cumplió con el objetivo del IFAI señalado en el artículo 38 de la Ley Federal de Protección de Datos Personales en Posesión de los Particulares que a la letra dice: "difundir el conocimiento del derecho a la protección de datos personales en la sociedad mexicana, promover su ejercicio y vigilar por la debida observancia de las disposiciones previstas en la presente Ley y que deriven de la misma.</t>
  </si>
  <si>
    <t>Edgardo Martínez Rojas</t>
  </si>
  <si>
    <t>Director General de Normatividad, Consulta y Atención Regional</t>
  </si>
  <si>
    <t>edgardo.martinez@ifai.org.mx</t>
  </si>
  <si>
    <t>Participar con una ponencia en el evento del "Día Internacional de la Protección de Datos Personales", en coordinación con personal del Instituto Coahuilense de Acceso a la Información (ICAI), en el Hotel Crowne Plaza de la Ciudad de Torreón.</t>
  </si>
  <si>
    <t>IFAI/SPDP/0028/2014</t>
  </si>
  <si>
    <t>AM230</t>
  </si>
  <si>
    <t>Difusión del ejercicio del derecho a la protección de los datos personales entre el público asistente, promover el cumplimiento de las obligaciones previstas en la Ley, dar a conocer las herramientas e instrumentos que el IFAI ha desarrollado para facilitar el ejercicio de este derecho.</t>
  </si>
  <si>
    <t>El objetivo de esta comisión fue difundir el tema sobre la importancia de la protección de datos personales y brindar una presentación sobre los antecedentes del Día Internacional de la Protección de Datos.</t>
  </si>
  <si>
    <t>IFAI/SPDP/0027/2014</t>
  </si>
  <si>
    <t>Ponencia, atención a la sesión de preguntas y respuestas así como llevar a cabo entrevistas con medios de comunicación impresos, radiofónicos y televisivos.</t>
  </si>
  <si>
    <t>Se cumplió con el objetivo del IFAI señalado en el artículo 38 de la LFDPPP que a letra dice: "difundir el conocimiento del derecho a la protección de datos personales en la sociedad mexicana, promover su ejercicio y vigilar por la debida observancia en las disposiciones previstas en la presente ley y que deriven de la misma.</t>
  </si>
  <si>
    <t>Participar en la organización de la logística del evento conmemorativo del Día Internacional de la Protección de Datos, el día 28 de enero de 2014, en coordinación con el personal del ICAI.</t>
  </si>
  <si>
    <t>IFAI/SPDP/DGNCAR/015/14</t>
  </si>
  <si>
    <t>En el evento conmemorativo del Día Internacional de la Protección de Datos se cumplieron las expectativas de asistencia y no hubo mayores contratiempos.</t>
  </si>
  <si>
    <t>Coordinar el evento conmemorativo del Día Internacional de la Protección de Datos en Mérida, Yucatán conjuntamente con el enlace de la empresa proveedora y el IETIPY.</t>
  </si>
  <si>
    <t>IFAI/SG/DGCPRI/034/2014</t>
  </si>
  <si>
    <t>AM 647</t>
  </si>
  <si>
    <t>El evento contó con el formato y requerimientos óptimos, una asistencia constante de alrededor 90 personas, se realizaron diversas entrevistas en medios de comunicación locales a la ponente.</t>
  </si>
  <si>
    <t>El desarrollo del evento simultáneo con otras cuatro sedes contribuye a que el IFAI se posicione como autoridad garante del derecho a la protección de datos, a promover el ejercicio de este derecho y a colaborar con los órganos garantes estatales.</t>
  </si>
  <si>
    <t>Wanda Sigrid Arzt Colunga</t>
  </si>
  <si>
    <t>Organización del evento conmemorativo del Día Internacional de la Protección de Datos, en coordinación con el ITEI.</t>
  </si>
  <si>
    <t>IFAI/SPDP/DGNCAR/016/14</t>
  </si>
  <si>
    <t>AM 1810</t>
  </si>
  <si>
    <t>Fundar conciencia entre los titulares y responsables sobre la importancia y el impacto del valor cuantitativo de los datos personales dentro de un contexto global y digital, y sensibilización de la población sobre la responsabilidad que implica compartir los datos personales con terceros, entre otros objetivos.</t>
  </si>
  <si>
    <t>Ixchel Cruz Cisneros</t>
  </si>
  <si>
    <t>ixchel.cruz@ifai.org.mx</t>
  </si>
  <si>
    <t>Participar en el Día Internacional de la Lengua Materna y atender el stand del IFAI para brindar información y asesoría sobre los derechos de acceso a la información y protección de datos personales, así como para distribuir diversos materiales de divulgación editados por el Instituto.</t>
  </si>
  <si>
    <t>IFAI/SG/DGCPRI/065/2014</t>
  </si>
  <si>
    <t>AM 216</t>
  </si>
  <si>
    <t>AM 217</t>
  </si>
  <si>
    <t>Se establecieron vínculos de trabajo con diversos servidores públicos federales y estatales así como miembros del sector académico para el desarrollo de talleres de capacitación sobre los derechos de acceso a la información y protección de datos.</t>
  </si>
  <si>
    <t>Nuevo Vallarta</t>
  </si>
  <si>
    <t>Tratar temas relacionados con el presupuesto de los órganos garantes, asuntos de coordinación y de la legislación secundaria luego de la reciente reforma constitucional.</t>
  </si>
  <si>
    <t>IFAI-OA/SG/DGCPRI/009/2014</t>
  </si>
  <si>
    <t>AM 148</t>
  </si>
  <si>
    <t>AM 145</t>
  </si>
  <si>
    <t>Se reafirmó el compromiso del IFAI con la Conferencia Mexicana para el Acceso a la Información Pública para seguir trabajando e impulsando la agenda en materia de transparencia y del acceso a la información de manera conjunta en todo el país.</t>
  </si>
  <si>
    <t>Reafirmar el compromiso institucional del Instituto en la reunión regional como en la temática de la COMAIP, en las que se alcanzaron acuerdos importantes relacionados con el derecho de acceso a la información.</t>
  </si>
  <si>
    <t>Dar cumplimiento a la atribución que tiene el IFAI derivada del artículo 37, fracción XV de la LFTAIPG</t>
  </si>
  <si>
    <t>Reunión de trabajo con los nuevos integrantes del Instituto de Acceso a la Información Pública Gubernamental del Estado de Hidalgo.</t>
  </si>
  <si>
    <t>Reunión de Coordinación con los nuevos Comisionados del IAPGH para retomar asuntos pendientes entre éste y el IFAI.</t>
  </si>
  <si>
    <t>IFAI-OA/SG/DGCPRI/001/2014</t>
  </si>
  <si>
    <t>Se reafirmó el compromiso del IAPGH y el IFAI para seguir trabajando e impulsando la agenda en materia de transparencia de manera conjunta en el Estado de Hidalgo.</t>
  </si>
  <si>
    <t>Se acordó trabajar conjuntamente con el IAPGHpara migrar el sistema INFOMEX Hidalgo, se acordó la participación de IFAI en eventos de promoción en materia de transparencia, acceso a la información y protección de datos en el Estado de Hidalgo, así como de facilitar los cursos de capacitación que el IFAI imparte.</t>
  </si>
  <si>
    <t>Se cumplió con el objetivo de la reunión, el cual consistía en reafirmar los compromisos institucionales del IFAI con los cinco nuevos Comisionados del IAPGH.</t>
  </si>
  <si>
    <t>guillermo.perez@ifai.org.mx</t>
  </si>
  <si>
    <t>IFAI/SG/DGCPRI/066/2014</t>
  </si>
  <si>
    <t>Edgar Brust Vite</t>
  </si>
  <si>
    <t>Jefe de departamento de Atención Procesal A</t>
  </si>
  <si>
    <t>edgar.brust@ifai.org.mx</t>
  </si>
  <si>
    <t>Nuevo león</t>
  </si>
  <si>
    <t>Practicar una diligencia de notificación.</t>
  </si>
  <si>
    <t>IFAI-OA/SPDP/024/2014</t>
  </si>
  <si>
    <t>AM 906</t>
  </si>
  <si>
    <t>AM 935</t>
  </si>
  <si>
    <t>Lleve a cabo el trámite de notificación del acuerdo de alegatos y cierre de instrucción relativo al expediente PPD.0113/13, una vez ubicado el domicilio del Responsable, procedí a ingresar al inmueble a efecto de solicitar la presencia del propietario, representante legal o apoderado legal, a lo que la persona que atendió indicó que no se encontraba, por lo que dejé el citatorio correspondiente con la intención de que la persona buscada, esperara al suscrito al día siguiente en la hora señalada, cerrando en ese momento la diligencia. El día 6 de marzo, acudí nuevamente al domicilio del Responsable con el propósito de continuar con el trámite de notificación del acuerdo, para lo cual de nueva cuenta solicité la presencia de la persona buscada, si que esta atendiera, no obstante que el día anterior se había solicitado esperaran al suscrito para llevar a cabo el trámite de notificación, al ser atendido por la persona que se encuentra en el negocio procedí a llevar a efecto el trámite de notificación solicitándole la firma correspondiente y entregando el original del acuerdo así como un juego del escrito de notificación, cerrando la diligencia correspondiente.</t>
  </si>
  <si>
    <t>Se cumplió con el cometido buscado que era el de efectuar la notificación personalmente.</t>
  </si>
  <si>
    <t>IFAI-OA/SG/DGCPRI/072/14</t>
  </si>
  <si>
    <t>AM 933</t>
  </si>
  <si>
    <t>Se impartieron dos presentaciones sobre el ejercicio de los derechos que tutela el IFAI ante estudiantes y algunos profesores del ITESM, campus Monterrey de la carrera de Ciencia Política y Relaciones Internacionales.</t>
  </si>
  <si>
    <t>Con estas presentaciones se atendió a una solicitud de capacitación solicitada por la comunidad académica y se promovió el ejercicio de los derechos mandatados al IFAI.</t>
  </si>
  <si>
    <t>Se promovió ante la comunidad académica el conocimiento para ejercer los derechos de acceso a la información y a la protección de datos personales.</t>
  </si>
  <si>
    <t>IFAI-OA/SPDP/043/2014</t>
  </si>
  <si>
    <t>AM 914</t>
  </si>
  <si>
    <t>AM 957</t>
  </si>
  <si>
    <t>Se llevó a cabo la notificación de la Resolución que pone fin al Procedimiento de Protección de Datos.</t>
  </si>
  <si>
    <t>Llevar a cabo la defensa del IFAI, por un amparo promovido por el Quejoso Ricardo Aguirre Cuellar, referente al recurso de revisión RDA 4093/13, radicado en esa entidad, ante el Juzgado de distrito, para el dictado de la resolución correspondiente.</t>
  </si>
  <si>
    <t>IFAI-OA/DGAJ/105/14</t>
  </si>
  <si>
    <t>AM 246</t>
  </si>
  <si>
    <t>AM 249</t>
  </si>
  <si>
    <t>Tanto al juez como a la Secretaria del Juzgado, se expusieron verbalmente argumentos para sostener la constitucionalidad de la resolución relativa al recurso de revisión RDA 4093/13, asimismo, se reiteró lo manifestado en el informe justificado correspondiente.</t>
  </si>
  <si>
    <t>Se comentó el asunto, con el Titular del Juzgado y la Secretaria del Juzgado encargada del asunto, ante los cuales fueron expuestos los argumentos de este Instituto a fin de que se dicte resolución favorable al mismo. Cabe destacar que dichos funcionarios comentaron que era probable que los auxiliara un Juzgado de Distrito en Acapulco, Guerrero, para el dictado de la sentencia correspondiente.</t>
  </si>
  <si>
    <t>Con esto se contribuye a una correcta defensa al Instituto en el cual es parte, y así se cumplen con las atribuciones conferidas a esta Dirección General.</t>
  </si>
  <si>
    <t>Cubrir la participación de la comisionada presidenta del IFAI Ximena Puente de la Mora en el evento "México Cumbre de Negocios": Aprovechar los nuevos recursos para el crecimiento en México</t>
  </si>
  <si>
    <t>IFAI-OA/DGCSD/301/2014</t>
  </si>
  <si>
    <t>Se obtuvieron materiales informativos de calidad para su difusión del evento en las distintas herramientas de comunicación institucional</t>
  </si>
  <si>
    <t>Promover la cultura de la transparencia en la gestión pública y la rendición de cuentas del gobierno a la sociedad  así como el ejercicio de los derechos de los gobernados en materia de Acceso a la Información y Protección de Datos Personales</t>
  </si>
  <si>
    <t>Ulises Ángeles Bojórquez</t>
  </si>
  <si>
    <t>Subdirector Contencioso de Acceso</t>
  </si>
  <si>
    <t>ulises.angeles@ifai.org.mx</t>
  </si>
  <si>
    <t>IFAI-OA/DGAJ/333/2014</t>
  </si>
  <si>
    <t>Conocer el estado que guardaban los juicios de amparo y el amparo en revisión antes descritos</t>
  </si>
  <si>
    <t>La defensa jurídica de las resoluciones, que en el ámbito de sus atribuciones emite este Instituto</t>
  </si>
  <si>
    <t>Tania Sánchez Andrade</t>
  </si>
  <si>
    <t>Dirección General de Asuntos Internacionales</t>
  </si>
  <si>
    <t>El  VII Encuentro de la RTA donde el IFAI preside los trabajos de la RTA por lo que su participación en el encuentro indispensable para dar continuidad a los compromisos establecidos en el VI Encuetnro celebrado en México del 01 de octubre de 2013</t>
  </si>
  <si>
    <t>IFAI-OA/SG/056/2014</t>
  </si>
  <si>
    <t>Se adjunta programa y agenda de actividades</t>
  </si>
  <si>
    <t>La participación del IFAI en ambos eventos contribuye a reafirmar el liderazgo del IFAI en materia de acceso a  la información en la región latinoamericana; refrendo del compromiso y liderazgo del IFAI frente a la RTA como una contraparte interesada en el fortalecimiento de las capacidades de sus contrapartes regionales</t>
  </si>
  <si>
    <t>Sonia Barrera García</t>
  </si>
  <si>
    <t>sonia.barrera@ifai.org.mx</t>
  </si>
  <si>
    <t>IFAI-OA/SG/DGCPRI/289/2014</t>
  </si>
  <si>
    <t>La participación se llevó a cabo de acuerdo a lo previsto y solicitado, por lo que se cumplió con la participación y exposición del tema por parte de la Dirección de Capacitación del FIAI en el Encuentro.</t>
  </si>
  <si>
    <t>Apoyar a las tareas del Instituto relativas a la promoción del derecho a la protección de datos personales</t>
  </si>
  <si>
    <t>Araiza Palmira</t>
  </si>
  <si>
    <t>IFAI-OA/DGCSD/096/14</t>
  </si>
  <si>
    <t>Preproducción producción y post-producción de notas informativas para su difusión</t>
  </si>
  <si>
    <t>Se obtuvieron materiales informativos de calidad para su difusión del evento en la s distintas herramientas de comunicación institucional</t>
  </si>
  <si>
    <t>Sergio Arturo Cáceres Yam</t>
  </si>
  <si>
    <t>Subdirector de Atención a los Particulares</t>
  </si>
  <si>
    <t>sergio.caceres@ifai.org.mx</t>
  </si>
  <si>
    <t>IFAI-OA/SG/DGCPRI/0261/2014</t>
  </si>
  <si>
    <t>Se instaló el "stand" del IFAI; se repartió material de promoción y difusión entre los asistentes a la feria</t>
  </si>
  <si>
    <t>La colaboración y presencia del IFAI resultó un apoyo importante para el éxito del evento</t>
  </si>
  <si>
    <t>Afianzar la presencia Institucional en eventos de gran trascendencia</t>
  </si>
  <si>
    <t>Sebastián Perlín-Vital Ayala</t>
  </si>
  <si>
    <t>sebastian.perlin@ifai.org.mx</t>
  </si>
  <si>
    <t>Papantla</t>
  </si>
  <si>
    <t>Impartir una capacitación en la comunidad de La Concha, Veracruz, solicitud realizada por Movimiento Ciudadano Totonaco.</t>
  </si>
  <si>
    <t>IFAI-OA/CE/DGPVS/003/2014</t>
  </si>
  <si>
    <t>Hotel Tajín</t>
  </si>
  <si>
    <t>IFAI-OA/SPDP/DGNCAR/116/14</t>
  </si>
  <si>
    <t>Generar conciencia sobre la importancia e impacto del valor cuantitativo y cualitativo de los datos personales dentro de una contexto global y digital;  sensibilizar sobre la responsabilidad que implica compartir los datos personales con terceros; promover y difundir el ejercicio de los derechos ARCO</t>
  </si>
  <si>
    <t>Tener una aproximación del nivel de conocimiento y socialización del derecho a la protección de datos personales entre la sociedad mexicana representada por alumnos del Centro Universitario de los Altos  de la Universidad de Guadalajara y servidores públicos del municipio de Tepatitlán de Morelos  Jalisco</t>
  </si>
  <si>
    <t>Participar en la reunión técnica de la Comisión de Datos Personales de la COMAIP en el marco de la definición y elaboración de una Ley General de Protección de Datos Personales por parte de dicha conferencia</t>
  </si>
  <si>
    <t>IFAI-OA/SPDP/DGNCAR/132/14</t>
  </si>
  <si>
    <t>Dar a conocer en la reunión técnica de la Comisión de Datos Personales de la COMAIP ciertas áreas de oportunidad que podrían enriquecer el anteproyecto de ley de acuerdo con el sistema  de protección de datos personales adoptado por México y los estándares internacionales</t>
  </si>
  <si>
    <t>Coadyuvar a que el anteproyecto de ley general presentado por la Comisión de Datos Personales de la COMAIP sea armónico con el régimen de protección de datos personales previsto en la Ley Federal de Protección de Datos Personales en Posesión de los Particulares así como con los estándares internacionales que dan contenido al derecho a la protección de datos personales</t>
  </si>
  <si>
    <t>Plática sobre la Ley Federal de Protección de Datos Personales en Posesión de Particulares</t>
  </si>
  <si>
    <t>Mexicali</t>
  </si>
  <si>
    <t>Participar como instructora en un curso sobre le régimen de protección de datos personales aplicable al sector público federal y en otro curso sobre el alcance y principales obligaciones previstas en la Ley Federal de Protección de Datos Personales en Posesión de  los Particulares. Asimismo impartir una plática sobre el régimen de protección de datos personales aplicable al sector privado</t>
  </si>
  <si>
    <t>IFAI-OA/SPDP/DGNCAR/147/14</t>
  </si>
  <si>
    <t>Volaris</t>
  </si>
  <si>
    <t>Colonial</t>
  </si>
  <si>
    <t>Conferencia sobre la Ley Federal de Protección de Datos Personales en Posesión de Particulares</t>
  </si>
  <si>
    <t>Ciudad Juárez</t>
  </si>
  <si>
    <t>Impartir una conferencia sobre las principales obligaciones previstas en la Ley Federal de Protección de Datos  Personales en Posesión de los Particulares</t>
  </si>
  <si>
    <t>IFAI-OA/SPDP/DGNCAR/163/2014</t>
  </si>
  <si>
    <t>Generar conciencia sobre la importancia e impacto del valor cuantitativo y cualitativo de los datos personales dentro de una contexto global y digital;  sensibilizar sobre la responsabilidad que implica compartir los datos personales con terceros; promover las herramientas  del Instituto para facilitar el cumplimiento de las obligaciones previstas por la Ley</t>
  </si>
  <si>
    <t>San Miguel de Allende</t>
  </si>
  <si>
    <t>Participar como ponente en el Foro antes referido abordando el tema sobre las implicaciones del derecho a la protección de datos personales en el sector público; de cara a la reforma constitucional del art 6 constitucional</t>
  </si>
  <si>
    <t>IFAI-OA/SPDP/DGNCAR/192/14</t>
  </si>
  <si>
    <t>Se participó en una conferencia en la que se abordaron los retos del derecho a la protección de datos personales en el sector público</t>
  </si>
  <si>
    <t>Señalar las problemáticas actuales que enfrenta el ejercicio y tutela del derecho a la protección de datos personales en el sector público; generar consciencia sobre la importancia e impacto de los datos personales en el sector público federal</t>
  </si>
  <si>
    <t>Puerto Vallarta</t>
  </si>
  <si>
    <t>Impartir un taller introductorio a la LFPDPPP y su Reglamento así como una plática sobre las principales obligaciones  que en materia de protección de datos deben cumplir las instituciones educativas del sector público y privado de nivel medio y superior</t>
  </si>
  <si>
    <t>IFA-OA/SPDP/DGNCAR/229/14</t>
  </si>
  <si>
    <t>Se conoció y dio respuesta a diversas inquietudes de las instituciones educativas del sector público y privado de nivel medio superior sobre la aplicación de la normativa vigente en la materia; Asimismo se compartieron algunas experiencias y actuaciones del IFAI relacionadas con la tutela de este derecho</t>
  </si>
  <si>
    <t>Rosa María Rivas Rangel</t>
  </si>
  <si>
    <t>rosa.rivas@ifai.org.mx</t>
  </si>
  <si>
    <t>Foro de Consulta Regional Centro</t>
  </si>
  <si>
    <t>Conocer la problemática y la experiencia que tienen la diferentes instituciones y entidades de la Región Centro del país en materia de archivos</t>
  </si>
  <si>
    <t>IFAI-OA/SAI/DGGIE/0032/2014</t>
  </si>
  <si>
    <t>Se identificaron elementos y problemáticas manifestadas por las instituciones locales respecto de la gestión documental información en las adecuaciones que se realizarán en el proyecto de Ley General que elabora la dirección General</t>
  </si>
  <si>
    <t>Se establecieron vínculos con actores locales en materia de archivos obteniendo de primera mano elementos que serán incorporados en el proyecto de Ley General con el que ya cuenta la Dirección General de Gestión de la Información y Estudios</t>
  </si>
  <si>
    <t>Jefe de Departamento de Gestión</t>
  </si>
  <si>
    <t>IFAI-OA/CAI/DGGIE/026/2014</t>
  </si>
  <si>
    <t>Hotel Francés</t>
  </si>
  <si>
    <t>Llevar a cabo la defensa del IFAI por un amparo presentado por Honor Rodríguez Da Silva en la Ciudad de Cuernavaca Morelos</t>
  </si>
  <si>
    <t>Se consultó el expediente relativo al juicio de amparo indirecto 2047/2014 promovido por el Sr Honor Rodríguez Da Silva en contra de este Instituto radicado en Juzgado Segundo de Distrito en Cuernavaca Morelos el cual se encuentra acorde de los tiempos de ley del cual debe seguirse vigilando su proceso</t>
  </si>
  <si>
    <t>Se contribuye a una correcta defensa de los intereses jurídicos del Instituto cumpliéndose con la atribuciones conferidas a esta Dirección General</t>
  </si>
  <si>
    <t>IFAI-OA/DGAJ/388/2014</t>
  </si>
  <si>
    <t>IFAI-OA/DGAJ/387/2014</t>
  </si>
  <si>
    <t>City Express</t>
  </si>
  <si>
    <t>Impartir un curso de Introducción a la Ley Federal de Protección de Datos Personales en Posesión de los Particulares</t>
  </si>
  <si>
    <t>IFAI/SG/DGCPRI/403/2014</t>
  </si>
  <si>
    <t>La intervención se llevó a cabo en atención a lo solicitado por la COPARMEX con la participación siguiente: 13 participantes y 1 sujeto regulado</t>
  </si>
  <si>
    <t>Apoyar a las tareas del instituto relativas a promover y ejecutar la capacitación de los servidores públicos en materia de protección de datos personales</t>
  </si>
  <si>
    <t>Rafael González Nicacio</t>
  </si>
  <si>
    <t>Jefe de Departamento de Vinculación con Medios y Corresponsales Extranjeros A</t>
  </si>
  <si>
    <t>rafael.gonzalezn@ifai.org.mx</t>
  </si>
  <si>
    <t>Contribuir a la difusión de los eventos donde participan Servidores Públicos del Instituto</t>
  </si>
  <si>
    <t>IFAI-OA/DGCSD</t>
  </si>
  <si>
    <t>Permitió que el Instituto promoviera la cultura de la transparencia en la gestión pública y la rendición de cuentas del gobierno a la sociedad así como el ejercicio de los derechos de los gobernados en materia de Acceso a la Información y Protección de Datos Personales</t>
  </si>
  <si>
    <t>Contribuir con la obtención de materiales gráficos que sirven como principal insumo para difundir el quehacer institucional del IFAI y sus funcionarios</t>
  </si>
  <si>
    <t>IFAI-OA/DGSCD/098/14</t>
  </si>
  <si>
    <t>Levantamiento fotográfico de las actividades y edición de materiales para la elaboración de materiales informativos</t>
  </si>
  <si>
    <t>Asamblea Regional Norte y el Primer Encuentro Regional de Capacitación en el Marco de la Reforma Constitucional</t>
  </si>
  <si>
    <t>Cobertura Informativa de la Asamblea Regional Norte y el Primer Encuentro Regional de Capacitación en el Marco de la Reforma Constitucional</t>
  </si>
  <si>
    <t>IFAI-OA/DGCSD/126/14</t>
  </si>
  <si>
    <t>Se obtuvieron y produjeron  materiales informativos de calidad para su difusión del evento en las distintas herramientas de comunicación institucional</t>
  </si>
  <si>
    <t>Cubrir el evento organizado por la COMAIP y contribuir  a la difusión de los eventos donde participan Servidores Públicos del Instituto</t>
  </si>
  <si>
    <t>IFAI-OA/DGCSD/141/2014</t>
  </si>
  <si>
    <t>Cubrir fotográficamente los eventos realizados de la comisionada presidenta del IFAI Ximena Puente de la Mora</t>
  </si>
  <si>
    <t>Se cubrió el evento en tiempo y forma, se subieron a la página oficial del IFAI fotografías del evento para su difusión</t>
  </si>
  <si>
    <t>Contribuir  a la difusión de los eventos donde participan Servidores Públicos</t>
  </si>
  <si>
    <t>IFAI-OA/DGCSD/158/2014</t>
  </si>
  <si>
    <t>IFAI-OA/DGCSD/283/2014</t>
  </si>
  <si>
    <t>Levantamiento fotográfico de las actividades y edición de materiales para la elaboración de materiales informativos.</t>
  </si>
  <si>
    <t>Omar Cruz Ibinarriaga</t>
  </si>
  <si>
    <t>Jefe de Departamento Consultivo A</t>
  </si>
  <si>
    <t>OC3</t>
  </si>
  <si>
    <t>omar.cruz@ifai.org.mx</t>
  </si>
  <si>
    <t>IFAI-OA/DGAJ/437/2014</t>
  </si>
  <si>
    <t>Defensa jurídica de las resoluciones que requiere el instituto</t>
  </si>
  <si>
    <t>XLVII Convención Nacional de la Cruz Roja Mexicana</t>
  </si>
  <si>
    <t>IFAI-OA/SPDP/DGAR/070/2014</t>
  </si>
  <si>
    <t>La participación del IFAI permitió cumplir con uno de los objetivos relacionados con la instrumentación de acciones preventivas que promuevan el cumplimiento de las obligaciones de la LFPDPPP y el correcto ejercicio de los derechos; así como difundir los alcances de la LPPDPPP con especial énfasis en la elaboración del aviso de privacidad</t>
  </si>
  <si>
    <t>Tabasco</t>
  </si>
  <si>
    <t>Villahermosa</t>
  </si>
  <si>
    <t>IFAI-OA/SPDP/DGCAR/077/2014</t>
  </si>
  <si>
    <t>Tanto el tema de la protección de datos personales como lo relativo al ejercicio de los derechos ARCO despertó gran interés entre los participantes al taller; lo que derivó en una serie de preguntas en relación con las obligaciones de los responsables en materia de protección de datos personales; y concretamente lo relativo al ejercicio de los derechos ARCO</t>
  </si>
  <si>
    <t>Miguel Eladio Olivares Guzmán</t>
  </si>
  <si>
    <t>Jefe de Departamento de Sustanciación y Proyectos B</t>
  </si>
  <si>
    <t>miguel.olivares@ifai.org.mx</t>
  </si>
  <si>
    <t>IFAI-OA/SPDP/058/2014</t>
  </si>
  <si>
    <t>Hotelera Centro de Monterrey</t>
  </si>
  <si>
    <t>IFAI-OA/SPDP/068/2014</t>
  </si>
  <si>
    <t>El día fechado no se encontró al representante legal sino hasta el día siguiente</t>
  </si>
  <si>
    <t>El día fechado no se encontró al representante legal  sino hasta el día siguiente</t>
  </si>
  <si>
    <t>IFAI-OA/SPDP/088-bis/2014</t>
  </si>
  <si>
    <t>IFAI-OA/SPDP/134/2014</t>
  </si>
  <si>
    <t>Hotelera de Monterrey</t>
  </si>
  <si>
    <t>Notificar en el domicilio de los responsables, la resolución del Pleno y los Acuerdos: Exps PS 0004/14;0007/14;0008/14</t>
  </si>
  <si>
    <t>IFAI-OA/SPDP/147/14</t>
  </si>
  <si>
    <t>Se realizaron las notificaciones correspondientes</t>
  </si>
  <si>
    <t>Hotelería de Monterrey</t>
  </si>
  <si>
    <t>Notificar al presunto infractor el acuerdo de inicio del procedimiento de imposición de sanciones correspondiente al expediente PS.0006/14</t>
  </si>
  <si>
    <t>IFAI-OA/SPDP/084/2014</t>
  </si>
  <si>
    <t>IFAI-OA/SPDP/166/2014</t>
  </si>
  <si>
    <t>Hotel Los Reyes</t>
  </si>
  <si>
    <t>IFAI-OA/SPDP/DGAR/080/2014</t>
  </si>
  <si>
    <t>Permitirá construir un sistema Nacional de Protección de Datos Personales, en cuyo marco se definirán las políticas públicas, estrategias, acciones y metas para garantizar el derecho de protección de datos personales de todo individuo, con la participación, coordinación y actividades de los organismos garantes de este derecho  en el país.</t>
  </si>
  <si>
    <t>Mayra Gabriela Téllez Campos</t>
  </si>
  <si>
    <t>mayra.tellez@ifai.org.mx</t>
  </si>
  <si>
    <t>IFAI-OA/SAI/DGGIE/0031/2014</t>
  </si>
  <si>
    <t>Conocer la problemática y la experiencia que tienen la diferentes instituciones y entidades de la Región Noreste del país en materia de archivos</t>
  </si>
  <si>
    <t>IFAI-OA/SAI/DGGIE/0035/2014</t>
  </si>
  <si>
    <t>Defensa Jurídica eficaz de las resoluciones que en el ámbito de sus atribuciones emite el Instituto</t>
  </si>
  <si>
    <t>IFAI/SG/DGCPRI/256/2014</t>
  </si>
  <si>
    <t>Se participó en reunión de coordinación entre servidores públicos del IFAI y servidores públicos del ITAIP para la organización y logística de la XV Asamblea Plenaria de la Conferencia Mexicana para el Acceso a la Información Pública (COMAIP)</t>
  </si>
  <si>
    <t>Se establecieron las bases de coordinación para la celebración de la XV Asamblea Plenaria de la Conferencia Mexicana para el Acceso a la Información Pública (COMAIP)</t>
  </si>
  <si>
    <t>Se cumplió con la atribución del IFAI señalada en el artículo 37 fracción XV de la LFTAIPG que a la letra dice: "Cooperar respecto de la materia de esta Ley con los demás sujetos obligados la entidades federativas, los municipios, o sus órganos de acceso a la información mediante la celebración de acuerdo o programas"</t>
  </si>
  <si>
    <t>IFAI-OA/SG/DGCPRI/273/2014</t>
  </si>
  <si>
    <t>Se impartió el tema "las reformas constitucionales en materia de Transparencia"</t>
  </si>
  <si>
    <t>Se cumplió con la atribuciones  al IFAI señalados en los  artículos 33 y 37 fracción XV de la LFTAIPG que a la letra dicen: "encargado de promover y difundir el ejercicio del derecho a la información" "Cooperar respecto de la materia de esta Ley, con los demás sujetos obligados, la entidades federativas los municipios o sus órganos de acceso a la información mediante la celebración de acuerdos o programas"</t>
  </si>
  <si>
    <t>IFAI/OA/SG/DGCPRI/332/2014</t>
  </si>
  <si>
    <t>Dar cumplimiento a la atribución que tiene el IFAI derivada del artículo 37 fracción XV de la LFTAIPG.</t>
  </si>
  <si>
    <t>IFAI-OA/SPDP/DGAR/078/2014</t>
  </si>
  <si>
    <t>María Soledad Rodrigo</t>
  </si>
  <si>
    <t>maria.soledad@ifai.org.mx</t>
  </si>
  <si>
    <t>Tamaulipas</t>
  </si>
  <si>
    <t>Ciudad Victoria</t>
  </si>
  <si>
    <t>Asistir como integrante del Comité Organizador en la etapa final del Concurso Nacional Juvenil Debate Político 2014</t>
  </si>
  <si>
    <t>IFAI-OA/SG/DGCPRI/414/2014</t>
  </si>
  <si>
    <t>Se realizaron actividades de apoyo logístico; se representó al Instituto ya que es integrante del Comité Organizador y se apoyó como jurado únicamente en la primera mesa de debate de la categoría "B"</t>
  </si>
  <si>
    <t>María Elena Ojeda Cruz</t>
  </si>
  <si>
    <t>elena.ojeda@ifai.org.mx</t>
  </si>
  <si>
    <t>Notificar diversos acuerdos (acuerdo de regularización y acuerdo de inicio del procedimiento) al presunto infractor; exp: PS 0007/14</t>
  </si>
  <si>
    <t>IFAI-OA/SPDP/163/2014</t>
  </si>
  <si>
    <t>María de los Ángeles Hernández Sánchez</t>
  </si>
  <si>
    <t>maangeles.hernandez@ifai.org.mx</t>
  </si>
  <si>
    <t>IFAI-OA/SG/DGCPRI/218/2014</t>
  </si>
  <si>
    <t>Apoyar las tareas del Instituto relativas a la promoción del derecho de acceso a la información pública</t>
  </si>
  <si>
    <t>Hotel Posada San Francisco</t>
  </si>
  <si>
    <t>El Salvador</t>
  </si>
  <si>
    <t>San Salvador</t>
  </si>
  <si>
    <t>Coordinación Ejecutiva</t>
  </si>
  <si>
    <t>IFAI-OA/CE/071/14</t>
  </si>
  <si>
    <t>La participación del IFAI permitió compartir la experiencia de México en el desarrollo normativo del derecho a la protección de datos personales y en la implementación de la estrategia que se ha seguido para garantizar este derecho a nivel federal en concreto con los sujetos regulados por el IFAI</t>
  </si>
  <si>
    <t>Benemérita Universidad Autónoma de Puebla (BUAP)</t>
  </si>
  <si>
    <t>Participar en la semana de Transparencia de Puebla</t>
  </si>
  <si>
    <t>IFAI-OA/CPDP/239/2014</t>
  </si>
  <si>
    <t>Se participó en el panel "Protección de Datos Personales" de la Semana de Transparencia de Puebla; con la ponencia "Retos de la Reforma Constitucional en materia de Datos Personales"</t>
  </si>
  <si>
    <t>La participación de la servidora pública cumplió con el objetivo de difundir lo que se ha identificado como los retos de la reforma constitucional del 7 de febrero de 2014 en materia de Datos Personales</t>
  </si>
  <si>
    <t>PA3</t>
  </si>
  <si>
    <t>IFAI-OA/SPDP/DGNCAR/148/14</t>
  </si>
  <si>
    <t>Los dos cursos y plática programados se llevaron a cabo en tiempo y forma conforme a lo ya previsto</t>
  </si>
  <si>
    <t>Luis Gustavo Parra Noriega</t>
  </si>
  <si>
    <t>Coordinador de Protección de Datos Personales</t>
  </si>
  <si>
    <t>gustavo.parra@ifai.org.mx</t>
  </si>
  <si>
    <t>Coordinación de Protección de Datos Personales</t>
  </si>
  <si>
    <t>Exponer el proceso de transformación del IFAI a la luz de las reformas constitucionales y los retos de los nuevos sujetos obligados</t>
  </si>
  <si>
    <t>IFAI-OA/CE/034/14</t>
  </si>
  <si>
    <t>Se llevó a cabo la participación como conferencista en el Taller</t>
  </si>
  <si>
    <t>Se impartió la conferencia "La transformación del IFAI"</t>
  </si>
  <si>
    <t>Bolivia</t>
  </si>
  <si>
    <t>Santa Cruz de la Sierra</t>
  </si>
  <si>
    <t>Agencia Española de Protección de Datos</t>
  </si>
  <si>
    <t>IFAI-OA/CE/090/14</t>
  </si>
  <si>
    <t>Avianca</t>
  </si>
  <si>
    <t>Se tuvo la oportunidad de analizar las distintas prácticas entre los sistemas nacionales de salud; las autoridades de protección de datos y el sector privado para diseñar iniciativas legislativas que faciliten la integración de la normativa general de protección de datos personales y las regulaciones sectoriales en materia de salud</t>
  </si>
  <si>
    <t>Lizeth Gabriela Rodríguez García</t>
  </si>
  <si>
    <t>Jefe de Departamento de lo Contencioso de Datos B</t>
  </si>
  <si>
    <t>lizeth.rodriguez@ifai.org.mx</t>
  </si>
  <si>
    <t>Revisar expediente y todo lo relativo al juicio de amparo 226/2014; interpuesto por el C Juan José Crespo Barboza;  que se encuentra radicado en el Juzgado Quinto de Distrito en el Estado de Puebla; en San Andrés Cholula, Puebla.</t>
  </si>
  <si>
    <t>IFAI/DGAJ/187/2014</t>
  </si>
  <si>
    <t>Estrella roja</t>
  </si>
  <si>
    <t>Revisar expediente  y presentar recurso de revisión  relativo al juicio de amparo 226/2014 interpuesto por el C Juan José Crespo Barboza; que se encuentra radicado en el Juzgado Quinto de Distrito en el Estado de Puebla en San Andrés Cholula Puebla</t>
  </si>
  <si>
    <t>IFAI/DGAJ/202/14</t>
  </si>
  <si>
    <t>Estrella Roja</t>
  </si>
  <si>
    <t>Conocer el status que guarda el juicio de amparo y promover medio de impugnación en contra de la sentencia definitiva</t>
  </si>
  <si>
    <t>Defensa jurídica eficaz de las resoluciones que en el ámbito de sus atribuciones emite el Instituto</t>
  </si>
  <si>
    <t>IFAI/DGAJ/330/2014</t>
  </si>
  <si>
    <t>Se acudió al Tribunal Colegiado  en cita a fin de revisar las actuaciones dictadas en el amparo de revisión R A  239/2014 promovido por esta autoridad en contra de la sentencia definitiva dictada en el expediente de mérito</t>
  </si>
  <si>
    <t>Conocer el estatus que guarda el amparo en revisión y tiempos en los que se asignará ponencia para estudio</t>
  </si>
  <si>
    <t>Revisar expediente y realizar una entrevista con el Secretario Proyectista que tiene asignado el asunto a fin de exponerle diferentes argumentos que formuló el Instituto en el recurso de revisión</t>
  </si>
  <si>
    <t>IFAI/DGAJ/445/14</t>
  </si>
  <si>
    <t>Conocer el status que guarda el juicio de amparo en revisión promovido por este Instituto</t>
  </si>
  <si>
    <t>Taller introductorio sobre la Ley Federal de Datos Personales en Posesión de los Particulares y su reglamento a socios de la UNISAP</t>
  </si>
  <si>
    <t>IFAI-OA/SPDP/DGNCAR/204/14</t>
  </si>
  <si>
    <t>El taller se llevó a cabo en tiempo y forma acorde a lo programado</t>
  </si>
  <si>
    <t>Apoyar en el  taller introductorio  la LFPDPPP y su Reglamento así como una plática sobre las principales obligaciones  que en materia de protección de datos deben cumplir las instituciones educativas del sector público y privado de nivel medio y superior</t>
  </si>
  <si>
    <t>IFA-OA/SPDP/DGNCAR/230/14</t>
  </si>
  <si>
    <t>IFAI-OA/SPDP/DGNCAR/203/14</t>
  </si>
  <si>
    <t>Difundir los alcances, principales obligaciones y derechos reconocidos en la LFPDPPP</t>
  </si>
  <si>
    <t>IFAI-OA/SPDP/DGNCAR/234/14</t>
  </si>
  <si>
    <t>Tener una aproximación a nivel de conocimiento y socialización del derecho a la protección de datos personales entre los estudiantes y profesores del Centro Universitario de los Valles de la Universidad de Guadalajara</t>
  </si>
  <si>
    <t>Décimo Aniversario de la Ley Estatal de Acceso a la Información y del Instituto Estatal de Acceso a la Información Pública (INAIP)</t>
  </si>
  <si>
    <t>IFAI-OA/DGCSD/114/14</t>
  </si>
  <si>
    <t>Antes de su participación en los eventos conmemorativos referidos la comisionada fue entrevistada en tres ocasiones por diversos medios de comunicación locales Posteriormente se dio seguimiento a su discurso para después dar seguimiento a una nueva entrevista que concedió a otro grupo de reporteros</t>
  </si>
  <si>
    <t>IFAI-OA/DGCSD/097/14</t>
  </si>
  <si>
    <t>Se realizó la cobertura de la participación de los comisionados del IFAI; se elaboraron boletines informativos ; se grabó nota para televisión</t>
  </si>
  <si>
    <t>La difusión de la información fue exitosa</t>
  </si>
  <si>
    <t>Los comisionados expusieron ante representantes de órganos garantes locales la necesidad de conformar grupos de trabajo para la elaboración de leyes secundarias en materia de acceso a la información protección de datos y archivos El IFAI se convierte en promotor y actor de la legislación secundaria</t>
  </si>
  <si>
    <t>Contribuir con la obtención de materiales que sirven como principal insumo para difundir el quehacer institucional del IFAI y sus funcionarios</t>
  </si>
  <si>
    <t>IFAI-OA/DGCSD/282/14</t>
  </si>
  <si>
    <t>Coordinación para la atención de los medios por parte del IFAI durante la participación de la comisionada presidenta en el evento</t>
  </si>
  <si>
    <t>Diseñar acciones para la atención de medios de comunicación; así como la obtención de materiales audiovisuales que sirven como principal insumo para difundir el quehacer institucional del IFAI y sus funcionarios</t>
  </si>
  <si>
    <t>IFAI-OA/DGCSD/303/14</t>
  </si>
  <si>
    <t>José de Jesús Ramírez Sánchez</t>
  </si>
  <si>
    <t>Secretario General</t>
  </si>
  <si>
    <t>josedejesus.ramirez@ifai.org.mx</t>
  </si>
  <si>
    <t>IFAI-OA/SG/090/2014</t>
  </si>
  <si>
    <t>Reunión de trabajo con funcionarios del Instituto de Transparencia y Acceso a la Información Pública para coordinar la organización de la  XV Asamblea Nacional de la   COMAIP</t>
  </si>
  <si>
    <t>IFAI/SG/DGCPRI/257/2014</t>
  </si>
  <si>
    <t>Se acordaron las condiciones óptimas para celebrar las actividades programadas, para la celebración de la XV Asamblea Nacional de la COMAIP</t>
  </si>
  <si>
    <t>Se cumplió con el objetivo del IFAI señalada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</si>
  <si>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Jefe de Departamento y Control de Convenios</t>
  </si>
  <si>
    <t>Coordinar el montaje del evento</t>
  </si>
  <si>
    <t>IFAI-OA/SG/DGCPRI/334/2014</t>
  </si>
  <si>
    <t>Se visitó las instalaciones con el fin de coordinar el mobiliario necesario para recibir a los Comisionados y Consejeros Estatales se acordó el orden y lugar personificadores supervisar la instalación de los servicios y hacer pruebas de los mismos</t>
  </si>
  <si>
    <t>Se consolidó la colaboración entre le IFAI y los representantes de los Órganos de Acceso a la Información de los Estados</t>
  </si>
  <si>
    <t>Jesús Santiago Matheus Peña</t>
  </si>
  <si>
    <t>Jefe de Departamento de Apoyo a Estados y Municipios</t>
  </si>
  <si>
    <t>jesus.matheus@ifai.org.mx</t>
  </si>
  <si>
    <t>Organizar la logística de la XV Asamblea Nacional Ordinaria de la COMAIP</t>
  </si>
  <si>
    <t>IFAI-OA/SG/DGCPRI/352/2014</t>
  </si>
  <si>
    <t>Dar cumplimiento a la atribución que tiene el IFAI derivada del artículo 37 fracción XV de la LFTAIP.</t>
  </si>
  <si>
    <t>Janeth Guzmán Aguilar</t>
  </si>
  <si>
    <t>Jefe de Departamento de Desarrollo de Capacitación de Datos A</t>
  </si>
  <si>
    <t>janeth.guzman@ifai.org.mx</t>
  </si>
  <si>
    <t>Impartir el curso Introducción a la Ley Federal de Transparencia y Acceso a la Información  Pública Gubernamental a servidores públicos del Instituto Mexicano del Seguro Social (IMSS) de la Delegación Estatal Puebla</t>
  </si>
  <si>
    <t>IFAI/SG/DGCPRI/168/2014</t>
  </si>
  <si>
    <t>El Curso tuvo una duración de 5 horas se revisaron los siguientes temas: Antecedentes conceptos básico Disposiciones generales Unidad de Enlace y Comité de Información Obligaciones de Transparencia Solicitud de Acceso a la Información Clasificación de la Información Recurso de Revisión Recurso de Reconsideración y Procedimiento de Verificación por falta de respuesta así como Responsabilidades y Sanciones.</t>
  </si>
  <si>
    <t>Se capacitaron 20 servidores Públicos del Instituto Mexicano del Seguro Social con los resultados:            PROMEDIO DE EVALUACION DE CALIDAD: 9.9            EVALUACION DE ENSEÑANZA DE APRENDIZAJE: 9.4</t>
  </si>
  <si>
    <t>Impartir el curso Introducción a la Ley Federal de Transparencia y Acceso a la Información  Pública Gubernamental a servidores públicos del Instituto Mexicano del Seguro Social (IMSS) de la Delegación Estatal Sonora</t>
  </si>
  <si>
    <t>IFAI/SG/DGCPRI/188/2014</t>
  </si>
  <si>
    <t>Se capacitaron 20 servidores Públicos del Instituto Mexicano del Seguro Social con los resultados:            PROMEDIO DE EVALUACION DE CALIDAD: 10           EVALUACION DE ENSEÑANZA DE APRENDIZAJE: 9.2</t>
  </si>
  <si>
    <t>IFAI-OA/SG/DGCPRI/299/2014</t>
  </si>
  <si>
    <t>IFAI-OA/SG/DGCPRI/252/2014</t>
  </si>
  <si>
    <t>IFAI-OA/SG/DGCPRI/211/2014</t>
  </si>
  <si>
    <t>IFAI-OA/SG/DGCORI/361/2014</t>
  </si>
  <si>
    <t>Se impartió una sesión de cinco hrs en la cual se abordaron los siguientes temas: Antecedentes y conceptos básicos; disposiciones generales; unidad enlace y comité de información; obligaciones de Transparencia; solicitud de acceso; clasificación; recurso de revisión; recursos de reconsideración; y procedimiento de Verificación por falta de respuesta; así como responsabilidades y sanciones</t>
  </si>
  <si>
    <t>Se capacitaron a 114 servidores públicos de la delegación Estatal de Morelos</t>
  </si>
  <si>
    <t>Apoyar a las tareas del Instituto orientadas a promover y en su caso ejecutar la capacitación de servidores públicos en materia de acceso a la información</t>
  </si>
  <si>
    <t>IFAI/SG/DGPRI/260/2014</t>
  </si>
  <si>
    <t>Se brindó asesoría a los asistentes de la Feria, se hizo entrega de algunos de los  ejemplares que el IFAI ha publicado, se brindaron explicaciones sobre las atribuciones del IFAI con base en la LFTAIPG y en la LPDPPP</t>
  </si>
  <si>
    <t>Contribuir al conocimiento y ejercicio del derecho de acceso a la información pública en el estado de Hidalgo</t>
  </si>
  <si>
    <t>Cholula</t>
  </si>
  <si>
    <t>IFAI-OA/SG/DGCPRI/272/14</t>
  </si>
  <si>
    <t>La disposición de las organizaciones para colaborar con la Dirección  de Vinculación en la realización de talleres de acceso a la información y de protección de datos personales además de otro tipo de eventos</t>
  </si>
  <si>
    <t>Amecameca</t>
  </si>
  <si>
    <t>Impartir un taller sobre el derecho de acceso a la información a estudiantes de la licenciatura en derecho de la UAEM campus Amecameca</t>
  </si>
  <si>
    <t>IFAI-OA/SG/461/14</t>
  </si>
  <si>
    <t>Sur GP</t>
  </si>
  <si>
    <t>Se atendió la petición de participación institucional y se fortaleció el ejercicio de promoción de uno de los derechos mandatado al IFAI en colaboración con la UAEM</t>
  </si>
  <si>
    <t>Promover el Derecho a la Protección de Datos Personales entre la comunidad de la Universidad Autónoma de Ciudad Juárez</t>
  </si>
  <si>
    <t>IFAI-OA/SG/DGCPRI/489/14</t>
  </si>
  <si>
    <t>Se promovió la Protección de Datos Personales entre la comunidad universitaria; se dio a conocer el trabajo que realiza el Instituto en términos de vinculación y promoción de estos derechos; se descentraliza el ejercicio del derecho y el instituto fortalece su presencia en la entidad</t>
  </si>
  <si>
    <t>i Stay Hotel</t>
  </si>
  <si>
    <t>Subdirector de Televisión</t>
  </si>
  <si>
    <t>Contribuir  con la obtención de materiales que sirven como principal insumo para difundir el quehacer institucional del IFAI y sus funcionarios</t>
  </si>
  <si>
    <t>IFAI-OA/DGCSD/095/14</t>
  </si>
  <si>
    <t>La cobertura informativa  de la XVIII Sesión Ordinaria de la Región Centro de la Conferencia Mexicana para el Acceso a la Información Pública (COMAIP) se llevó a cabo en tiempo y forma</t>
  </si>
  <si>
    <t>IFAI-OA/DGCSD/302/14</t>
  </si>
  <si>
    <t>Subdirector Consultivo</t>
  </si>
  <si>
    <t>IFAI-OA/DGAJ/276/14</t>
  </si>
  <si>
    <t>Director General de Administración</t>
  </si>
  <si>
    <t>Promover la presencia del Instituto en los medios de comunicación informando con claridad y precisión a la sociedad en general de las actividades que realiza el Instituto</t>
  </si>
  <si>
    <t>IFAI-OA/DGCSD/099/14</t>
  </si>
  <si>
    <t>Supervisar la elaboración  y distribución del material informativo generado por la participación de los funcionarios del Instituto en el evento mencionado</t>
  </si>
  <si>
    <t>eduardo.bonilla@ifai.org.mx</t>
  </si>
  <si>
    <t>Foro Internacional de Protección de Datos Personales en Materia Judicial</t>
  </si>
  <si>
    <t>Asistir al Foro Internacional de Protección de Datos Personales en Materia Judicial</t>
  </si>
  <si>
    <t>IFAI-OA/SG-DGA/245/2014</t>
  </si>
  <si>
    <t>Director de Servicios de Información y Documentación</t>
  </si>
  <si>
    <t>IFAI-OA/CE/102/2014</t>
  </si>
  <si>
    <t>Participar en el V Foro "Hacia la Construcción de una Ley General de Archivos"; con el propósito de identificar la problemática jurídica;política;económica y técnica en la elaboración de la Iniciativa de la Ley General de Archivos; así como de conocer las propuestas para la creación del Sistema Nacional de Archivos</t>
  </si>
  <si>
    <t>Asistir al Foro " Hacia la Construcción de una Ley General de Archivos"</t>
  </si>
  <si>
    <t>IFAI-OA/CE/058/2014</t>
  </si>
  <si>
    <t>RAMADA Hotel Culiacán</t>
  </si>
  <si>
    <t>Conferencia sobre el derecho a la protección de datos organizada por la Confederación Patronal de la República Mexicana  de San Martín Texmelucan</t>
  </si>
  <si>
    <t>San Martín Texmelucan</t>
  </si>
  <si>
    <t>Impartir una conferencia sobre las principales obligaciones previstas en la Ley Federal de Protección de Datos  Personales en Posesión de los Particulares a empresarios de San Martín Texmelucan Puebla</t>
  </si>
  <si>
    <t>IFAI-OA/SPDP/0080/2014</t>
  </si>
  <si>
    <t>Promoción y difusión del derecho a la protección de datos personales entre empresarios en su carácter de sujetos regulados de la Ley Federal de Protección de Datos Personales en Posesión de los particulares así como presentación de las herramientas e instrumentos que el IFAI ha desarrollado para facilitar el cumplimiento del citado ordenamiento y el ejercicio del derecho a la protección de datos personales</t>
  </si>
  <si>
    <t>Conferencia sobre la Ley Federal de Protección de Datos Personales</t>
  </si>
  <si>
    <t>Insituto Jalisciense de Asistencia Social</t>
  </si>
  <si>
    <t>Impartir una conferencia  sobre las principales obligaciones en la LFPDPPP a representantes de organizaciones jaliscienses de asistencia social privada</t>
  </si>
  <si>
    <t>IFAI-OA/SPDP/0176/2014</t>
  </si>
  <si>
    <t>Aguascalientes</t>
  </si>
  <si>
    <t>Impartir una conferencia sobre le derecho a la Protección de Datos Personales ante representantes del sector salud.</t>
  </si>
  <si>
    <t>IFAI-OA/SPDP/254/2014</t>
  </si>
  <si>
    <t>Promoción y difusión del derecho a la protección de datos personales entre representantes del sector salud, en su carácter de sujetos regulados de la LFPDPPP, así como la presentación de las herramientas e instrumentos que el IFAI ha desarrollado para facilitar el cumplimiento del citado ordenamiento y el ejercicio del derecho a la protección de datos personales.</t>
  </si>
  <si>
    <t>Quinta Real</t>
  </si>
  <si>
    <t>IFAI-OA/SG/DGCPRI/217/2014</t>
  </si>
  <si>
    <t>IFAI-OA/SG/DGCPRI/288/2014</t>
  </si>
  <si>
    <t>La actividad se llevó a cabo en atención a lo previsto para la intervención de la Dirección de Capacitación del IFAI en el encuentro</t>
  </si>
  <si>
    <t>IFAI-OA/SAI/007/14</t>
  </si>
  <si>
    <t>IFAI-OA/CAI/026/2014</t>
  </si>
  <si>
    <t>Hotel San Luis</t>
  </si>
  <si>
    <t>Claudia Téllez Aguilar</t>
  </si>
  <si>
    <t>claudia.tellez@ifai.org.mx</t>
  </si>
  <si>
    <t>IFAI/SG/DGPRI/404/2014</t>
  </si>
  <si>
    <t>Se impartió el curso programado abordando: Contenidos fundamentales de la LFPDPPP y el reglamento; Aviso de Privacidad Procedimientos de protección de derechos, verificación y sanciones e infracciones; los delitos en materia de tratamiento indebido de de datos personales</t>
  </si>
  <si>
    <t>IFAI-OA/SG/DGCPRI/331/2014</t>
  </si>
  <si>
    <t>Baja California sur</t>
  </si>
  <si>
    <t>IFAI-OA/SG/DGCPRI/301/2014</t>
  </si>
  <si>
    <t>Coordinar la participación de la Dra. Ximena Puente de la Mora Comisionada Presidenta del IFAI  en las actividades conmemorativas del Décimo Aniversario de la Ley Estatal de Acceso a la Información y el Instituto Estatal de Acceso a la Información Pública de Yucatán INAIP</t>
  </si>
  <si>
    <t>IFAI-OA/SG/DGCPRI/276/2014</t>
  </si>
  <si>
    <t>Impulsar la agenda de Transparencia, acceso a la información y protección de datos personales en las entidades federativas</t>
  </si>
  <si>
    <t>Participar en el Quinto Diplomado en Transparencia y Acceso a la Información</t>
  </si>
  <si>
    <t>IFAI-OA/SG/DGCPRI/259/2014</t>
  </si>
  <si>
    <t>Dar a conocer la situación que guarda el derecho de acceso a la información pública en nuestro país</t>
  </si>
  <si>
    <t>Contribuir al conocimiento y ejercicio del derecho de acceso a la información pública en el estado de Puebla</t>
  </si>
  <si>
    <t>Evento de Firma de la iniciativa de la nueva Ley de Acceso a la Información Pública y Protección de Datos Personales</t>
  </si>
  <si>
    <t>IFAI-OA/SG/DGCPRI/251/2014</t>
  </si>
  <si>
    <t>Se asistió al evento de la firma de la iniciativa de la nueva Ley y a la entrega de la Iniciativa</t>
  </si>
  <si>
    <t>Mejorar la calidad y contenido de las leyes de transparencia de las Entidades Federativas a fin de garantizar una mayor protección de los derechos fundamentales de acceso a la información y protección de datos personales</t>
  </si>
  <si>
    <t>IFAI-OA/SG/DGCPRI/221/2014</t>
  </si>
  <si>
    <t>Representar al Instituto en la reuniones de la COMAIP para el Acceso a la información Pública impulsar la agenda de la transparencia en las entidades federativas y el contenido de la reforma constitucional antes mencionada</t>
  </si>
  <si>
    <t>Reunión de trabajo de la Comisión de Educación y Cultura de la COMAIP</t>
  </si>
  <si>
    <t>Participar en representación del IFAI en la reunión de trabajo de la Comisión de Educación y Cultura de la COMAIP</t>
  </si>
  <si>
    <t>IFAI-OA/SG/DGCPRI/455/2014</t>
  </si>
  <si>
    <t>Coordinar la participación de la Dr. Ximena Puente de la Mora Comisionada Presidenta del IFAI</t>
  </si>
  <si>
    <t>IFAI-OA/SG/DGCPRI/369/2014</t>
  </si>
  <si>
    <t>Atender a la invitación al Décimo aniversario del IDAIP</t>
  </si>
  <si>
    <t>Contribuir a la consolidación de los derechos de acceso a la información y protección de datos personales mediante el análisis y reflexión de los marcos normativos en la materia y apoyar a los institutos de transparencia  de las entidades federativas en actividades relacionadas con temas de interés común</t>
  </si>
  <si>
    <t>IFAI-OA/SG/DGCPRI/432/2014</t>
  </si>
  <si>
    <t>Atender  la invitación al evento de la promulgación de la nueva Ley de Transparencia y Acceso a la Información</t>
  </si>
  <si>
    <t>Cátedra universitaria 2014- Transparencia y rendición de Cuentas</t>
  </si>
  <si>
    <t>IFAI-OA/SG/DGCPRI/469/2014</t>
  </si>
  <si>
    <t>Transmitir el conocimiento con el que cuenta el IFAI en materia de Transparencia; Acceso a la Información y Protección de Datos</t>
  </si>
  <si>
    <t>Representar al IFAI en la segunda edición de la Cátedra Universitaria 2014- Transparencia y Rendición de Cuentas</t>
  </si>
  <si>
    <t>Semana de la Transparencia</t>
  </si>
  <si>
    <t>Participar en la Semana de  la Transparencia organizada por el ayuntamiento de Cd Madero</t>
  </si>
  <si>
    <t>IFAI-OA/CE/050/2014</t>
  </si>
  <si>
    <t>Se impartió el tema: Reformas Constitucionales en Materia de Transparencia" dirigido a secretarios y Directores del Ayuntamiento, titulares de las unidades de Información Pública de los ayuntamientos de Tampico Altamira Aldama y González del Estado de Tamaulipas</t>
  </si>
  <si>
    <t>Promover y colaborar en el fortalecimiento de las relaciones entre municipios y el instituto a fin de promover el contenido de la reforma constitucional en transparencia</t>
  </si>
  <si>
    <t>Contribuir al conocimiento y ejercicio del derecho a la información pública en el Estado de Tamaulipas</t>
  </si>
  <si>
    <t>Jornadas de Trabajo rumbo al fortalecimiento de la Ley  Estatal de Transparencia</t>
  </si>
  <si>
    <t>IFAI-OA/CE/053/2014</t>
  </si>
  <si>
    <t>Contribuir al conocimiento y ejercicio del derecho a la información pública en el Estado de Baja California</t>
  </si>
  <si>
    <t>Hoteles Camino Real</t>
  </si>
  <si>
    <t>IX Congreso Nacional de  Organismos Públicos Autónomos</t>
  </si>
  <si>
    <t>Participar en representación del IFAI en la Décima reunión de trabajo del comité organizador del IX Congreso Nacional de Organismos Públicos Autónomos a celebrarse los días 4 y 5 de diciembre en la ciudad de Guadalajara</t>
  </si>
  <si>
    <t>IFAI-OA/CE/105/14</t>
  </si>
  <si>
    <t>Se participó en la Décima reunión de trabajo del comité organizador del IX Congreso Nacional de Organismo Públicos Autónomos</t>
  </si>
  <si>
    <t>Impulsar y colaborar en los trabajos para la realización del IX Congreso Nacional de Organismo Públicos Autónomos</t>
  </si>
  <si>
    <t>Coordinar la firma del convenio General de Colaboración para la implementación del sistema Infomex-Sal Luis Potosí; a celebrarse el día jueves 30/10/2014 con los Poderes del Estado: Ejecutivo, Legislativo y Judicial y la CEGAIP</t>
  </si>
  <si>
    <t>IFAI-OA/CE/127/14</t>
  </si>
  <si>
    <t>Se coordinó  la firma del convenio General de Colaboración para la implementación del sistema Infomex-Sal Luis Potosí; a celebrarse el día jueves 30/10/2014 con los Poderes del Estado: Ejecutivo, Legislativo y Judicial y la CEGAIP</t>
  </si>
  <si>
    <t>Impulsar y colaborar en los trabajos encaminados a la implementación del Sistema Infomex en las entidades federativas</t>
  </si>
  <si>
    <t>Coordinar la firma del convenio General de Colaboración y la participación de la Comisionada Presidenta del IFAI  la Dr Ximena Puente de la Mora en el evento organizado por la CEGAIP denominado "Segundo Encuentro Nacional de Consejeras y Comisionadas de Transparencia"</t>
  </si>
  <si>
    <t>Real Inn</t>
  </si>
  <si>
    <t>Participar en la reunión de trabajo del comité organizador del IX Congreso  Nacional de Organismos Públicos Autónomos</t>
  </si>
  <si>
    <t>IFAI-OA/SG/DGCPRI/488/2014</t>
  </si>
  <si>
    <t>Día Internacional del Derecho a Saber</t>
  </si>
  <si>
    <t>Asistir y participar en representación del IFAI en el evento que organiza el ITAIP denominado "Día Internacional por el Derecho a Saber"</t>
  </si>
  <si>
    <t>IFAI-OA/CE/059/14</t>
  </si>
  <si>
    <t>Se participó como panelista en el día Internacional por el Derecho a Saber que se llevó a cabo en el salón Usumacinta del Hotel Camino Real  de Villahermosa; Tabasco</t>
  </si>
  <si>
    <t>Contribuir al conocimiento y ejercicio del derecho a la información pública en el Estado de Tabasco</t>
  </si>
  <si>
    <t>Araceli Valencia Vázquez</t>
  </si>
  <si>
    <t>araceli.valencia@ifai.org.mx</t>
  </si>
  <si>
    <t>IFAI-OA/SG/DGCPRI/262/2014</t>
  </si>
  <si>
    <t>Estrella Blanca</t>
  </si>
  <si>
    <t>Se realizaron asesorías a personas que tenían dudas o consultas con respecto a los derechos que tutela el IFAI; se repartió material de promoción y difusión entre los asistentes a la feria</t>
  </si>
  <si>
    <t>Afianzar la presencia institucional del Instituto en eventos de gran trascendencia</t>
  </si>
  <si>
    <t>Hotel Ciros</t>
  </si>
  <si>
    <t>Foro "Federalismo Transparente: Una Visión Municipal"</t>
  </si>
  <si>
    <t>Participar como ponente en el Foro " Federalismo Transparente: Una Visión Municipal" organizado por la Comisión de Fortalecimiento al Federalismo de la . Cámara de Diputados</t>
  </si>
  <si>
    <t>IFAI/SG/DGCPRI/248/2014</t>
  </si>
  <si>
    <t>Reafirmar el compromiso institucional del IFAI con el desarrollo del derecho de acceso a la información la transparencia la protección de datos personales y conservación de los archivos en las instituciones públicas del país</t>
  </si>
  <si>
    <t>Operadora de Hoteles Antequera, SA de CV</t>
  </si>
  <si>
    <t>IFAI-OA/SG/DGCPRI/333/2014</t>
  </si>
  <si>
    <t>Se dejó constancia por  parte del IFAI de trabajar de manera conjunta con todos los órganos garantes del país en el Sistema Nacional de Transparencia; se eligió al nuevo presidente de la Conferencia; y se acordó trabajar de manera coordinada entre el IFAI y la COMAIP a fin de que la reciente reforma constitucional en materia de transparencia se vea materializada en todo el país</t>
  </si>
  <si>
    <t>XXVII Sesión Ordinaria de la Región Centro Occidente de la COMAIP</t>
  </si>
  <si>
    <t>Acudir en representación del IFAI a la XXVII sesión Ordinaria de la Región Centro Occidente de la COMAIP</t>
  </si>
  <si>
    <t>IFAI-OA/CE/084/14</t>
  </si>
  <si>
    <t>Dar cumplimiento a la atribución que tiene el IFAI derivada del Art 37 fracc XV de la LFTAIPG</t>
  </si>
  <si>
    <t>IFAI-OA/CE/128/14</t>
  </si>
  <si>
    <t>Coadyuvar  en la coordinación de la firma del Convenio y en la participación de la Comisionada Presidenta del IFAI</t>
  </si>
  <si>
    <t>IFAI-OA/SG/433/2014</t>
  </si>
  <si>
    <t>IFAI-OA/SG/467/14</t>
  </si>
  <si>
    <t>Se atendió la solicitud de capacitación; asimismo se identificó la necesidad de apoyar a la unidad de enlace de la universidad en la promoción de los temas sobre el derecho de acceso a la información y la protección de datos personales entre la comunidad académica de la UACJ</t>
  </si>
  <si>
    <t>Se promovió el conocimiento sobre el derecho de protección de datos personales en posesión de los entes obligados y se fortaleció la presencia institucional del IFAI entre la comunidad académica</t>
  </si>
  <si>
    <t>Alfredo Méndez Calatayud</t>
  </si>
  <si>
    <t>Director General de Tecnologías de la Información</t>
  </si>
  <si>
    <t>alfredo.mendez@ifai.org.mx </t>
  </si>
  <si>
    <t>Reunión ejecutiva</t>
  </si>
  <si>
    <t>Dirección General de Tecnologías de la Información</t>
  </si>
  <si>
    <t>Participar en la reunión ejecutiva para definir actividades y compromisos en la entrega de Infomex San Luis Potosí por parte del Poder Ejecutivo del Estado a la CEGAIP para su hospedaje y administración</t>
  </si>
  <si>
    <t>IFAIOA/CE/112/14</t>
  </si>
  <si>
    <t>Participar en le Foro: "Prevención de delitos Cibernéticos y Protección de Datos Personales en la WEB" con alumnos de las carreras de ingeniería en Sistemas, Licenciatura en Informática y Derecho</t>
  </si>
  <si>
    <t>IFAI-OA/CE/135/14</t>
  </si>
  <si>
    <t>One</t>
  </si>
  <si>
    <t>Adrián Alcalá Méndez</t>
  </si>
  <si>
    <t>Coordinador de Acceso a la Información</t>
  </si>
  <si>
    <t>KA2</t>
  </si>
  <si>
    <t>adrian.alcala@ifai.org.mx</t>
  </si>
  <si>
    <t>II Congreso Internacional de Transparencia</t>
  </si>
  <si>
    <t>Argentina</t>
  </si>
  <si>
    <t>Buenos Aires</t>
  </si>
  <si>
    <t>Coordinación de Acceso a la Información</t>
  </si>
  <si>
    <t>IFAI-OA/CE/024/2014</t>
  </si>
  <si>
    <t>Se propuso que la Dirección General de Asuntos Internacionales realice un plan de trabajo que tenga como fin desarrollar una agenda en conjunto con los miembros de la Red RTA en virtud de coadyuvar en temas que beneficien al Instituto en todo lo concerniente al acceso a la información</t>
  </si>
  <si>
    <t>Hotel Invoice</t>
  </si>
  <si>
    <t>Día de la Transparencia Universitaria</t>
  </si>
  <si>
    <t>IFAI-OA/CAI/034/2014</t>
  </si>
  <si>
    <t>Se impartió la conferencia programada en la UAMEX</t>
  </si>
  <si>
    <t>Adrián Israel Manilla Aguirre</t>
  </si>
  <si>
    <t>zulema.tovar@ifai.org.mx</t>
  </si>
  <si>
    <t>Su DG ahora es DGC</t>
  </si>
  <si>
    <t xml:space="preserve">Cambió de puesto y  DGGIE </t>
  </si>
  <si>
    <t>Eduardo Felipe Fernández Sánchez</t>
  </si>
  <si>
    <t>Gerardo Felipe Laveaga Rendón</t>
  </si>
  <si>
    <t>DGEM</t>
  </si>
  <si>
    <t>Dirección General de Relaciones con Nuevos Sujetos Obligados y Asesoría y Consulta</t>
  </si>
  <si>
    <t>Ubaldo Irvin León Fuentes</t>
  </si>
  <si>
    <t>Ismael Romero Silva</t>
  </si>
  <si>
    <t>Areli Cano Guadiana</t>
  </si>
  <si>
    <t>Eduardo Velasquillo Herrera</t>
  </si>
  <si>
    <t>Auxiliar de Dirección General "A"</t>
  </si>
  <si>
    <t>Estados Unidos de América</t>
  </si>
  <si>
    <t>Director de Medios</t>
  </si>
  <si>
    <t>Director de Asuntos Internacionales de Datos</t>
  </si>
  <si>
    <t>Tepic</t>
  </si>
  <si>
    <t>Jefe de Departamento de Verificación en materia de Datos Personales "D"</t>
  </si>
  <si>
    <t xml:space="preserve">Baja California  </t>
  </si>
  <si>
    <t>Subdirector de Promoción y Vinculación con Sectores Público y Privado</t>
  </si>
  <si>
    <t>DGANEI</t>
  </si>
  <si>
    <t>ubaldo.leon@ifai.org.mx</t>
  </si>
  <si>
    <t>ismael.romero@ifai.org.mx</t>
  </si>
  <si>
    <t>areli.cano@ifai.org.mx</t>
  </si>
  <si>
    <t>eduardo.velasquillo@ifai.org.mx</t>
  </si>
  <si>
    <t>Subdirector de Verificación en Materia de Datos Personales "A"</t>
  </si>
  <si>
    <t>36 Conferencia Internacional de Autoridades de Protección de Datos y Privacidad</t>
  </si>
  <si>
    <t>Mauricio</t>
  </si>
  <si>
    <t>Brasil</t>
  </si>
  <si>
    <t>Organización de los Estados Americanos</t>
  </si>
  <si>
    <t>Vancouver</t>
  </si>
  <si>
    <t>Francisco Javier Esquinca Cuevas</t>
  </si>
  <si>
    <t>CPD</t>
  </si>
  <si>
    <t>Ponencia ACG</t>
  </si>
  <si>
    <t>Ponencia GFLR</t>
  </si>
  <si>
    <t>SPD</t>
  </si>
  <si>
    <t>Ponencia MPKV</t>
  </si>
  <si>
    <t>Ponencia MEPJZ</t>
  </si>
  <si>
    <t>El expediente marca 2663.4 que fueron devueltos pero no coincide con la cuenta real</t>
  </si>
  <si>
    <t>Auxiliar de Coordinación</t>
  </si>
  <si>
    <t>Asistir y trasladar a la comisionada</t>
  </si>
  <si>
    <t>Trasladar material a la feria del libro</t>
  </si>
  <si>
    <t>Montreal</t>
  </si>
  <si>
    <t>Participación en taller</t>
  </si>
  <si>
    <t>Los Mochis</t>
  </si>
  <si>
    <t>San José</t>
  </si>
  <si>
    <t>Costa Rica</t>
  </si>
  <si>
    <t>De lo global a lo local: Distintos ángulos de gobierno abierto</t>
  </si>
  <si>
    <t>Conferencia "Alcance de la reforma en materia de transparencia. El tema de los partidos políticos"</t>
  </si>
  <si>
    <t>XXI Jornadas de la Asociación Española de Letrados de Parlamentos</t>
  </si>
  <si>
    <t>Guadalupe</t>
  </si>
  <si>
    <t>Zacatecas</t>
  </si>
  <si>
    <t>Mesa de Análisis "Transparencia, Rendición de Cuentas y Democracia"</t>
  </si>
  <si>
    <t>Panelista</t>
  </si>
  <si>
    <t>Conferencista</t>
  </si>
  <si>
    <t>Ponente</t>
  </si>
  <si>
    <t>ACT-PUB/29/10/2014.07</t>
  </si>
  <si>
    <t>Brasilia</t>
  </si>
  <si>
    <t>La RTA es una organización conformada por las autoridades de América Latina responsables de garantizar el derecho de acceso a la información pública, cuya finalidad es mantener un espacio permanente y formal de diálogo, de cooperación, y de intercambio de conocimientos y experiencias entre sus miembros. Hasta octubre de 2014, la Red cuenta con un total de 16 miembros pertenecientes a 11 países latinoamericanos, una fundación internacional y un organismo internacional, consolidándose como un referente internacional en la materia. El IFAI Preside la Red de Transparencia y Acceso a la Información desde 2012 y tiene la posibilidad de reelegirse en 2015 por un periodo de tres años y ha sido sede de tres de los siete encuentros celebrados hasta el momento, en los que participan todos los miembros de la Red para presentar los avances de los grupos de trabajo, aprobar el ingreso de nuevos miembros y definir los próximos pasos para la Red. En su 8ª edición, el Encuentro se celebrará en una sede distinta a la de la Presidencia y Secretaría Ejecutiva de la Red, México y Chile, respectivamente</t>
  </si>
  <si>
    <t>La participación del IFAI en la primera edición de este Congreso Internacional durante 2013 y la estrecha vinculación que existe entre la Subsecretaría de Asuntos Públicos del Gobierno de la Ciudad de Buenos Aires, Argentina, y este Instituto por medio de su trabajo conjunto como miembros de la Red de Transparencia y Acceso a la Información, organismo de cooperación e intercambio de conocimientos, que preside el IFAI.</t>
  </si>
  <si>
    <t>ACT-PUB/27/08/2014.06</t>
  </si>
  <si>
    <t>Seminario de Actualización 2014 "La Reforma Constitucional Federal de Transparencia: Contenidos y Alcances" Conferencia Sistema Nacional de Transparencia</t>
  </si>
  <si>
    <t>Los retos del sistema nacional de transparencia</t>
  </si>
  <si>
    <t>ACT-PV/10/09/2014.06</t>
  </si>
  <si>
    <t>Encuentro Regional de las Américas de la Alianza para el Gobierno Abierto</t>
  </si>
  <si>
    <t xml:space="preserve">La participación del IFAI en la Alianza se ha visto fortalecida mediante su liderazgo en el Grupo de Trabajo  de Acceso a la Información, que fue lanzado durante la Cumbre Anual de la Alianza celebrada en 2013 atendiendo al llamado de la iniciativa sobre la necesidad de generar espacios de trabajo y aprendizaje colaborativo entre sus miembros.
La Alianza para el Gobierno Abierto cuenta actualmente con 17 países de América que se han comprometido a realizar reformas de “gobierno abierto” en estrecha coordinación con la sociedad civil; estos países, así como otros que aún no forman parte de la Alianza, están avanzando en la búsqueda de más transparencia, participación ciudadana, colaboración y rendición de cuentas en la gestión de sus gobiernos. Por lo anterior, la Alianza ha convocado a un Encuentro Regional que servirá para reconocer las buenas prácticas y reformas exitosas realizadas, construir coaliciones, dialogar y discutir sobre los desafíos,  y establecer mecanismos regionales de apoyo e intercambio. </t>
  </si>
  <si>
    <t>ACT-PUB/13/11/2014.04</t>
  </si>
  <si>
    <t>Oficina de Protección de Datos de Mauricio</t>
  </si>
  <si>
    <t>La RTA es una organización conformada por las autoridades de América Latina responsables de garantizar el derecho de acceso a la información pública, cuya finalidad es mantener un espacio permanente y formal de diálogo, de cooperación, y de intercambio de conocimientos y experiencias entre sus miembros. Hasta octubre de 2014, la Red cuenta con un total de 16 miembros pertenecientes a 11 países latinoamericanos, una fundación internacional y un organismo internacional, consolidándose como un referente internacional en la materia. El IFAI Preside la Red de Transparencia y Acceso a la Información desde 2012 y tiene la posibilidad de reelegirse en 2015 por un periodo de tres años y ha sido sede de tres de los siete encuentros celebrados hasta el momento, en los que participan todos los miembros de la Red para presentar los avances de los grupos de trabajo, aprobar el ingreso de nuevos miembros y definir los próximos pasos para la Red. En su 8ª edición, el Encuentro se celebrará en una sede distinta a la de la Presidencia y Secretaría Ejecutiva de la Red, México y Chile, respectivamente.</t>
  </si>
  <si>
    <t xml:space="preserve">La vinculación institucional con la OEA se ocupa más allá del trabajo compartido en el marco de los talleres de alto nivel y se ha extendido a la incorporación oficial de este organismo internacional a la Red de Transparencia y Acceso a la Información (RTA)  que es presidida por el IFAI. La comisión internacional representa la oportunidad para renovar los lazos de cooperación con la República de Guatemala por medio de la colaboración institucional con la Comisión Presidencial de Transparencia y Gobierno Electrónico (COPRET) y que en este sentido se puede efectuar la suscripción del Convenio Interinstitucional en Materia de Cooperación Técnica entre el Instituto Federal de Acceso a la Información y Protección de Datos de los Estados Unidos Mexicanos y la Comisión Presidencial de Transparencia y Gobierno Electrónico de la Presidencia de la República de Guatemala, que ya ha sido revisado por ambas partes. </t>
  </si>
  <si>
    <t xml:space="preserve">El IFAI ha participado previamente en los talleres de alto nivel organizados por la OEA en el marco del Proyecto de Cooperación Acceso Equitativo a la Información Pública, con el propósito de propiciar un trabajo interactivo entre los participantes de los talleres (funcionarios de alto nivel, expertos, académicos, sector privado y sociedad civil) que resulte en la creación de consensos sobre contenidos y alternativas para mejorar la capacidad de los Estados Miembro de la OEA en materia de transparencia y acceso a la información pública. </t>
  </si>
  <si>
    <t>ACT-PUB/20/08/2014.08</t>
  </si>
  <si>
    <t>La Conferencia Internacional de Autoridades de Protección de Datos y Privacidad (CIAPDP), es el evento más importante en el ámbito internacional en protección de datos y privacidad. Desde hace 30 años reúne anualmente a autoridades garantes de protección de datos y privacidad, expertos, académicos y representantes de las principales empresas de internet, quienes discuten y revisan los temas más importantes en la materia e impulsan acuerdos de cooperación que fomenten el cumplimiento de las leyes, contribuyendo a garantizar el derecho fundamental de la protección de datos</t>
  </si>
  <si>
    <t xml:space="preserve">ACT-PUB/13/11/2014.05 </t>
  </si>
  <si>
    <t>CITRA</t>
  </si>
  <si>
    <t>IFAI-OA/XPM/265/2014</t>
  </si>
  <si>
    <t>Se impartió la Conferencia Magistral de la propuesta a la Ley General de Transparencia y Acceso a la Información.</t>
  </si>
  <si>
    <t>Se logró una interlocución con diferentes representantes de la sociedad civil, y funcionarios encargados de la Transparencia y Acceso a la Información del Municipio de Benito Juárez, esto con el fin de que el trabajo que se realiza en el IFAI se promueva en los distintos niveles de gobierno y diversos sectores de la población, así como una retroalimentación constante con los miembros de la sociedad civil y poder realizar un trabajo conjunto con temas que beneficien al Instituto en todo lo concerniente a el acceso a la información y transparencia.</t>
  </si>
  <si>
    <t>Escuela de Derecho del Centro de Enseñanza Técnica y Superior (CETYS)</t>
  </si>
  <si>
    <t>Formar parte del panel del Congreso titulado "Impacto de la reforma constitucional en materia de Derechos Humanos y sus distintos ámbitos de aplicación".</t>
  </si>
  <si>
    <t>IFAI-OA/OCP/XPM/206/2014</t>
  </si>
  <si>
    <t>Jornada Regional de Capacitación 2014</t>
  </si>
  <si>
    <t>Auditoría Superior del Estado de Quintana Roo</t>
  </si>
  <si>
    <t>Todos los gastos fueron cubiertos por la  Auditoría Superior del Estado de Quintana Roo</t>
  </si>
  <si>
    <t>DGPVS</t>
  </si>
  <si>
    <t>DGRNSOAC</t>
  </si>
  <si>
    <t>Jefe de departamento de certificación</t>
  </si>
  <si>
    <t>XIV Conferencia Iberoamericana de Ministros y Ministras de Salud, con el tema de la Red Iberoamericana de Protección de Datos Personales</t>
  </si>
  <si>
    <t>AM651</t>
  </si>
  <si>
    <t xml:space="preserve">AM2405 </t>
  </si>
  <si>
    <t>Se dio a conocer la importancia  y el impacto del valor de los datos personales en materia de Salud y resaltar que los estándares en este derecho no sólo beneficiará a los pacientes titulares de los datos en este sector, sino que además traerá beneficios económicos para el país y para quienes se dedican a esta actividad, nos hará más competitivos, al poder ofrecer mayores niveles d confianza.</t>
  </si>
  <si>
    <t>Esta Conferencia permitió tener un acercamiento con los Ministros y Ministras la región Iberoamericana en materia de Salud, en la que se tuvo la oportunidad de dar a conocer las iniciativas y proyectos que han desarrollado en materia de protección de datos personales en Iberoamérica, al tiempo de fomentar y fortalecer el intercambio de información, experiencias y problemáticas que involucra la protección de datos personales en distintos sectores, como el de salud.</t>
  </si>
  <si>
    <t>Encuentro de Alto Nivel sobre Acceso Equitativo a la Información Pública</t>
  </si>
  <si>
    <t>María del Rosario Vásquez Rosales</t>
  </si>
  <si>
    <t>ACT/PUB/13/11/2014.05 y oficio número IFAI-OA/CE/237/14</t>
  </si>
  <si>
    <t>Foro de Consulta Regional Noreste</t>
  </si>
  <si>
    <t>V Convención Internacional de Archivistas y IV Foro Nacional de Legislación Archivística</t>
  </si>
  <si>
    <t>IFAI/OA/CAI/060/2014</t>
  </si>
  <si>
    <t>Impartir Taller de introducción a la Ley General de Protección de Datos Personales en Posesión de los Particulares en coordinación con la CEGAIP</t>
  </si>
  <si>
    <t>IFAI-OA/SPDP-DGNCAR/0030/14</t>
  </si>
  <si>
    <t>AM 2538</t>
  </si>
  <si>
    <t>Impartir dos talleres, uno en CANACINTRA y otro en la facultad de medicina de la Universidad Autónoma de San Luis Potosí.</t>
  </si>
  <si>
    <t>Promover el cumplimiento de la obligaciones previstas en la LFPDPPP.</t>
  </si>
  <si>
    <t>Curso de Protección de Datos Personales en el Sector Público</t>
  </si>
  <si>
    <t>Impartir una plática sobre la LFPDPPP y su Reglamento organizado por la Federación de Escuelas Particulares de Morelia A.C.</t>
  </si>
  <si>
    <t>Xalapa</t>
  </si>
  <si>
    <t xml:space="preserve">Nuevo León </t>
  </si>
  <si>
    <t>Reunión Global de la Asociación Internacional de Profesionales de Privacidad</t>
  </si>
  <si>
    <t>Participar en reuniones de alto nivel de autoridades de protección de datos de Canadá, Francia, Holanda, México, Reino Unidos y la Unión Europea.</t>
  </si>
  <si>
    <t>IFAI-OA/SG/014/2014</t>
  </si>
  <si>
    <t>Jesús Medina Franco</t>
  </si>
  <si>
    <t>Sergio Rubén Ibarra Casas</t>
  </si>
  <si>
    <t>Notificación de la resolución al procedimiento de verificación del expediente IFAI.3S.07.02-021/2014</t>
  </si>
  <si>
    <t>Realizar la notificación del acuerdo de inicio de verificación del expediente IFAI.3S.07.02-025/2014</t>
  </si>
  <si>
    <t>Realizar la visita de verificación del expediente IFAI.3S.07.02-010/2014</t>
  </si>
  <si>
    <t>Realizar la notificación del acuerdo de inicio de verificación del expediente IFAI.3S.07.02-024/2014</t>
  </si>
  <si>
    <t>UR_Siglas</t>
  </si>
  <si>
    <t>Nom_SP</t>
  </si>
  <si>
    <t>No_Emp</t>
  </si>
  <si>
    <t>NivelCargo</t>
  </si>
  <si>
    <t>Correo</t>
  </si>
  <si>
    <t>Genero</t>
  </si>
  <si>
    <t>ObservacionesSP</t>
  </si>
  <si>
    <t>Nombre_Evento</t>
  </si>
  <si>
    <t>FechaInicio</t>
  </si>
  <si>
    <t>FechaFin</t>
  </si>
  <si>
    <t>URL_Evento</t>
  </si>
  <si>
    <t>Organizador_Evento</t>
  </si>
  <si>
    <t>PaisDestino</t>
  </si>
  <si>
    <t>EstadoDestino</t>
  </si>
  <si>
    <t>CiudadDestino</t>
  </si>
  <si>
    <t>ObservacionesEvento</t>
  </si>
  <si>
    <t>Num_Comision</t>
  </si>
  <si>
    <t>MecanismoCom</t>
  </si>
  <si>
    <t>InvitaSolicita</t>
  </si>
  <si>
    <t>UR_Nombre</t>
  </si>
  <si>
    <t>Obj_Estrategico</t>
  </si>
  <si>
    <t>Obj_Especifico</t>
  </si>
  <si>
    <t>Motivo</t>
  </si>
  <si>
    <t>TipoViaje</t>
  </si>
  <si>
    <t>TipoComision</t>
  </si>
  <si>
    <t>PaisOrigen</t>
  </si>
  <si>
    <t>EstadoOrigen</t>
  </si>
  <si>
    <t>CiudadOrigen</t>
  </si>
  <si>
    <t>FechaInicioParticipacion</t>
  </si>
  <si>
    <t>FechaFinParticipacon</t>
  </si>
  <si>
    <t>InstitucionPasaje</t>
  </si>
  <si>
    <t>InstitucionHospedaje</t>
  </si>
  <si>
    <t>InstitucionViaticos</t>
  </si>
  <si>
    <t>NoAcuerdo</t>
  </si>
  <si>
    <t>NoOficio</t>
  </si>
  <si>
    <t>TipoPasaje</t>
  </si>
  <si>
    <t>FechaSalida</t>
  </si>
  <si>
    <t>SolicitudCambio</t>
  </si>
  <si>
    <t>FechaSolicitudVuelo</t>
  </si>
  <si>
    <t>FechaCambioVuelo</t>
  </si>
  <si>
    <t>MotivoCambio</t>
  </si>
  <si>
    <t>MontoCambio</t>
  </si>
  <si>
    <t>GastoPasaje</t>
  </si>
  <si>
    <t>FechaInicioViaticos</t>
  </si>
  <si>
    <t>FechaFinViaticos</t>
  </si>
  <si>
    <t>ValorTipoCambio</t>
  </si>
  <si>
    <t>Homologacion</t>
  </si>
  <si>
    <t>TarifaViaticos</t>
  </si>
  <si>
    <t>DiasViaticados</t>
  </si>
  <si>
    <t>Resultados</t>
  </si>
  <si>
    <t>ContribucionesIFAI</t>
  </si>
  <si>
    <t>Link</t>
  </si>
  <si>
    <t>NombreHotel</t>
  </si>
  <si>
    <t>FechaEntrada</t>
  </si>
  <si>
    <t>CostoHospedaje</t>
  </si>
  <si>
    <t>MontoComprobado</t>
  </si>
  <si>
    <t>MontoSinComprobar</t>
  </si>
  <si>
    <t>Bruno Noé Vite Ángeles</t>
  </si>
  <si>
    <t>Irma Pía González Luna Corvera</t>
  </si>
  <si>
    <t>Invitado como panelista "Desafíos del IFAI antes las nuevas reformas constitucionales en materia de transparencia" y participación en los trabajos del la XV Asamblea Nacional Ordinaria de la COMAIP como representante del IFAI</t>
  </si>
  <si>
    <t>http://gobabiertomx.org/</t>
  </si>
  <si>
    <t>Open Government Partnership</t>
  </si>
  <si>
    <t>Ismael Camargo Mata</t>
  </si>
  <si>
    <t>Secretario Particular</t>
  </si>
  <si>
    <t>Cambio de puesto</t>
  </si>
  <si>
    <t>Viajó en el mismo automovil que el Comisionado Joel Salas, por lo que no requirió gastos de pasajes.</t>
  </si>
  <si>
    <t>Labores de asistencia técnica al Comisionado Salas durante sus participaciones en el Congreso del Estado y en la UAT.</t>
  </si>
  <si>
    <t>El Comisionado Salas pudo desarrollar sus presentaciones adecuadamente.</t>
  </si>
  <si>
    <t>Coadyuvar en la consecución de los objetivos de la comisión del Comisionado Salas.</t>
  </si>
  <si>
    <t>Invitado como panelista en el Congreso del Estado y en la Universidad Autónoma de Tlaxcala</t>
  </si>
  <si>
    <t>http://e-tlaxcala.mx/nota/2014-10-10/congreso/disertan-en-congreso-conferencia-magistral-hacia-la-construcci%C3%B3n-de-un</t>
  </si>
  <si>
    <t>Se presentó la Conferencia magistral: Gobierno Abierto: Retos y perspectivas en las Entidades Federativas</t>
  </si>
  <si>
    <t>Difundir las propuestas de trabajo del IFAI con los órganos garantes de los estados en materia de acceso a la información, transparencia y gobierno abierto.</t>
  </si>
  <si>
    <t>http://www.itaipbc.org.mx/index.php/welcome/boletines_detalle/267</t>
  </si>
  <si>
    <t>http://www.laipsinaloa.gob.mx/setyrc/index.html</t>
  </si>
  <si>
    <t>Gobierno del Estado de Sinaloa</t>
  </si>
  <si>
    <t>AM 2082</t>
  </si>
  <si>
    <t>AM 2083</t>
  </si>
  <si>
    <t>Invitado como panelista por el Gobierno de Sinaloa en el Marco de la 4ta Semana de la Transparencia y Rendición de Cuentas</t>
  </si>
  <si>
    <t>http://www.sinaloa.gob.mx/noticias/56-octubre-2014/1376-ejercer-un-gobierno-eficiente-honesto-y-transparente-el-compromiso-malova</t>
  </si>
  <si>
    <t>Invitado como panelista para revisar experiencias globales, regionales, nacionales y subnacionales de Gobierno Abierto, para abordar los retos que conlleva la implementación a nivel local.</t>
  </si>
  <si>
    <t>Cuenta propia</t>
  </si>
  <si>
    <t>IFAI-OA/JSS/048/2014</t>
  </si>
  <si>
    <t>Participó en el Panel De lo global a lo local: distintos ángulos de Gobierno abierto, con Emilene Martínez Morales, Coordinadora Regional de la Sociedad Civil para América Latina de la Alianza para el Gobierno Abierto (Open Govermment Partnership), Andrea Barrenque, Directora de Gobierno Abierto de la Secretaría de la Contraloría del Gobierno del Estado de Puebla, y Eduardo Bohórquez,  Director Ejecutivo de Transparencia Mexicana.</t>
  </si>
  <si>
    <t>Se plantearon las diferencias conceptuales de Gobierno abierto para generar un lenguaje común.</t>
  </si>
  <si>
    <t>http://www.caip.org.mx/boletines/2014/20141024_1.html</t>
  </si>
  <si>
    <t>Conferencia "Reforma Constitucional Federal en materia de Transparencia"</t>
  </si>
  <si>
    <t>Impartir conferencia en el Congreso del Estado "Reforma Constitucional Federal en materia de Transparencia" y en la Universidad Autónoma de Nayarit "Los retos para la consolidación del Gobierno abierto".</t>
  </si>
  <si>
    <t>Se impartieron las conferencias en el Congreso del Estado "Reforma Constitucional Federal en materia de Transparencia" y en la Universidad Autónoma de Nayarit "Los retos para la consolidación del Gobierno abierto".</t>
  </si>
  <si>
    <t>Se difundieron los principios de Gobierno Abierto aplicados a Entidades federativas y Congresos locales para generar mayor interés y participación en distintos sectores de la sociedad y gobierno en esta iniciativa.</t>
  </si>
  <si>
    <t>http://www.jornada.unam.mx/ultimas/2014/10/29/transparencia-fundamental-para-controlar-ejercicio-del-poder-salas-2103.html</t>
  </si>
  <si>
    <t>Mesas de diálogo: Hacia la construcción de un Gobierno Abierto en Puebla</t>
  </si>
  <si>
    <t>Gobierno del Estado de Puebla</t>
  </si>
  <si>
    <t>Se impartió la Conferencia sobre Gobierno Abierto y participación en paneles de discusión sobre el Sistema Nacional de Transparencia y el nuevo papel de la Sociedad Civil en el Gobierno Abierto.</t>
  </si>
  <si>
    <t>https://twitter.com/VisionLegis/status/527851305000517634</t>
  </si>
  <si>
    <t>Primer Simposio Internacional en Materia Electoral: Partidos Políticos y Justicia Electoral</t>
  </si>
  <si>
    <t>http://www.trife.gob.mx/video/eventos/667</t>
  </si>
  <si>
    <t>Participar en el Primer Simposio Internacional en Materia Electoral: Partidos Políticos y Justicia Electoral</t>
  </si>
  <si>
    <t>Se impartió la Conferencia "Fortalecimiento de la Democracia y Transparencia en Partidos Políticos".</t>
  </si>
  <si>
    <t>http://www.trife.gob.mx/fr/noticias-opinion-y-eventos/boletin/0/329/2014</t>
  </si>
  <si>
    <t>Impartir tres conferencias en el estado de Tamaulipas, invitado por el Presidente del ITAI.</t>
  </si>
  <si>
    <t>Se impartieron las conferencias sobre Gobierno Abierto en el Centro de Excelencia de la Universidad Autónoma de Tamaulipas, para la Conferencia de la Comisión de Asuntos Jurídicos del Ejecutivo Estatal sobre Gobierno Abierto y su implementación en Estados, y para el Ayuntamiento de Victoria sobre Gobierno Abierto y su implentación local.</t>
  </si>
  <si>
    <t>http://www.itait.org.mx/difusion/2014/noviembre/bol_792.asp</t>
  </si>
  <si>
    <t>Realizar balance y exponer aspectos importantes de la reforma en materia de Protección de Datos personales sus retos y perspectivas</t>
  </si>
  <si>
    <t>IFAI-OA/OMGF/006/14</t>
  </si>
  <si>
    <t>IFAI-OA/OMGF/008/14</t>
  </si>
  <si>
    <t>Hotel emporio</t>
  </si>
  <si>
    <t>Primer Seminario Nacional de Transparencia y Participación Ciudadana</t>
  </si>
  <si>
    <t xml:space="preserve">Ultima Reforma que crea al Sistema Nacional de Transparencia </t>
  </si>
  <si>
    <t>460N</t>
  </si>
  <si>
    <t>IFAI-OA/OCP/XPM/037/2014</t>
  </si>
  <si>
    <t>IFAI-OA/OCP/XPM/0119/2014-BIS</t>
  </si>
  <si>
    <t>IFAI-OA/OCP/XPM/0162/2014</t>
  </si>
  <si>
    <t>Airfrance</t>
  </si>
  <si>
    <t>AF0439</t>
  </si>
  <si>
    <t>AF0438</t>
  </si>
  <si>
    <t>Participar en el 2° Encuentro Nacional de Consejeras y Comisionadas de Transparencia, en donde se firmará un convenio de colaboración entre el IFAI, y la CEGAIP, el Poder Ejecutivo, el Poder Legislativo y el Poder Judicial. A su vez, se impartirá la conferencia "Derecho de Acceso a la Información como sistema de empoderamiento para las mujeres"</t>
  </si>
  <si>
    <t>AM 2537</t>
  </si>
  <si>
    <t>Segunda Jornada por la Cultura del Transparencia</t>
  </si>
  <si>
    <t>Representación del IFAI en la 2° Jornada por la Cultura de la Transparencia</t>
  </si>
  <si>
    <t>AM 557</t>
  </si>
  <si>
    <t>AM 558</t>
  </si>
  <si>
    <t>Participé en la inauguración de la 2° Jornada por la Cultura de la Transparencia con el fin de contribuir a la difusión del tema</t>
  </si>
  <si>
    <t>Dar cumplimiento LFTAIPG para cooperar con las entidades federativas respecto de las materias de transparencia y acceso a la información (Art. 37 fracción XV)</t>
  </si>
  <si>
    <t>1. Se afirmó la presencia del IFAI como parte de la representación mexicana de Gobierno Abierto. 2. Se valoró la percepción de actores extranjeros de la labor IFAI e importancia de esta iniciativa. 3. Se conocieron ejemplos de buenas prácticas en materia de Gobierno Abierto y Transparencia. 4. Se expuso la visión del IFAI sobre los retos del Gobierno Abierto en una publicación electrónica internacional.</t>
  </si>
  <si>
    <t>Martha Washington Exclusively for Everyone</t>
  </si>
  <si>
    <t>Conferencia "Gobierno abierto"</t>
  </si>
  <si>
    <t>VW331</t>
  </si>
  <si>
    <t>VW330</t>
  </si>
  <si>
    <t>Seminario Nacional de Transparencia y Protección de Datos Personales</t>
  </si>
  <si>
    <t>IFAI-OA/FJALL/008/2014</t>
  </si>
  <si>
    <t>Presencia Institucional para la creación de la Ley General de Protección de Datos Personales</t>
  </si>
  <si>
    <t>Hoteles Virreynales</t>
  </si>
  <si>
    <t>Cundinamarca</t>
  </si>
  <si>
    <t>Ciudad Obregón</t>
  </si>
  <si>
    <t>Ciudad Madero</t>
  </si>
  <si>
    <t>Solidaridad</t>
  </si>
  <si>
    <t>Zhejiang</t>
  </si>
  <si>
    <t>Región Metropolitana de Santiago</t>
  </si>
  <si>
    <t>Quebec</t>
  </si>
  <si>
    <t>Santa Cruz</t>
  </si>
  <si>
    <t>Columbia Británica</t>
  </si>
  <si>
    <t>Port Louis</t>
  </si>
  <si>
    <t>España</t>
  </si>
  <si>
    <t>Madrid</t>
  </si>
  <si>
    <t xml:space="preserve">Del 12 al 16 de octubre participamos en representación del Pleno del IFAI en la 36ª Conferencia Internacional de Autoridades de Privacidad y Protección de Datos (CIAPDP), la cual se realizó en Balaclava, Mauricio, del 12 al 16 de octubre. En esta Conferencia se llevaron a cabo las siguientes actividades:
1. Reunión del Grupo de Trabajo para la Cooperación Internacional para Hacer Cumplir la Ley –International Enforcement Cooperation Working Group (IECWG), domingo 12 de octubre.
El objetivo de la reunión fue la discusión final del Global Cross Border Enforcement Cooperation Arrangement, el cual es un mandato de la CIAPDP de 2011. Este es un acuerdo multilateral no vinculante que fue negociado por las autoridades de protección de datos y privacidad, incluido el IFAI. Su propósito es fomentar una mayor colaboración entre los países para abordar cuestiones vinculadas con violaciones de privacidad transfronterizas y establece normas básicas para el intercambio de información confidencial relacionada con las actividades para hacer cumplir la ley que llevan a cabo las autoridades. Esta reunión se convino para acordar los cambios propuestos por la Comisión Federal del Comercio de Estados Unidos, que pidió asegurar que las autoridades tendrán la flexibilidad de adoptar enfoques diferentes al compartir información en investigaciones de cumplimiento; y preservar la naturaleza no vinculante del Acuerdo. La mayor parte de los cambios solicitados por la FTC fueron atendidos.
El Instituto solicitó al Grupo de Trabajo modificar el título del apartado 9 (Resolución de controversias) pues esto está asociado a instrumentos vinculantes. Este punto se discutió en la reunión del IECWG y en la sesión cerrada de la Conferencia Internacional, y se aprobó el cambio a Solución de problemas.
El Acuerdo fue aceptado por los miembros de los Grupos de Trabajo y cada país deberá enviar un aviso de intención para participar en el mismo después de la 37ª Conferencia, que se realizará en Ámsterdam en 2015.
2. Sesión cerrada de la CIAPDP (13 y 14 de octubre)
En la sesión cerrada, los representantes de las Autoridades de Protección de Datos y Privacidad miembros de la Conferencia Internacional (incluido el IFAI) discutimos diversos temas vinculados con el funcionamiento de la Conferencia, entre ellos, la “appification” de la sociedad, es decir, los desafíos que plantea el creciente uso de las aplicaciones para aparatos móviles (celulares y tabletas), así como las posibles maneras de abordar los riesgos que tiene su uso.
Con respecto a la acreditación de nuevos miembros, tres autoridades fueron aceptadas como miembros de pleno derecho (Bremen, Alemania; Ghana y Senegal). Asimismo, el Instituto de Transparencia, Acceso a la Información Pública y Protección de Datos Personales del Estado de México (INOFEM) obtuvo el estatus de observador. Es importante aclarar que el Comité Ejecutivo revisará en 2015 la solicitud del INFOEM para otorgarle el estatus de miembro.
Una parte de la sesión cerrada se enfocó en los avances en materia de protección de datos de las autoridades miembro. El IFAI presentó sus avances, particularmente aquellos derivados de la reforma que le otorga autonomía constitucional al Instituto. La presentación generó interés de parte de varias autoridades.
Se presentaron los informes de diferentes grupos de trabajo (Comité Ejecutivo, Grupo de Trabajo Internacional sobre Protección de Datos y Telecomunicaciones, Grupo de Trabajo en cooperación y coordinación internacionales, Grupo de Trabajo en Educación Digital y Grupo de Trabajo de Planeación Estratégica de la Conferencia), a los cuales se les dará seguimiento para presentar resultados concretos en la siguiente edición de la Conferencia Internacional.
Finalmente, se aprobaron tres resoluciones (Big Data, Cooperación para Hacer Cumplir la Ley y Privacidad en la Era Digital. Acto seguido, se eligió a los nuevos miembros del Comité Ejecutivo, destacando la elección de la Comisión Nacional de Informática y de las Libertades de Francia (CNIL).
Por último, se estableció que la 37° Conferencia Internacional tendrá lugar el próximo año en los Países Bajos y se aprobó la Declaración de Mauricio sobre el Internet de las cosas. En esta Declaración, las autoridades reconocieron que el Internet de las Cosas plantea retos importantes a la seguridad que deben abordarse. Llamaron a que el desarrollo tecnológico facilite nuevas formas de incorporar la protección de datos personales y la privacidad del consumidor desde un inicio. Las autoridades se comprometieron a monitorear y garantizar el desarrollo y aplicación de las leyes de protección de datos para enfrentar los retos que supone el internet de las cosas y el uso de big data. De esta manera, los individuos y los demás actores involucrados (autoridades, desarrolladores de tecnologías y aplicaciones, proveedores de servicios de internet, etc.) serán más conscientes de las medidas de protección que deberán implementar para asegurar su privacidad y la de los consumidores y, por lo tanto, para obtener los mayores beneficios del uso de la tecnología.
3. Reunión con el Chief Privacy Officer de Hewlett Packard, Scott Taylor (martes 14 de octubre)
La reunión que tuvimos con el Jefe de la Oficina de Privacidad de HP, Scott Taylor, fue de carácter informal, pues estaba interesado en conocer los nuevos desarrollos en el IFAI. HP comentó que la colaboración con el IFAI ha sido constante y positiva, y se reiteró el propósito de mantener esta cooperación. En particular, planteó la posibilidad de que HP organice sesiones de capacitación para funcionarios del IFAI para que éstos conozcan ciertas especificidades del manejo de los datos. De esta manera, el Instituto podrá asesorar a las empresas para que realicen con mayor eficiencia su trabajo y reduzcan al mínimo los errores derivados del manejo de la información personal de sus clientes.
4. Sesión abierta de la CIAPDP (miércoles 15 y jueves 16 de octubre)
Durante la sesión abierta asistimos a diferentes mesas de discusión sobre sistemas de privacidad interconectados, privacidad sin límites territoriales, privacidad y protección de datos en el mundo en desarrollo, E-Salud y protección de datos, tecnologías que mejoran la privacidad, entre otras. El trabajo de la sesión abierta fue de conferencias, así como de paneles simultáneos.
5. Almuerzo y reunión bilateral con la Presidenta de la Federal Trade Commission (FTC) Edith Ramírez (miércoles 15 de octubre)
El 15 de octubre nos reunimos con la Presidenta Edith Ramírez con el propósito de fortalecer la relación bilateral. En la reunión, comentamos que para el nuevo IFAI la visión internacional es sumamente importante. La cooperación y el intercambio internacional de experiencias en protección de datos permitirán al Instituto fortalecer sus capacidades para hacer cumplir la legislación. Conocer las buenas prácticas y las políticas internacionales enriquecerán, sin duda, la labor del Instituto. El IFAI mantiene sus compromisos con los principales foros en materia de protección de datos, en los cuales participa también la Federal Trade Commission, como son: el Foro de Cooperación Económica Asia Pacífico (APEC), el de Autoridades de Privacidad de Asia-Pacífico (APPA), en el Global Privacy Enforcement Network (GPEN), y en el Grupo de Trabajo sobre Seguridad y Privacidad en la Economía Digital, creado en el marco de la Organización para la Cooperación y el Desarrollo Económicos (OCDE). Por su parte, la Comisionada Ramírez indicó que es posible que realice una visita a México en mayo de 2015.
</t>
  </si>
  <si>
    <t>María Patricia Kurczyn Villalobos</t>
  </si>
  <si>
    <t>mpatricia.kurczynv@ifai.org.mx</t>
  </si>
  <si>
    <t>Conferencia magistral</t>
  </si>
  <si>
    <t>IFAI/SPDP-DGAR/001/2014</t>
  </si>
  <si>
    <t>IFAI/SPDP/DGAR/021/2014</t>
  </si>
  <si>
    <t>Instituto de Acceso a la Información Pública de El Salvador</t>
  </si>
  <si>
    <t>Maya Tabasco</t>
  </si>
  <si>
    <t>Notificar el oficio IFAI-OA/SPSP/106/2014</t>
  </si>
  <si>
    <t>IFAI-OA/SPDP/107/2014</t>
  </si>
  <si>
    <t>Se realizó la diligencia de la notificación del oficio IFAI-OA/SPSP/106/2014</t>
  </si>
  <si>
    <t>Tener por notificado el oficio en cumplimento a la normatividad vigente</t>
  </si>
  <si>
    <t>Hotel Celta</t>
  </si>
  <si>
    <t>Secretaría de Economía y NYCE</t>
  </si>
  <si>
    <t>Asistir a la ciudad de Monterrey con la finalidad de participar en el evento organizado por NYCE junto con la SE sobre el sistema de certificación de protección de datos personales.</t>
  </si>
  <si>
    <t>La Secretaría de Economía con apoyo del fondo PROSOFT y el Banco Mundial, junto con NYCE, se encuentra ejecutando el programa de difusión del sistema de certificación en materia de protección de datos personales, en varias entidades de la república, incluyendo Nuevo León.</t>
  </si>
  <si>
    <t>IFAI-OA/SPDP/DGAR/088/2014</t>
  </si>
  <si>
    <t>Impartir el panel "Visión del IFAI sobre la autorregulación certificable"</t>
  </si>
  <si>
    <t>Asistir a la ciudad de Santiago de Querétaro con la finalidad de participar en el evento organizado por NYCE junto con la SE sobre el sistema de certificación de protección de datos personales.</t>
  </si>
  <si>
    <t>La Secretaría de Economía con apoyo del fondo PROSOFT y el Banco Mundial, junto con NYCE, se encuentra ejecutando el programa de difusión del sistema de certificación en materia de protección de datos personales, en varias entidades de la república, incluyendo Querétaro.</t>
  </si>
  <si>
    <t>IFAI-OA/SPDP/DGAR/087/2014</t>
  </si>
  <si>
    <t>Mariana Gómez Rodríguez</t>
  </si>
  <si>
    <t>mariana.gomez@ifai.org.mx</t>
  </si>
  <si>
    <t>Feria Internacional del Libro de Guadalajara (FILG) 2014</t>
  </si>
  <si>
    <t>IFAI-OA/SPDP/DGAR/086/2014</t>
  </si>
  <si>
    <t>AM 128</t>
  </si>
  <si>
    <t>AM121</t>
  </si>
  <si>
    <t>Se realizaron diversas actividades de promoción en materia de transparencia y protección de datos personales, como pláticas informativas, conferencias sobre temas específicos, y se realizaron diversas dinámicas con los asistentes. Se entregaron materiales de difusión de los diferentes órganos garantes.</t>
  </si>
  <si>
    <t>Hotel Malibú</t>
  </si>
  <si>
    <t>IFAI-OA/SPDP/DGAR/085/2014</t>
  </si>
  <si>
    <t>AM 129</t>
  </si>
  <si>
    <t>Se difundió el conocimiento ante la población del derecho a la protección de datos personales, así como promover actividades realizadas por el IFAI y permitir que más personas conozcan sobre los distintos temas que se expusieron en el marco de las actividades en el Pabellón de la Transparencia.</t>
  </si>
  <si>
    <t>Se cumplió con el objetivo del IFAI señalado en el artículo 37 de la LFPDPPP</t>
  </si>
  <si>
    <t>Compartir la experiencia de México en particular la del IFAI en la implementación del derecho de protección de datos personales</t>
  </si>
  <si>
    <t>Euro social y El IAIP del Salvador</t>
  </si>
  <si>
    <t>La participación del IFAI en  eventos contribuye a reafirmar el liderazgo del IFAI en materia de acceso a  la información en la región latinoamericana; refrendo del compromiso y liderazgo del IFAI frente al vínculo con otras autoridades en materia de protección de datos y presencia en la RIPDP</t>
  </si>
  <si>
    <t>Simposio Nacional "Riesgos y oportunidades en el nuevo entorno económico, político y social"</t>
  </si>
  <si>
    <t>IMEF</t>
  </si>
  <si>
    <t>Participar como expositora en el Simposio Nacional "Riesgos y oportunidades en el nuevo entorno económico, político y social", que se llevará a cabo en el club de industriales de la Ciudad de Santiago Querétaro, el próximo 09 de abril de 2014, presentando el tema: "Aspectos relevantes de la Ley Federal de Protección de Datos Personales en Posesión de los Particulares"</t>
  </si>
  <si>
    <t>En marzo de este año, el IMEP envió una invitación al Comisionado Presidente del IFAI, Gerardo Laveaga Rendón, para que el o alguien que el designara participara como expositor en el Simposio Nacional "Riesgos y oportunidades en el nuevo entorno económico, político y social", que se llevó a cabo en el club de industriales de la Ciudad de Santiago Querétaro, el 09 de abril de 2014 para presentar el tema  "Aspectos relevantes de la Ley Federal de Protección de Datos Personales en Posesión de los Particulares", en un tiempo aproximado de una hora. La invitación fue firmada por el presidente del grupo IMEF y el presidente del simposio del IMAF 2014</t>
  </si>
  <si>
    <t>IFAI-OA/SPDP/DGAR/017/2014</t>
  </si>
  <si>
    <t>Ponencia y atención a la sesión de preguntas y respuestas de 9:00 a 12:00</t>
  </si>
  <si>
    <t>CAIPTLAX</t>
  </si>
  <si>
    <t>El 26 de abril de 2006, el Comité de Ministros del Consejo de Europa determinó institucionalizar cada 28 de enero como el Día Internacional de la Protección de Datos, con motivo de que en esa misma fecha pero del año 1981 se abrió a firma el Convenio Número 108 del Consejo de Europa para la protección de las personas con respecto al tratamiento automatizado de datos de carácter personal (Convenio 108).
En este contexto es que diversas regiones y países (incluido México) en conmemoración de ese evento, buscan difundir los derechos que tiene toda persona con respecto al uso que se da sus datos personales y las responsabilidades que implica un manejo adecuado de estos.
En esta ocasión el IFAI - a través de la Secretaría de Protección de Datos Personales y sus 4 Direcciones Generales- desplegó en conjunto con autoridades locales de transparencia y protección de datos personales, eventos simultáneos de difusión en la materia. 
En el caso de Tlaxcala se contó además con el apoyo de Fundación Ciencias de la Documentación, y la organización de evento correspondió a la CAIPTLAX.</t>
  </si>
  <si>
    <t>IFAI/SPDP/DGAR/026/2014</t>
  </si>
  <si>
    <t>Ponencia y atención a la sesión de preguntas y respuestas.</t>
  </si>
  <si>
    <t>No se proporcionaron viáticos anticipados.</t>
  </si>
  <si>
    <t>AM0526</t>
  </si>
  <si>
    <t>Vinculación con órganos garantes a miras del Sistema Nacional de Transparencia</t>
  </si>
  <si>
    <t>Dialogar y analizar las reformas constitucionales y la nueva configuración del sistema político, siendo el IFAI un actor preponderante.</t>
  </si>
  <si>
    <t>AM2432</t>
  </si>
  <si>
    <t>Tribunal Electoral del Poder Ejecutivo de la Federación</t>
  </si>
  <si>
    <t>AM0268</t>
  </si>
  <si>
    <t>AM0269</t>
  </si>
  <si>
    <t>AM408</t>
  </si>
  <si>
    <t>AM403</t>
  </si>
  <si>
    <t>Reafirmar el liderazgo del IFAI en materia de acceso a  la información y en materia de protección de datos</t>
  </si>
  <si>
    <t>Posicionar al IFAI como referente nacional en acceso a la información y protección de datos personales ante el sector empresarial en México.</t>
  </si>
  <si>
    <t>Asociación Mexicana de Mujeres Empresarias del Estado de Colima A.C</t>
  </si>
  <si>
    <t>Reafirmar el papel estratégico que tienen las mujeres en el desarrollo del país, en especial dentro del sector público, siendo un ejemplo el IFAI.</t>
  </si>
  <si>
    <t>Participación en inauguración del evento.</t>
  </si>
  <si>
    <t>Se firmó un convenio de colaboración con la Presidencia de Guatemala, puesto depende directamente el órgano de transparencia.</t>
  </si>
  <si>
    <t>Posicionar el IFAI en América como referente en acceso a la información y protección de datos personales.</t>
  </si>
  <si>
    <t>Vinculación a nivel internacional en temas de protección de datos</t>
  </si>
  <si>
    <t>Maritim Hotel</t>
  </si>
  <si>
    <t>IFAI-OA/OCP/XPM/01812014</t>
  </si>
  <si>
    <t>Participación en el Segundo Encuentro de Consejeras</t>
  </si>
  <si>
    <t>Real INN</t>
  </si>
  <si>
    <t>IFAI-OA/OCP/XPM/214/2014</t>
  </si>
  <si>
    <t>Promover la transparencia como derecho humano.</t>
  </si>
  <si>
    <t>Participar en el 9° Congreso Nacional de Organismos Públicos Autónomos, Red OPAM</t>
  </si>
  <si>
    <t>IFAI-OA/OCP/XPM/280/2014</t>
  </si>
  <si>
    <t>Ontario</t>
  </si>
  <si>
    <t>OB02</t>
  </si>
  <si>
    <t xml:space="preserve">miguel.yonemoto@ifai.org.mx  </t>
  </si>
  <si>
    <t xml:space="preserve">miguel.olivares@ifai.org.mx  </t>
  </si>
  <si>
    <t>Instituto Federal de Acceso a la Información y Protección de Datos (IFAI)</t>
  </si>
  <si>
    <t>Instituto Estatal de Acceso a la Información Pública de Yucatán (INAIP)</t>
  </si>
  <si>
    <t>Asociación Internacional de Profesionales de Privacidad (IAPP)</t>
  </si>
  <si>
    <t>Asociación Mexicana de Mujeres Empresarias del Estado de Colima A.C (AMMEEC)</t>
  </si>
  <si>
    <t>Comisión de Acceso a la Información Pública y Protección de Datos Personales del Estado de Tlaxcala (CAIPTLAX)</t>
  </si>
  <si>
    <t>Comisión de Transparencia y Acceso a la Información del Estado de Nuevo León (CTAINL)</t>
  </si>
  <si>
    <t>Gobierno de Coahuila y el Instituto Coahuilense de Acceso a la Información Pública (ICAI)</t>
  </si>
  <si>
    <t>Gobierno Municipal de Puebla</t>
  </si>
  <si>
    <t>Instituto Coahuilense de Acceso a la Información Pública (ICAI)</t>
  </si>
  <si>
    <t>Instituto para la Transparencia y Acceso a la Infromación Pública del Estado de Michoacán (ITAIMICH)</t>
  </si>
  <si>
    <t>Instituto de Transparencia y Acceso a la Información Pública del Estado de Baja California (ITAIPBC)</t>
  </si>
  <si>
    <t>Prevención de delitos Cibernéticos y Protección de Datos Personales en la WEB</t>
  </si>
  <si>
    <t>Instituto de Transparencia del Estado de Aguascalientes (ITEA)</t>
  </si>
  <si>
    <t>Tribunal Electoral del Poder Judicial de la Federación (TEPJF)</t>
  </si>
  <si>
    <t>http://www.iaipchiapas.org.mx/noticias/2014/octubre/131014.html</t>
  </si>
  <si>
    <t>Instituto de Acceso a la Información Pública del Estado de Chiapas (IAIP Chiapas)</t>
  </si>
  <si>
    <t>Red de Transparencia y Acceso al Información (RTA)</t>
  </si>
  <si>
    <t>Sistema Nacional de Transparencia</t>
  </si>
  <si>
    <t>XVIII Sesión Ordinaria de la Región Centro de la Conferencia Mexicana para el Acceso a la Información Pública</t>
  </si>
  <si>
    <t>Conferencia Mexicana para el Acceso a la Información Pública (COMAIP)</t>
  </si>
  <si>
    <t>http://www.imjuventud.gob.mx/pagina.php?pag_id=821</t>
  </si>
  <si>
    <t>Concurso Nacional Juvenil "Debate Político"</t>
  </si>
  <si>
    <t>http://www.cumbredenegocios.com.mx/12a.html</t>
  </si>
  <si>
    <t>Cumbre de Negocios, S.C.</t>
  </si>
  <si>
    <t>http://inicio.ifai.org.mx/Comunicados/Comunicado%20IFAI-153-14.pdf</t>
  </si>
  <si>
    <t>http://www.appaforum.org/</t>
  </si>
  <si>
    <t>Autoridades de Privacidad
Asia Pacífico (APPA)</t>
  </si>
  <si>
    <t>http://www.opam.org.mx/</t>
  </si>
  <si>
    <t>Red de Organismos Públicos Autónomos de México (Red OPAM)</t>
  </si>
  <si>
    <t>Instituto Politécnico Nacional (IPN)</t>
  </si>
  <si>
    <t>http://www.hidalgo.gob.mx/?p=3637</t>
  </si>
  <si>
    <t>Comisión de Fortalecimiento al Federalismo del Honorable Congreso de la Unión de Oaxaca</t>
  </si>
  <si>
    <t>http://www.oaxaca.gob.mx/?p=51237</t>
  </si>
  <si>
    <t xml:space="preserve">Archivo General de la Nación (AGN) y el Archivo Municipal de Querétaro </t>
  </si>
  <si>
    <t>Archivo General de la Nación (AGN)</t>
  </si>
  <si>
    <t>http://www.inaipyucatan.org.mx/transparencia/Portals/0/html/comunicados/comunicados2014/001806062014.html</t>
  </si>
  <si>
    <t>Comisión Estatal de Garantía de Acceso a la Información Pública (CEGAIP)</t>
  </si>
  <si>
    <t>http://www.privacyconference2014.org/en/</t>
  </si>
  <si>
    <t>Instituto de Transparencia e Información Pública de Jalisco (ITEI)</t>
  </si>
  <si>
    <t>Asociación Española de Letrados de Parlamentos (AELPA)</t>
  </si>
  <si>
    <t>http://www.convencioncruzrojamexicana.org.mx/convencion/indexon.jsp</t>
  </si>
  <si>
    <t>http://www.24cumbreiberoamericana.gob.mx/salud/</t>
  </si>
  <si>
    <t>http://www.24cumbreiberoamericana.gob.mx/wp-content/uploads/2014/03/XXIV-Conferencia-Iberoamericana-de-Ministras-y-Ministros-de-Salud.pdf</t>
  </si>
  <si>
    <t>Comisión para el Acceso a la Información Pública y Protección de Datos Personales del Estado de Puebla (CAIP)</t>
  </si>
  <si>
    <t>http://www.caip.org.mx/cia/programa.html</t>
  </si>
  <si>
    <t>Transparencia; Acceso a la Información y Protección de Datos en el Sector Ambiental</t>
  </si>
  <si>
    <t>Instituto
Coahuilense de Acceso a la Información
Pública (ICAI)</t>
  </si>
  <si>
    <t>http://inicio.ifai.org.mx/Comunicados/Comunicado%20IFAI-140-14.pdf</t>
  </si>
  <si>
    <t xml:space="preserve">Taller Internacional sobre Protección de Datos Personales </t>
  </si>
  <si>
    <t>Instituto de Acceso a la Información Pública (IAIP)</t>
  </si>
  <si>
    <t>http://www.iaip.gob.sv/?q=press-release/iaip-concluye-taller-internacional-sobre-protecci%C3%B3n-de-datos-personales-en-el-salvador</t>
  </si>
  <si>
    <t>Conferencia Magistral "La Protección de los Datos Personales en las Relaciones Laborales"</t>
  </si>
  <si>
    <t>http://www.aelpa.org/XXIJornadas/</t>
  </si>
  <si>
    <t>XXV Sesión Ordinaria del Consejo Mexicano de Arbitraje Médico</t>
  </si>
  <si>
    <t>Instituto Duranguense de Acceso a la Información Pública y de Protección de Datos Personales (IDAIP)</t>
  </si>
  <si>
    <t>http://www.cpdpconferences.org/</t>
  </si>
  <si>
    <t>Computadoras, Privacidad y Protección de Datos (CPDP)</t>
  </si>
  <si>
    <t>XCVll Aniversario de la Promulgación de la Constitución Política de los Estados Unidos Mexicanos</t>
  </si>
  <si>
    <t>Taller "Impulso al desarrollo normativo de la protección de datos personales en Centroamérica y el Caribe"</t>
  </si>
  <si>
    <t>Instituto de Acceso a la Información Pública Gubernamental del Estado de Hidalgo (IAIPGH)</t>
  </si>
  <si>
    <t>Instituto Chihuahuense para la Transparencia y Acceso a la Información Pública (ICHITAIP)</t>
  </si>
  <si>
    <t>Reuniones de trabajo de la Región Centro Occidente y de la Comisión Jurídica, ambas de la COMAIP</t>
  </si>
  <si>
    <t>https://privacyassociation.org/</t>
  </si>
  <si>
    <t>Information Commissioner's Office (ICO)</t>
  </si>
  <si>
    <t>http://www.consejotransparencia.cl/v-seminario-internacional-de-transparencia/consejo/2014-03-31/163811.html</t>
  </si>
  <si>
    <t>Seminario Internacional de Transparencia 2014 “Libertad de Expresión y Transparencia”</t>
  </si>
  <si>
    <t>Consejo para la Transparencia de Chile, Red de Transparencia y Acceso al Información (RTA)</t>
  </si>
  <si>
    <t>Seminario Internacional de Transparencia 2014 “Libertad de Expresión y Transparencia”, VII Encuentro de la Red de Transparencia y Acceso a la Información</t>
  </si>
  <si>
    <t>Instituto de Transparencia y Acceso a la Información Pública del Estado de Baja California Sur (ITAI BCS)</t>
  </si>
  <si>
    <t>Seguro Social (IMSS), Instituto Federal de Acceso a la Información y Protección de Datos (IFAI)</t>
  </si>
  <si>
    <t>Consejo de Notarios del Estado de Querétaro, Instituto Federal de Acceso a la Información y Protección de Datos (IFAI)</t>
  </si>
  <si>
    <t>Conferencia Mexicana para el Acceso a la Información Pública (COMAIP Región Centro)</t>
  </si>
  <si>
    <t>Conferencia Mexicana para el Acceso a la Información Pública (COMAIP), Instituto Veracruzano de Acceso a la Información (IVAI)</t>
  </si>
  <si>
    <t>http://inicio.ifai.org.mx/Comunicados/Comunicado%20IFAI-032-14.pdf</t>
  </si>
  <si>
    <t xml:space="preserve">3er Foro Nacional de Análisis y Reflexión para la creación de la Ley General de Protección de Datos Personales </t>
  </si>
  <si>
    <t>Confederación Patronal de la República Mexicana (COPARMEX)</t>
  </si>
  <si>
    <t>5to Diplomado en Transparencia y Acceso a la Información</t>
  </si>
  <si>
    <t>Diplomado en Transparencia y Protección  de Datos Personales</t>
  </si>
  <si>
    <t>http://www.itei.org.mx/v3/micrositios/diplomado/2014/colotlan/</t>
  </si>
  <si>
    <t>http://www.buap.mx/portal_pprd/wb/Transparencia/2014_</t>
  </si>
  <si>
    <t>Segunda Cumbre Ciudadana para Construir un México Pacífico</t>
  </si>
  <si>
    <t>El Colegio de Sonora (COLSON)</t>
  </si>
  <si>
    <t>6to Foro Nacional de Análisis y Reflexión para la creación de la Ley General de Protección de Datos Personales</t>
  </si>
  <si>
    <t>http://inicio.ifai.org.mx/Comaip/Programa%20general%20de%20actividades%20de%20la%20XV%20Asamblea%20Nacional%20Ordinaria%20de%20la%20COMAIP.pdf</t>
  </si>
  <si>
    <t>Organización de los Estados Americanos (OEA)</t>
  </si>
  <si>
    <t>http://www.oas.org/es/sla/ddi/acceso_informacion.asp</t>
  </si>
  <si>
    <t>http://conatrib.org.mx/wp-content/uploads/2014/08/Informacionp.pdf</t>
  </si>
  <si>
    <t>http://www.buenosaires.gob.ar/asuntos-publicos/congreso-de-la-transparencia</t>
  </si>
  <si>
    <t>Reunión de alto nivel de la alianza para el Gobierno Abierto en el marco de la Asamblea General de la Organización de las Naciones Unidas</t>
  </si>
  <si>
    <t>LXI Legislatura del Estado de Zacatecas</t>
  </si>
  <si>
    <t>http://www.redipd.org/noticias_todas/2014/novedades/news/21_10_2014-ides-idphp.php</t>
  </si>
  <si>
    <t>Semana de Transparencia: Reforma Constitucional en Transparencia y Protección de Datos Personales</t>
  </si>
  <si>
    <t>http://web.valles.udg.mx/congreso/?q=programa-0</t>
  </si>
  <si>
    <t>VW</t>
  </si>
  <si>
    <t>Conferencia "Hacia la Construcción de un Estado Abierto en México"</t>
  </si>
  <si>
    <t>Traslado del Comisionado Salas Suárez de la ciudad de México a Tlaxcala, Tlaxcala.</t>
  </si>
  <si>
    <t>Notificar al infractor la Resolución del Pleno exp PS 0006/14</t>
  </si>
  <si>
    <t>Asistir al V foro "Hacia la Construcción de una Ley General de Archivos"</t>
  </si>
  <si>
    <t>4ta Semana de Transparencia y Rendición de Cuentas</t>
  </si>
  <si>
    <t>Tener presencia en eventos en los que se difunda el derecho a la protección de datos personales al interior de la República Mexicana; por otra parte la participación del IFAI en este  evento abona al fortalecimiento del Instituto con los órganos garantes locales</t>
  </si>
  <si>
    <t>3er Semana Estatal de Transparencia: Baja California Informada y Transparente</t>
  </si>
  <si>
    <t>Se fortaleció la difusión de los principios de Gobierno Abierto aplicado a Entidades Federativas para generar mayor interés y participación de distintos sectores de la sociedad y gobierno en estas iniciativas.</t>
  </si>
  <si>
    <t>Instituto Morelense de Información Pública y Estadística (IMIPE)</t>
  </si>
  <si>
    <t xml:space="preserve">Exponer a los Ministros la importancia en materia de Protección de Datos Personales en materia de salud, así como explicar los esfuerzos que han llevado a la región iberoamericana en la materia, tomando en cuenta la importancia del manejo de los datos personales en la salud. </t>
  </si>
  <si>
    <t>Impartir la conferencia de Reformas en Materia de Transparencia. Repercusión en las Entidades Federativas.</t>
  </si>
  <si>
    <t>Se impartió la Conferencia "Reformas en materia de Transparencia- Repercusión en las Entidades Federativas".</t>
  </si>
  <si>
    <t>Difusión del conocimiento y los logros institucionales y el planteamiento de los desafíos actuales en este campo, e intercambio de experiencias con el medio académico.</t>
  </si>
  <si>
    <t>Fortalecimiento de la imagen institucional y difusión de la cultura de Transparencia de Protección de Datos Personales.</t>
  </si>
  <si>
    <t>IAIP Chiapas</t>
  </si>
  <si>
    <t>El evento se llevó a cabo el 06/11/2014 y la participación de la servidora pública del IFAI se llevó a cabo el 07/11/2014 de las 11hrs a las 13:30 hrs, en el panel "Datos Personales"</t>
  </si>
  <si>
    <t>Los panelistas contestaron cuestionamientos del público relacionados con autorregulación en materia de protección de datos personales, la Ley Federal de Telecomunicaciones y su vínculo con la protección de datos personales, entre otros espacios.</t>
  </si>
  <si>
    <t>Se promovió en un grupo vulnerable el conocimiento básico para ejercer el derecho de acceso a la información.</t>
  </si>
  <si>
    <t>rosario.vasquez@ifai.org.mx</t>
  </si>
  <si>
    <t>Dirección General de Estados y Municipios</t>
  </si>
  <si>
    <t>Dirección General de Análisis Normativo y Evaluación de la Información</t>
  </si>
  <si>
    <t>Dirección General de Promoción y Vinculación con la Sociedad</t>
  </si>
  <si>
    <t>Protección de Datos Personales</t>
  </si>
  <si>
    <t>Participar en la organización de los dos cursos  en coordinación con la Unidad de Transparencia del Poder Ejecutivo del Estado de Baja California y con el Instituto de Transparencia  y Acceso a la Información Pública de Baja California</t>
  </si>
  <si>
    <t>Participación en representación del IFAI al Primer Encuentro  Regional de Capacitación en el marco de la Reforma Constitucional  evento organizado por el Instituto de Transparencia y Acceso a la Información Pública del Estado de Baja California Sur y la Conferencia Mexicana para el Acceso a la Información  así como participar en la Asamblea de la Región Norte de la COMAIP</t>
  </si>
  <si>
    <t>Participar en el Primer Encuentro Regional de Capacitación en el Marco de la Reforma Constitucional organizado por la Región Norte de la Conferencia Mexicana de Acceso a la Información Pública</t>
  </si>
  <si>
    <t>Participación en la edición número 7 de la Conferencia Internacional de Computadoras, Privacidad y Protección de Datos, así como en la mesa de trabajo del proyecto denominado "Mejorando la Cooperación Práctica y útil entre las autoridades de Protección de Datos".</t>
  </si>
  <si>
    <t>Séptimo Congreso de Derecho  "IUS 2014. Derechos Humanos: El impacto de la Reforma Constitucional de 2011"</t>
  </si>
  <si>
    <t>Promulgación de la nueva Ley de Acceso a la Información Pública y Protección de Datos Personales del Estado de Coahuila</t>
  </si>
  <si>
    <t>Décimo Aniversario del Instituto Duranguense de Acceso a la Información Pública y Protección de dots Personales (IDAP)</t>
  </si>
  <si>
    <t>Conferencia Magistral "Los Nuevos Sujetos Obligados a la luz de la Reforma Constitucional"</t>
  </si>
  <si>
    <t>Seminario "La privacidad en el ámbito de las tecnologías de la salud. La historia clínica electrónica"</t>
  </si>
  <si>
    <t>Reunión de trabajo con funcionarios del Instituto de Transparencia y Acceso a la Información Pública de Quintana Roo, para coordinar la organización y logística de la XV Asamblea Nacional de la COMAIP; que se realizará los días 3 y 4 de julio de 2014; en la Ciudad de Chetumal; Quintana Roo.</t>
  </si>
  <si>
    <t>Asistir y participar en la segunda Jornada por la Cultura de Transparencia organizada por el Instituto de Acceso a la Información Pública del Estado de Chiapas, en el panel denominado: "Datos Personales"</t>
  </si>
  <si>
    <t>Participación y asistencia en la promulgación de la nueva Ley de Acceso a la  Información Pública y Protección de Datos Personales del Estado de Coahuila</t>
  </si>
  <si>
    <t>Identificar la problemática jurídica política económica y técnica en la elaboración de la iniciativa de la Ley General así como generar propuestas para la incorporación de principios y mecanismos de coordinación que contribuyan a la creación de un Sistema Nacional de Archivos</t>
  </si>
  <si>
    <t>Participar en la promulgación de la nueva Ley de Acceso a la  Información Pública y Protección de Datos Personales del Estado de Coahuila</t>
  </si>
  <si>
    <t>Impartí curso Introducción  Transparencia y Acceso a la Información pública a personal del IMSS</t>
  </si>
  <si>
    <t>Participar de conferencista en el marco del evento con motivo del IDAP en el Dialogo por la Consolidación del Sistema nacional de Transparencia</t>
  </si>
  <si>
    <t>Difundir la información que se generó en dicho evento toda vez que participaron tres comisionados del IFAI</t>
  </si>
  <si>
    <t>Coordinar la participación de la  Comisionada Presidenta del IFAI  en el Foro Regional para la creación de la Ley General de Protección de Datos Personales organizado por la Región Centro de la COMAIP así como asistir en representación del IFAI a las reuniones de trabajo de la Comisión de Comunicación Social Comisión Jurídica y Región Centro de la COMAIP</t>
  </si>
  <si>
    <t xml:space="preserve">Impartir la conferencia Magistral en conmemoración de las 10 años de Transparencia Universitaria </t>
  </si>
  <si>
    <t>Participar como conferencista en la XV Asamblea General Ordinaria de la COMAIP</t>
  </si>
  <si>
    <t>Difundir y promover el ejercicio del derecho a la protección de datos personales en sus dos vertientes: la primera, desde la perspectiva de los titulares como una garante fundamental, y la segunda, desde el punto de vista de los responsables en cuanto al cumplimiento de la Ley Federal de protección de Datos Personales en Posesión de los Particulares.</t>
  </si>
  <si>
    <t>Impartí curso Introducción  Transparencia y Acceso a la Información pública a personal del  Instituto de Acceso a la Información Pública Gubernamental del Estado de Hidalgo</t>
  </si>
  <si>
    <t>Apoyar en las actividades que se desarrollaron en el stand que compartía el IFAI con el de la Secretaría de la Contraloría y Transparencia Gubernamental y el Instituto de Acceso a la Información Pública Gubernamental del Estado de Hidalgo en la Feria Internacional del Libro Politécnica 2014</t>
  </si>
  <si>
    <t>Apoyar en las actividades que se desarrollaron en el "stand" que compartía el IFAI con el de la Secretaría de la Contraloría y Transparencia Gubernamental y el Instituto de Acceso a la Información Pública Gubernamental del Estado de Hidalgo en la Feria Internacional del Libro Politécnica 2014</t>
  </si>
  <si>
    <t>Promover y difundir el derecho de acceso a la información y de la protección de datos personales en el marco de la FILP 2014</t>
  </si>
  <si>
    <t>Impartir el módulo denominado "Entes privados  vida privada y derechos ARCO" en el marco del Diplomado en Transparencia y Protección de Datos Personales organizado por el Centro Universitarios de los Altos  de la Universidad de Guadalajara</t>
  </si>
  <si>
    <t>Revisar el estado procesa  que guardan dos juicios de amparo y un amparo en revisión; en donde el Instituto fue señalado como autoridad responsable; los cuales se encuentran radicados en dicho estado; cabe destacar que dos de ellos se encuentran en la Ciudad de Judicial de Jalisco y el otro en Av. Américas</t>
  </si>
  <si>
    <t>Brindar apoyo en la impartición del taller  sobre los alcances; principales obligaciones y derechos reconocidos en la Ley Federal de Datos Personales en Posesión de los Particulares y su reglamento a socios de la UNISAP</t>
  </si>
  <si>
    <t>Participar en el Pabellón de la Transparencia de la FILG 2014, con el objeto de brindar asesoría, así como llevar a cabo las actividades o dinámicas que se requieran.</t>
  </si>
  <si>
    <t>Proporcionar elementos críticos de éxito en el proceso de deliberación para la elaboración de marcos normativos nacionales en materia de protección de datos personales a autoridades relevantes en el proceso de diseño, planeación y elaboración de materiales legislativos de los países de Centroamérica y el Caribe. Posicionar a la RIPD y al IFAI como líder regional en la materia mediante la asunción del role de experto al tiempo que facilitador y conductor, así como eventual asesor/consultor durante los procedimientos de elaboración de anteproyectos y proyectos de formulación normativa. Reponer el atraso sufrido en la reunión de agosto del Comité Jurídico Interamericano en Rio de Janeiro mediante "control de daños" y reconducción del proceso de liderazgo jurídico/técnico del IFAI en el proyecto de la OEA para la Ley Modelo en la región.</t>
  </si>
  <si>
    <t>Ante la reciente reforma constitucional en materia de transparencia, la cual adiciona diversas disposiciones de la Constitución Política de los Estados Unidos Mexicanos en materia de transparencia, y que, entre otros cambios, dota de autonomía constitucional al IFAI. Entre sus nuevas facultades, se encuentran ser la máxima autoridad garante del derecho de acceso a la información ante todos los Poderes de la Unión, incluido el Poder Legislativo, así como de los tres órdenes de gobierno, por lo que éstos deberán cumplir con las obligaciones de transparencia que la ley reglamentaria establezca. La Alianza para el Parlamento Abierto en México surge como resultado del ímpetu del gobierno abierto, una iniciativa multilateral que busca concretar esfuerzos en 64 países con el fin de promover la transparencia y la rendición de cuentas y de la que México es miembro fundador. Su objetivo, reconocer e incorporar los compromisos emanados de todos los Congresos para avanzar en la materia, con la visión de contar para 2018, en cada cuerpo legislativo, con las condiciones homogéneas de apertura para todos los ciudadanos mexicanos.</t>
  </si>
  <si>
    <t>Exponer los argumentos de defensa del IFAI a los Secretarios proyectistas y Magistrado ponente del amparo de Revisión  promovido por el C;  Luis Fernando Pérez Azcárraga y del Amparo directo promovido por AFORE XXI BANORTE; S A de C V</t>
  </si>
  <si>
    <t>Participar en un espacio de reflexión debate diálogo y análisis sobre la reciente reforma al art 6to Constitucional en materia de Transparencia y la creación de la Ley de protección de datos personales</t>
  </si>
  <si>
    <t>Impartir curso de Introducción a la  Ley federal de Transparencia y Acceso a la Información Pública a servidores públicos de la Delegación Estatal de Morelos</t>
  </si>
  <si>
    <t>Revisión de expediente  del Amparo de Revisión 245/2014 que se  sustancia ante el  Cuarto Tribunal Colegiado del Decimoctavo Circuito  así como se entrevista con el Secretario Proyectista y Magistrados que integran el Tribunal de la causa para exposición del Juicio</t>
  </si>
  <si>
    <t>Traslado del Comisionado salas Suárez de la ciudad de México a Cuernavaca, Morelos.</t>
  </si>
  <si>
    <t>Llevar a cabo la notificación del oficio IFAI/SPDP/DGV/2183/2014 por el que se notifica el acuerdo de inicio del procedimiento de verificación con número de expediente FIAI.3S.07.02-005/2014 en contra de la Caja solidaria Ahuacatlán, S. C. de conformidad con el oficio de comisión IFAI-OA/SPDP/DGV/134/2014</t>
  </si>
  <si>
    <t>Participar en Gobierno Abierto evento simultáneo en el LXIX Periodo de Sesiones de la Asamblea General de las Naciones Unidas</t>
  </si>
  <si>
    <t>Acudir y participar en el evento "Día Internacional de la Protección de Datos"</t>
  </si>
  <si>
    <t>Notificar al presunto infractor el Acuerdo de inicio de procedimiento emitido por el Director General de Sustanciación y sanción el día 9 de abril</t>
  </si>
  <si>
    <t>Notificar al presunto infractor el Acuerdo de plazo para alegatos emitido por el Director General de Sustanciación y Sanción emitido el día 23 de mayo respecto del procedimiento de imposición de sanciones</t>
  </si>
  <si>
    <t>Notificar en el domicilio del presunto infractor el Acuerdo de Cierre de Instrucción</t>
  </si>
  <si>
    <t>Notificar personalmente los oficios IFAI/SPDP/DGV/1276/2014 E IFAI /SPDP/DGV/1753/2014 dictados en sus expedientes respectivos</t>
  </si>
  <si>
    <t>Efectuar la notificación de los oficios IFAI/SPDP/DGV/0458/2014 e IFAI/SPDP/DGV/0454/2014, junto con los correspondientes acuerdos de inicio de los procedimientos de verificación, así como dar cumplimiento a las órdenes de verificación IFAI.3S.07.02-005/2014-001/2014 y 3S.07-02-006/2014-001/2014, de conformidad con los oficios de comisión IFAI/SPDP/0049/2014 e IFAI/SPDP/0051/2014, derivados de los expedientes IFAI.3S.07.02-005/2014 e IFAI.3S.07.02-006/2014, con la finalidad de verificar el presunto incumplimiento a diversas disposiciones de la Ley Federal de Protección de Datos Personales en Posesión de los Particulares.</t>
  </si>
  <si>
    <t>Impartir la conferencia denominada "México en el contexto del Día internacional de la protección de datos; un asunto de corresponsabilidad". Lo anterior, en el marco de la conmemoración del Día Internacional de la Protección de Datos organizado por la Comisión de Transparencia, Acceso a la Información Pública y Protección de Datos Personales del estado de Oaxaca.</t>
  </si>
  <si>
    <t>Que los participante del curso identificaran los aspectos fundamentales de la Ley Federal de Transparencia y Acceso a la Información Pública Gubernamental y favorecer que situaran en el centro de su actuación cotidiana a la transparencia el derecho de acceso a la información  y la rendición de cuentas</t>
  </si>
  <si>
    <t>Asistir a la Segunda Cumbre Ciudadana y establecer vínculos con las organizaciones existentes</t>
  </si>
  <si>
    <t>Impartí el tema "Las reformas constitucionales en materia de transparencia" en el marco  del Quinto Diplomado en Transparencia y Acceso a la Información organizado por la Facultad de Administración de la Benemérita Universidad Autónoma de Puebla</t>
  </si>
  <si>
    <t>Revisar las actuaciones dictadas en el expediente relativo al amparo en revisión R A  239/2014 radicado en el Tercer Tribunal Colegiado en Materia Administrativa del Sexto Circuito en el Estado de Puebla en San Andrés Cholula Puebla</t>
  </si>
  <si>
    <t>Participar con la ponencia "Los Organismos Públicos de Acceso a la Información" en el marco de la segunda edición de la Cátedra Universitaria 2014- Transparencia y Rendición de Cuentas</t>
  </si>
  <si>
    <t>Participar en reunión de coordinación con servidores públicos  del Instituto de Transparencia y Acceso a la Información Pública de Quintana Roo para la organización y logística de la XV Asamblea Nacional de la (COMAIP)</t>
  </si>
  <si>
    <t>Coadyuvar en la coordinación para la realización de la XV Asamblea General Ordinaria de la COMAIP</t>
  </si>
  <si>
    <t>Participar como Secretario Técnico en la XV Asamblea Nacional Ordinaria de la COMAIP</t>
  </si>
  <si>
    <t>Impartir la conferencia Magistral de la propuesta a la Ley General de Transparencia y Acceso a la Información, durante el informe anual de actividades de Ciudadanos por la Transparencia.</t>
  </si>
  <si>
    <t>Sentar las bases para estandarizar los marcos regulatorios en la materia y homogenizar el ejercicio de los derechos de acceso a la información y la protección de datos personales, a partir de marcos regulatorios estandarizados que garanticen el ejercicio homogéneo de estos derechos en todo el país</t>
  </si>
  <si>
    <t>Participar en la XV Asamblea Nacional  Ordinaria de la COMAIP</t>
  </si>
  <si>
    <t>El tema de indicadores es uno de los tópicos prioritarios de la RTA para el fortalecimiento institucional y para la promoción del uso del derechos de acceso a la información, identificado así por sus miembros durante el VI Encuentro de la RTA . Durante este Encuentro los miembros de la Red confluyeron en la necesidad de reforzar acciones en el tema de archivos e indicadores a lo cual, el Programa EUROSOCIAL de la Unión Europea, miembro  adherente de la Red, manifestó interés en respaldar económicamente proyectos en estos temas.</t>
  </si>
  <si>
    <t>Apoyar en los Talleres que se impartirán el día 20 de marzo denominado "Taller Introducción a la Ley Federal de Protección de Datos en Posesión de Particulares" en coordinación con la Comisión Estatal de Garantía de Acceso a a la Información Pública del Estado de San Luis Potosí</t>
  </si>
  <si>
    <t>Coadyuvar  en la coordinación de la firma del Convenio General de Colaboración para la implementación del Sistema Infomex con los poderes del estado: Ejecutivo, Legislativo y Judicial y la CEGAIP</t>
  </si>
  <si>
    <t>Participar como ponente en representación de la Presidencia de la RIPD en el seminario "La Privacidad en el ámbito de las tecnologías de la salud. La historia clínica electrónica"</t>
  </si>
  <si>
    <t>Conocer la problemática y la experiencia que tienen las diferentes instituciones y entidades de las Región noroeste del país en materia de archivos así como las propuestas de temas que consideren importantes deba de contener la Ley General de Archivos</t>
  </si>
  <si>
    <t>Que los asistentes identifiquen el contenido; relevancia; características y alcances de los derechos de acceso; rectificación cancelación y oposición; los mecanismos para su ejercicio; así como las excepciones establecidas en la Ley: asimismo brindarles las herramientas que les permitan estar habilitados para la adecuada atención de las solicitudes de derechos ARCO</t>
  </si>
  <si>
    <t>Impartí curso Introducción  Transparencia y Acceso a la Información pública a personal del IMSS en la Delegación Estatal de Ciudad Victoria, Tamaulipas</t>
  </si>
  <si>
    <t>Impartí dos cursos de "Introducción a Transparencia y Acceso a la Información Pública" dirigidos a servidores públicos de los municipios del Estado de Tlaxcala</t>
  </si>
  <si>
    <t>Brindar apoyo logístico al Comisionado Joel Salas Suárez durante sus participaciones en el Congreso del Estado y en la Universidad Autónoma de Tlaxcala.</t>
  </si>
  <si>
    <t>Impartir conferencias "Hacia la Construcción de un Estado Abierto en México" en el Congreso del Estado, y "El Derecho de Acceso a la Información y el Movimiento Estudiantil del 68 los primeros pasos de la democracia en México"</t>
  </si>
  <si>
    <t>Notificar al infractor, la resolución del pleno del procedimiento de sanciones, expediente PS 0016/13</t>
  </si>
  <si>
    <t>Notificar al responsable la Resolución  emitida por el Pleno el día 30 de abril respecto del procedimiento de protección de derechos</t>
  </si>
  <si>
    <t>Participar en ceremonia de graduación y sesión de cabildo</t>
  </si>
  <si>
    <t>Enviar a los medios de comunicación la información que se generó con motivo de la estancia de la comisionada presidenta en Mérida</t>
  </si>
  <si>
    <t>El 26 de abril de 2006, el Comité de Ministros del Consejo de Europa determinó institucionalizar cada 28 de enero como el Día Internacional de la Protección de Datos, con motivo de que en esa misma fecha pero del año 1981 se abrió a firma el Convenio Número</t>
  </si>
  <si>
    <t>La participación del IFAI en la primera edición de este Congreso Internacional  en el 2013; y la estrecha vinculación que existe entre la Subsecretaría de Asuntos públicos del Gobierno de la Ciudad de Buenos Aires, Argentina y el Instituto</t>
  </si>
  <si>
    <t>El 26 de abril de 2006, el Comité de Ministros del Consejo de Europa determinó institucionalizar cada 28 de enero como el Día Internacional de la Protección de Datos, con motivo de que en esa misma fecha pero del año 1981 se abrió a firma el Convenio Número 108 del Consejo de Europa para la Protección de las personas con respecto al Tratamiento Automatizado de Datos de Carácter Personal (Convenio 108). En este contexto es que diversas regiones y países -incluido México-, en conmemoración de ese evento, buscan difundir los derechos que tiene toda persona con respecto al uso que se da a sus datos personales y las responsabilidades que implica un manejo adecuado de éstos. En esta ocasión, el Instituto Federal de Acceso a la Información y Protección de Datos-a través de la Secretaría de Protección de Datos Personales y sus cuatro direcciones generales, la Dirección General de Capacitación, Promoción y Relaciones Institucionales, así como la Dirección General de Comunicación Social y Difusión- desplegó, en conjunto con autoridades locales de transparencia y protección de datos personales, eventos simultáneos de difusión en la materia. Dichos eventos tuvieron lugar en distintas ciudades del país.</t>
  </si>
  <si>
    <t xml:space="preserve">EUROsociAL es un programa regional de cooperación técnica de la Comisión Europea para la Promoción de la Cohesión Social en América Latina. La cohesión social es una de las prioridades de la relación estratégica de la UE con AL y el Caribe tal como se acordó en las cumbres de Jefes de Estado y de Gobierno de: Guadalajara (2004), Viena (2006), Lima (2008) y Madrid (2010). La Fase I del Programa se realizó del 2005-2010 y la Fase II está actualmente en ejecución (2010-2014). El objetivo general de EUROsociAL es contribuir a aumentar la cohesión social en América Latina. Su objetivo específico es apoyar políticas públicas nacionales dirigidas a mejorar los niveles de cohesión social, fortaleciendo también las instituciones que las llevan a cabo. La primera fase de EUROsociAL I (2005-2010) concentró sus actividades en cinco áreas temáticas: Educación, Empleo, Fiscalidad, Justicia y Salud. Con la participación de 2354 instituciones públicas (1570 de América Latina, 593 de los Estados Miembros de la Unión Europea, 191 de organismos internacionales) se dieron cita en las 475 distintas actividades realizadas en los 5 años que duró el Programa. Entre los logros de EUROsociAL se pueden citar la contribución para instalar el tema de la cohesión social en las agendas políticas nacionales de desarrollo y la creación de un espacio de debate y reflexión en torno a políticas que contribuyen a la cohesión social. A través de conferencias, visitas de estudio, intercambios de experiencia, acciones de asistencia técnica y proyectos pilotos, los decisores políticos y funcionarios públicos de América Latina y de Europa han tenido la oportunidad de compartir intercambios de experiencias entre las administraciones públicas. En la actual fase, EUROsociAL desea mantener, alimentar y consolidar este espacio euro-latinoamericano de diálogo de políticas para la cohesión social, pero además contribuir de manera operativa a los procesos de reformas de políticas emprendidos por los gobiernos. Esto significa, apoyar cuestiones estratégicas para la cohesión social en las agendas de gobierno, en las etapas de diseño y reforma, pero también apoyar cambios, incluso menores, en la gestión que, en muchas ocasiones, son trascendentales para una correcta implementación de las políticas.  EUROsociAL II, continúa en esto la labor de EUROsociAL I que, concedió importancia y acompañó estos procesos incrementales de cambio. EUROsociAL II pretende promover un diálogo euro-latinoamericano de políticas públicas en torno a la cohesión social. Su objetivo es contribuir a procesos de reforma e implementación en 10 áreas clave de políticas públicas, en algunas temáticas seleccionadas por su potencial impacto sobre la cohesión social. El instrumento del que se dota es el de la cooperación institucional o aprendizaje entre pares: el intercambio de experiencias y la asesoría técnica entre instituciones públicas de Europa y de América Latina. EUROSOCIAL II es un programa guiado por la demanda, los intereses y las prioridades de los países latinoamericanos; orientado a la obtención de resultados (cambios en las políticas públicas, bien en su fase de reforma o de implementación); con enfoque regional, abordando retos comunes a diversos países, pero aportando soluciones contextualizadas, y promoviendo la cooperación triangular y sur-sur. En diciembre de 2010 la Comisión Europea adjudicó la ejecución de EUROsociAL II a la propuesta presentada por el Consorcio liderado por la Fundación Internacional y para Iberoamérica de Administración y Políticas Públicas (FIIAPP-España). Este Consocio está integrado, además de la FIIAPP, por 6 socios Coordinadores (3 europeos: FEI-Francia, IILA-Italia, GIZ-Alemania; y 3 latinoamericanos: ENAP-Brasil, APC-Colombia, SICA-Centroamérica). También, agrupa a 40 Socios Operativos (responsables de la implementación de las acciones del programa) y 40 Entidades Colaboradoras (participantes en las acciones y proveedoras de expertise), instituciones en su mayoría públicas que destacan por su alto grado de especialización sectorial y una acreditada experiencia en las temáticas del programa.
Para articular esta compleja arquitectura institucional del Programa, los Socios Consorcio establecieron los siguientes espacios de coordinación: - El Comité de Programación y Coordinación (CPC) compuesto por los Socios Coordinadores europeos y los latinoamericanos (APC-Colombia; ENAP-Brasil; y SICA-Centro América), es el órgano decisorio y de seguimiento general del Programa.- El Consejo de Orientación (CO) el cual actúa como órgano consultivo para guiar y posicionar el programa estratégicamente. Está formado por cuatro representantes de la CE, tres de Organismos Internacionales (Fundación UE-LAC, CEPAL y Centro de Desarrollo de la OECD), tres del Consorcio Ejecutor del Programa y tres personalidades de reconocida experiencia (Grupo de Apoyo).- La FIIAPP a través de la Oficina Programación y Coordinación, ejerce de secretaría y apoyo a ambas instancias. Asume una responsabilidad global de coordinación y gestión del programa. La sede de esta oficina está en la FIIAPP.- En el caso del área específica destinada a la Institucionalidad Democrática, la FIIAPP opera con el Centro de Educación a Distancia para el Desarrollo Económico y Tecnológico de España, CEDDET.
En este ámbito, se ha podido constar que en los últimos años, América Latina ha avanzado de manera reseñable al momento de situar el problema de la corrupción en las agendas gubernamentales. Se ha producido la mejora de los marcos legales e institucionales, la mayoría de los países se han adherido a diferentes tratados e iniciativas internacionales y se han comenzado a dar pasos importantes en materia de transparencia y acceso ciudadano a la información pública. Aunque de forma progresiva las diferentes instituciones han constatado las potencialidades de involucrar a la ciudadanía en la prevención y detección de los casos de corrupción, persisten problemas de transparencia, de acceso público a la información y de canales de acceso adecuados para la tramitación de denuncias ciudadanas. En este sentido EUROsociAL está sumándose a esta línea de trabajo apoyando los esfuerzos por lograr una mayor colaboración de la sociedad en la prevención y detección de casos de corrupción. En esa línea de trabajo se enmarcó la invitación realizada al Instituto Federal de Acceso a la Información y Protección de Datos, invitación de la que fueron partícipes también el Consejo para la Transparencia de Chile y dos delegaciones parlamentarias tanto de México como de Chile para asistir a Bélgica, España, Reino Unido y Suecia para conocer las experiencias que sobre transparencia parlamentaria y partidos políticos tienen. La invitación implica los días 16 al 27 de septiembre de 2014.
</t>
  </si>
  <si>
    <t>Este seminario forma parte del Programa de Acción 2014-2016 de la Red Iberoamericana de Protección de Datos RIPD cuya Presidencia tiene el IFAI desde 2010. La RIPD tiene entre sus objetivos promover la cooperación y el intercambio de información para el desarrollo normativo y de políticas en protección de datos</t>
  </si>
  <si>
    <t>Universidad Autónoma de Tamaulipas (UAT)</t>
  </si>
  <si>
    <t>Instituto Mexicano del Seguro Social (IMSS)</t>
  </si>
  <si>
    <t>Apoyo logístico</t>
  </si>
  <si>
    <t>Sí</t>
  </si>
  <si>
    <t>Hilton</t>
  </si>
  <si>
    <t>Hotel Genisa</t>
  </si>
  <si>
    <t>Hotel Hilton Garden Inn</t>
  </si>
  <si>
    <t>Ibis Hotels</t>
  </si>
  <si>
    <t>Hotel Hilton</t>
  </si>
  <si>
    <t>Paradise Village</t>
  </si>
  <si>
    <t>CPDP</t>
  </si>
  <si>
    <t>Dirección General de Gestión de Información y Estudios</t>
  </si>
  <si>
    <t>Dirección General de Gobierno Abierto y Transparencia</t>
  </si>
  <si>
    <t>Ponencia Comisionada Areli Cano Guadiana</t>
  </si>
  <si>
    <t>Ponencia Comisionada María Elena  Pérez Jaén  Zermeño</t>
  </si>
  <si>
    <t>Ponencia Comisionada Presidente Ximena Puente de la Mora</t>
  </si>
  <si>
    <t>Ponencia Comisionada Wanda Sigrid Arzt Colunga</t>
  </si>
  <si>
    <t>Ponencia Comisionado Ángel José Trinidad Zaldivar</t>
  </si>
  <si>
    <t>Ponencia Comisionado Francisco Javier Acuña Llamas</t>
  </si>
  <si>
    <t>Ponencia Comisionado Joel Salas Suárez</t>
  </si>
  <si>
    <t>Ponencia Comisionado Oscar Mauricio Guerra Ford</t>
  </si>
  <si>
    <t>Ponencia Comisionado Presidente Gerardo Felipe Laveaga Rendón</t>
  </si>
  <si>
    <t>Ponencia Comisionado Rosendoevgueni Monterrey Chepov</t>
  </si>
  <si>
    <t>SPDP</t>
  </si>
  <si>
    <t>Omar Martínez Cosaín</t>
  </si>
  <si>
    <t>Tania De La Paz-Pérez Farca</t>
  </si>
  <si>
    <t>José de Jesús Román Pérez García</t>
  </si>
  <si>
    <t>Cristóbal Robles López</t>
  </si>
  <si>
    <t>Guadalupe Santiago Juárez</t>
  </si>
  <si>
    <t>Javier Vega Rodríguez</t>
  </si>
  <si>
    <t>Viaje cancelado, pero se gastó en el pasaje.</t>
  </si>
  <si>
    <t>Santiago</t>
  </si>
  <si>
    <t>http://inicio.ifai.org.mx/Comunicados/Comunicado%20IFAI-163-14.pdf</t>
  </si>
  <si>
    <t xml:space="preserve">México </t>
  </si>
  <si>
    <t>Erwin Francisco Bautista Gaytan</t>
  </si>
  <si>
    <t>Joaquín Jaime Gonzalez Casanova Fernández</t>
  </si>
  <si>
    <t>Ciudad del Carmen</t>
  </si>
  <si>
    <t>Tuxtla Gutiérrez</t>
  </si>
  <si>
    <t xml:space="preserve">Sonora </t>
  </si>
  <si>
    <t>UR</t>
  </si>
  <si>
    <t>Alto nivel</t>
  </si>
  <si>
    <t>COMAIP</t>
  </si>
  <si>
    <t>Asuntos Internacionales</t>
  </si>
  <si>
    <t>TarifaZona</t>
  </si>
  <si>
    <t>Nacional menos económica</t>
  </si>
  <si>
    <t>Nacional más económica</t>
  </si>
  <si>
    <t>TipoRepresentacion</t>
  </si>
  <si>
    <t>Air Canada</t>
  </si>
  <si>
    <t>Klm Royal Dutch Airlines KL</t>
  </si>
  <si>
    <t>Reintegro</t>
  </si>
  <si>
    <t>Los viáticos fueron cubiertos por CITRA, pasaje por IFAI, no se requirió hospedaje</t>
  </si>
  <si>
    <t>Federación UNISAP</t>
  </si>
  <si>
    <t>Ayuntamiento de la Ciudad Madero</t>
  </si>
  <si>
    <t>Cruz Roja Mexicana</t>
  </si>
  <si>
    <t>Instituto de Transparencia y Acceso a la Información de Tamaulipas</t>
  </si>
  <si>
    <t>Poder Ejecutivo de San Luis Potosí</t>
  </si>
  <si>
    <t>Los Gobiernos y la sociedad civil de Costa Rica y de México</t>
  </si>
  <si>
    <t>Se impartió el curso abordando los siguientes temas: I Contenidos fundamentales; II Aviso de privacidad; III Procedimientos de protección de derechos; verificación sanción  e infracción; IV delitos en materia de tratamiento indebido de datos personales</t>
  </si>
  <si>
    <t>Director Contencioso de Datos</t>
  </si>
  <si>
    <t>Director General de Capacitación, Promoción y Relaciones Institucionales</t>
  </si>
  <si>
    <t>Reuniones de trabajo</t>
  </si>
  <si>
    <t>Cobertura y difusión</t>
  </si>
  <si>
    <t>Representar al Instituto en el evento de firma de la iniciativa de la nueva Ley de Acceso a a la Información Pública y Protección de Datos Personales del Estado de Coahuila y en la entrega de la iniciativa en el Congreso del Estado organizados por el Instituto Coahuilense de Acceso a la Información Pública ICAI FUNDAR y el Gobierno del Estado de Coahuila</t>
  </si>
  <si>
    <t>Realizar un análisis comparado del proceso legislativo sobre el derecho a la alimentación desde una perspectiva regional partiendo de los estándares internacionales generales de reconocimiento y protección dando especial relevancia a las particularidades de cada sociedad enmarcadas en la culturalidad que caracteriza el propio derecho</t>
  </si>
  <si>
    <t>Asistencia a evento</t>
  </si>
  <si>
    <t>Coordinación de evento</t>
  </si>
  <si>
    <t>Difundir las propuestas de trabajo del IFAI con los órganos garantes de los estados en materia de acceso a la información, transparencia y gobierno abierto</t>
  </si>
  <si>
    <t>Participación como ponente en " La nueva Cultura de Archivos: hacia una normalización "</t>
  </si>
  <si>
    <t>Se participó  en la reunión de trabajo</t>
  </si>
  <si>
    <t>Se participó en la reunión de trabajo del comité organizador del IX Congreso Nacional de Organismos Públicos Autónomos</t>
  </si>
  <si>
    <t>Impartir un taller sobre los alcances; principales obligaciones y derechos reconocidos en la Ley Federal de Datos Personales en Posesión de los Particulares y su reglamento a socios de la UNISAP</t>
  </si>
  <si>
    <t>Impartir dos pláticas sobre el derecho de protección de datos personales en posesión  de los entes públicos a 82 estudiantes del Instituto de Ciencias y Administración de la UACJ</t>
  </si>
  <si>
    <t>Participar en la reunión anual de alto nivel de la Alianza para el Gobierno Abierto en el marco de la asamblea General de Naciones Unidas en donde asumió la presidencia de la Alianza para el Gobierno Abierto</t>
  </si>
  <si>
    <t>Participación en la sesión del subcomité de Aprendizaje entre Pares con los Grupos de Trabajo; reunión con los ministros de la Alianza para el Gobierno Abierto; Reunión de alto nivel de la alianza para el Gobierno Abierto celebrada en el marco de la Asamblea General de Naciones Unidas, sesión en la que México asumió oficialmente la presidencia de la Alianza</t>
  </si>
  <si>
    <t>Dar continuidad a la investigación iniciada a Coopel S A de C V de esta manera el propósito específico es notificar al denunciado los oficios respetivos</t>
  </si>
  <si>
    <t>Que los asistentes comprendan la importancia del derecho a la protección de datos personales así como la relevancia de contar con la participación de los titulares y los responsables que permitan lograr un equilibrado manejo de los datos personales ; así mismo darles a conocer las acciones que el IFAI ha llevado a cabo en la materia  tanto las acciones preventivas como el desarrollo de herramientas de facilitación como las correctivas sanciones</t>
  </si>
  <si>
    <t>Coordinación para la atención de medios por parte del IFAI durante la participación de la Comisionada  Presidenta</t>
  </si>
  <si>
    <t>Impartir un taller de introducción al derecho de acceso a la información, protección de datos personales y transparencia a grupos de la sociedad civil organizada, mediante convocatoria a través de la Universidad Autónoma de Nayarit</t>
  </si>
  <si>
    <t>Se apoyó en la firma del Convenio, así como también se apoyó en la participación de la Comisionada Presidenta en el presídium: II Encuentro Nacional de Consejeras y Comisionadas de Transparencia</t>
  </si>
  <si>
    <t>Derivado de llevar a cabo la defensa del IFAI, se realizó la consulta del expediente ante el Juzgado Segundo de Distrito relativo al Juicio de Amparo Indirecto 2047/2014</t>
  </si>
  <si>
    <t>Impartir ponencia</t>
  </si>
  <si>
    <t>Representación del IFAI</t>
  </si>
  <si>
    <t>Participación en el evento exponiendo las buenas prácticas del IFAI.</t>
  </si>
  <si>
    <t>Se impartió la ponencia " Los Organismos Públicos de Acceso a la Información"</t>
  </si>
  <si>
    <t>Difundir las propuestas de trabajo del IFAI con los órganos garantes de los estados en materia de acceso a la información transparencia y gobierno abierto</t>
  </si>
  <si>
    <t>SiglasOrganizador_Evento</t>
  </si>
  <si>
    <t>AGN</t>
  </si>
  <si>
    <t>APEC</t>
  </si>
  <si>
    <t>AELPA</t>
  </si>
  <si>
    <t>IAPP</t>
  </si>
  <si>
    <t>AMMEEC</t>
  </si>
  <si>
    <t>ASOFIS</t>
  </si>
  <si>
    <t>APPA</t>
  </si>
  <si>
    <t>BUAP</t>
  </si>
  <si>
    <t>CANIETI</t>
  </si>
  <si>
    <t>CDH Fray Matías, IFAI</t>
  </si>
  <si>
    <t>CTAINL</t>
  </si>
  <si>
    <t>COTAIPO</t>
  </si>
  <si>
    <t>CEGAIP</t>
  </si>
  <si>
    <t>CONAMED</t>
  </si>
  <si>
    <t>CAIP</t>
  </si>
  <si>
    <t xml:space="preserve">AGN, Archivo Municipal de Querétaro </t>
  </si>
  <si>
    <t>COPARMEX</t>
  </si>
  <si>
    <t>COMAIP Región Centro</t>
  </si>
  <si>
    <t>COMAIP Región Norte</t>
  </si>
  <si>
    <t>COMAIP Centro Occidente</t>
  </si>
  <si>
    <t>COMAIP, IVAI</t>
  </si>
  <si>
    <t>Consejo de Notarios del Estado de Querétaro, IFAI</t>
  </si>
  <si>
    <t>Consejo para la Transparencia de Chile, RTA</t>
  </si>
  <si>
    <t>COLSON</t>
  </si>
  <si>
    <t>CETYS Campus Mexicali</t>
  </si>
  <si>
    <t>FILG</t>
  </si>
  <si>
    <t>Gobierno de Coahuila, ICAI</t>
  </si>
  <si>
    <t>ICO</t>
  </si>
  <si>
    <t>ICHITAIP</t>
  </si>
  <si>
    <t>ICAI</t>
  </si>
  <si>
    <t>IAIP</t>
  </si>
  <si>
    <t>IACIP</t>
  </si>
  <si>
    <t>IAIPGH</t>
  </si>
  <si>
    <t>ITEA</t>
  </si>
  <si>
    <t>ITEI</t>
  </si>
  <si>
    <t>Instituto de Transparencia y Acceso a la Información de Tamaulipas (ITAIT)</t>
  </si>
  <si>
    <t>ITAIT</t>
  </si>
  <si>
    <t>ITAIPQROO</t>
  </si>
  <si>
    <t>ITAIPBC</t>
  </si>
  <si>
    <t>ITAI BCS</t>
  </si>
  <si>
    <t>IDAIP</t>
  </si>
  <si>
    <t>INAIP</t>
  </si>
  <si>
    <t>IMEF Querétaro</t>
  </si>
  <si>
    <t>IMJUVE</t>
  </si>
  <si>
    <t>Instituto Mexicano de la Juventud (IMJUVE)</t>
  </si>
  <si>
    <t>IMSS</t>
  </si>
  <si>
    <t>IMIPE</t>
  </si>
  <si>
    <t>ITAIMICH</t>
  </si>
  <si>
    <t>IPN</t>
  </si>
  <si>
    <t>ITAIP</t>
  </si>
  <si>
    <t>IVAI</t>
  </si>
  <si>
    <t>Open Government Partnership (OGP)</t>
  </si>
  <si>
    <t>OGP</t>
  </si>
  <si>
    <t>OEA</t>
  </si>
  <si>
    <t>RIPD, IFAI, AEPD</t>
  </si>
  <si>
    <t>Red OPAM</t>
  </si>
  <si>
    <t>RTA</t>
  </si>
  <si>
    <t>REDIPD</t>
  </si>
  <si>
    <t>SEMARNAT</t>
  </si>
  <si>
    <t>Secretaría de Medio Ambiente y Recursos Naturales (SEMARNAT)</t>
  </si>
  <si>
    <t>Secretaría de Salud (SS) y la Secretaría General Iberoamericana (SEGIB)</t>
  </si>
  <si>
    <t>SS, SEGIB</t>
  </si>
  <si>
    <t>IMSS, IFAI</t>
  </si>
  <si>
    <t>TEPJF</t>
  </si>
  <si>
    <t>Universidad Autónoma de Nayarit (UAN)</t>
  </si>
  <si>
    <t>UAN</t>
  </si>
  <si>
    <t>UAT</t>
  </si>
  <si>
    <t>UAEMEX</t>
  </si>
  <si>
    <t>UAEM</t>
  </si>
  <si>
    <t>UDG</t>
  </si>
  <si>
    <t>No se solicitaron viáticos</t>
  </si>
  <si>
    <t>ObservacionesMontoDevuelto</t>
  </si>
  <si>
    <t>Gastó muy poco dinero comparado con la cantidad viaticada</t>
  </si>
  <si>
    <t>Gastó de más. Utilizar en la fórmula monto viaticado en vez de monto comprobado</t>
  </si>
  <si>
    <t>GastoPasajeYViaticos</t>
  </si>
  <si>
    <t>Vinculación con Estados y Municipios</t>
  </si>
  <si>
    <t>Capacitación y Cultura de la Transparencia</t>
  </si>
  <si>
    <t>Vinculación y Promoción del Derecho</t>
  </si>
  <si>
    <t>Políticas de Acceso a la Información</t>
  </si>
  <si>
    <t>Gobierno Abierto y Transparencia</t>
  </si>
  <si>
    <t>Normatividad de Datos Personales</t>
  </si>
  <si>
    <t>Comunicación Social y Difusión</t>
  </si>
  <si>
    <t>Generar debate y reflexión sobre temas de anticorrupción; transparencia acceso a  la información y gobierno abierto así como anunciar el lanzamiento del sitio de transparencia del gobierno de la Ciudad de Buenos Aires</t>
  </si>
  <si>
    <t>Políticas de Acceso a la información</t>
  </si>
  <si>
    <t>Coordinación de evento y apoyo logístico</t>
  </si>
  <si>
    <t>Autotransporte</t>
  </si>
  <si>
    <t>Asistir a la Ceremonia Conmemorativa del XCVll Aniversario de la Promulgación de la Constitución Política de los Estados Unidos Mexicanos.</t>
  </si>
  <si>
    <t>Atender la invitación de la Presidencia de la República.</t>
  </si>
  <si>
    <t>Participar en el Taller "Impulso al desarrollo normativo de la protección de datos personales en Centroamérica y el Caribe".</t>
  </si>
  <si>
    <t>Conducir, supervisar y participar como instructor en dicho taller.</t>
  </si>
  <si>
    <t>Quetzal</t>
  </si>
  <si>
    <t>Organización del evento conmemorativo del Día Internacional de la Protección de Datos</t>
  </si>
  <si>
    <t>Organización y coordinación con el ITEI.</t>
  </si>
  <si>
    <t>Participacipar en el Día Internacional de la Lengua Materna.</t>
  </si>
  <si>
    <t>Brindar información y asesoría sobre los derechosde acceso a la información y protección de datos personales.</t>
  </si>
  <si>
    <t>Posada Barrancas Mirador</t>
  </si>
  <si>
    <t>Representar al IFAI.</t>
  </si>
  <si>
    <t>Participar en representación del Instituto en las reuniones de trabajo de la Región Centro Occidente y de la Comisión Jurídica, ambas COMAIP.</t>
  </si>
  <si>
    <t>Posadas Barrancas Mirador</t>
  </si>
  <si>
    <t>Reunión con los nuevos Comisionados del IAPGH.</t>
  </si>
  <si>
    <t>Llevar a cabo una reunión con los nuevos Comisionados del Instituto de Acceso a la Información Pública Gubernamental (IAPGH) para retomar asuntos entre éste y el IFAI.</t>
  </si>
  <si>
    <t>Computadoras, Privacidad y Protección de Datos es una plataforma sin fines de lucro, fundada originalmente en 2007, por grupos de investigación de la Vrije Universiteit Brussel, la Universidad de Namur y la Universidad de Tilburg.</t>
  </si>
  <si>
    <t>Intercambiar ideas y discutir teas emergentes en la tecnología de la información, privacidad y protección de datos.</t>
  </si>
  <si>
    <t>Reunir a las principales partes interesadas del gobierno, academia, industria, y sociedad civil para discutir temas sobre privacidad y protección de datos.</t>
  </si>
  <si>
    <t>HotelBloom!</t>
  </si>
  <si>
    <t>Shangri-La Hotel</t>
  </si>
  <si>
    <t>Participar en la reunión sobre Privacidad de Datos y la reunión conjunta APEC-Unión Europea.</t>
  </si>
  <si>
    <t>Participar en la Reunión del Subgrupo de Privacidad de Datos del Grupo Directivo de Comercio Electrónico y en la Reunión Conjunta APEC-Unión Europea, en el marco de la primera Reunión de Altos Funcionarios y Reuniones Relacionadas de APEC (First Senior Official´s Meeting and Related Meetings-SOM1), en Ningbo, China.</t>
  </si>
  <si>
    <t>Cumplir con el compromiso con la Fundación Merced de capacitar organizaciones civiles sobre el derecho de acceso a la información como parte de su programa de profesionalización.</t>
  </si>
  <si>
    <t xml:space="preserve">   </t>
  </si>
  <si>
    <t>Participar en Reuniones de Alto Nivel con autoridades de privacidad y protección de datos. Participar en la Reunión Global de la Asociación Internacional de Profesionales de Privacidad 2014.</t>
  </si>
  <si>
    <t>Tratar temas de intrés de la comunidad internacional en torno a la protección de datos personales.</t>
  </si>
  <si>
    <t>RB properties inc. Omni Hotel Resorts</t>
  </si>
  <si>
    <t>Impartir Ponencia</t>
  </si>
  <si>
    <t>Contribuir con la misión del Instituto.</t>
  </si>
  <si>
    <t>Difundir y promover el Derecho de acceso a la Información.</t>
  </si>
  <si>
    <t>Difundir y promover el Derecho de acceso a la Información entre Organizaciones de la Sociedad Civil (OSC) del Estado de Hidalgo.</t>
  </si>
  <si>
    <t>INFOCOL</t>
  </si>
  <si>
    <t>Participar en la Semana de Transparencia del Ayuntamiento de Colima con la presentación del Estudio Análisis del Régimen de Transparencia y Acceso a la Información en los Estados y la Federación.</t>
  </si>
  <si>
    <t>Participar en la Semana de la Transparencia con la presentación de un Estudio Análisis.</t>
  </si>
  <si>
    <t>Contribuir al conocimiento y ejercicio del derecho a la información pública en el Estado de Colima.</t>
  </si>
  <si>
    <t>Tlaquilpa</t>
  </si>
  <si>
    <t>Piedras Negras</t>
  </si>
  <si>
    <t xml:space="preserve">Participar en la Reunión Global de la Asociación Internacional de Profesionales de Privacidad (IAPP Global Privacy Summit) </t>
  </si>
  <si>
    <t>Asistir a una serie de conferencias impartidas por expertos en temas de seguridad y protección de datos personales, con la finalidad de conocer las cuestiones más actuales y vislumbrar los retos que enfrenta el derecho a la protección de datos personales a nivel global.</t>
  </si>
  <si>
    <t>http://www.ivai.org.mx/documentos/ProgramaJornadas.pdf</t>
  </si>
  <si>
    <t>Vincular al IFAI, de forma amplia y con base a un programa estratégico, con las organizaciones de la sociedad civil, a fin de intercambiar experiencias, generar conocimiento del ejercicio de los derechos de acceso a la información y protección de datos personales.</t>
  </si>
  <si>
    <t>AM420</t>
  </si>
  <si>
    <t>Ponencia en Mesa 2: "Los nuevos retos de la Transparencia"</t>
  </si>
  <si>
    <t>Vinculación al IFAI con  organizaciones de la sociedad civil y servidores públicos a fin de intercambiar experiencias, generar conocimiento del ejercicio de los derechos de acceso a la información y protección de datos personales.</t>
  </si>
  <si>
    <t>Posicionar la presencia del IFAI como Órgano Garante de los Derechos de Acceso a la Información y Datos Personales.</t>
  </si>
  <si>
    <t>http://inicio.ifai.org.mx/Comunicados/Comunicado%20IFAI-054-14.pdf</t>
  </si>
  <si>
    <t>Red de Organismos Públicos Autónomos de México (Red OPAM), Comisión de Derechos Humanos del Distrito Federal (CDHDF)</t>
  </si>
  <si>
    <t>Ponencia en Panel de Expertos: "Reforma Político-Electoral: La Autonomía de los Organismos Públicos Estatales"</t>
  </si>
  <si>
    <t>http://inicio.ifai.org.mx/Comunicados/Comunicado%20IFAI-157-14.pdf</t>
  </si>
  <si>
    <t>Omni Hotels and Resorts</t>
  </si>
  <si>
    <t>Participar los días 6 y 7 de marzo en la IAPP 2014, en el panel Regulatory Enforcment: Around the World in 90 minutes.</t>
  </si>
  <si>
    <t xml:space="preserve">RB properties inc. </t>
  </si>
  <si>
    <t>Diligencia</t>
  </si>
  <si>
    <t>Impartir Taller</t>
  </si>
  <si>
    <t>Impartir dos presentaciones sobre temas de acceso a la información y protección de datos.</t>
  </si>
  <si>
    <t>Trsalado</t>
  </si>
  <si>
    <t>Trasladar y asistir</t>
  </si>
  <si>
    <t>Hotel Los Reyes Córdoba</t>
  </si>
  <si>
    <t>Defensa</t>
  </si>
  <si>
    <t>Defensa del IFAI por amparo</t>
  </si>
  <si>
    <t>City Express San Luis Potosí</t>
  </si>
  <si>
    <t>Notificaciones personales a distintas empresas</t>
  </si>
  <si>
    <t>Realizar la notificaciones de los requerimientos emitidos en los oficios IFAI/SPDP/DGV/449/2014 dentro del expediente de investigación IFAI 3S.08.02.-0036/2014; IFAI/SPDP/DGV/0444/2014 dentro del expediente de investigación IFAI.3S.08.02-057/2014; y, IFAI/SPDP/DGV//439/2014 dentro del expediente de investigación IFAI.3S.08.02-047/2014.</t>
  </si>
  <si>
    <t>Notificación de Acuerdo</t>
  </si>
  <si>
    <t>Asistir a la Reunión Global de la Asociación Internacional de Profesionales de Privacidad (IAPP Global Privacy Summit)</t>
  </si>
  <si>
    <t>Estar Presente en al menos 7 conferencias para actualizar los conocimientos en materia de privacidad y Protección de datos personales</t>
  </si>
  <si>
    <t>Impartir el tema "La reforma Constitucional en materia de Transparencia"</t>
  </si>
  <si>
    <t>Impartir taller</t>
  </si>
  <si>
    <t>Participar en mesa de trabajo</t>
  </si>
  <si>
    <t>Analizar y discutir el contenido de la propuesta de Ley General de Proteción de Datos Personales</t>
  </si>
  <si>
    <t>Impartir conferencia</t>
  </si>
  <si>
    <t>Participar como ponente en el Foro en materia de reforma constitucional de transparencia, protección de datos personales, clasificación y desclasificación de la información</t>
  </si>
  <si>
    <t>Asistir al Primer Foro Nacional de análisis y reflexión para la creación de la Ley General de Protección de Datos Personales.</t>
  </si>
  <si>
    <t>Asistir y participar en reunión técnica</t>
  </si>
  <si>
    <t>Asistir a reuniones de la COMAIP</t>
  </si>
  <si>
    <t>Tratar temas de coordinacióny de la legislación secundaria luego de la reforma constitucional</t>
  </si>
  <si>
    <t>Notificación y Verificación</t>
  </si>
  <si>
    <t>Impartir Taller sobre la reforma constitucional en materia de transparencia dirigido a servidores públicos del Congreso de Estado de Tepic</t>
  </si>
  <si>
    <t>Presentar la situación que guardan los partidos políticos frente a su responsabilidad en el tema de transparencia  y protección de datos personales antes y después de la Reforma Constitucional  del articulo 6°</t>
  </si>
  <si>
    <t>CDHDF</t>
  </si>
  <si>
    <t>http://eventos.ifai.org.mx/DiaInternacionalPD2015/index.php/sedes</t>
  </si>
  <si>
    <t>Realizar acciones y programas conjuntos para la extensión, difusión y profundización de los derechos tutelados.</t>
  </si>
  <si>
    <t>Promover el conocimiento entre los ciudadanos acerca de cuáles son sus derechos y responsabilidades en materia de protección de datos.</t>
  </si>
  <si>
    <t>No Aplica</t>
  </si>
  <si>
    <t>AM164</t>
  </si>
  <si>
    <t>AM135</t>
  </si>
  <si>
    <t>Conferencia: "Importancia de a protección de datos personales y de la seguridad en el entorno digital".</t>
  </si>
  <si>
    <t>Fortalecimiento y promoción del conocimiento entre los ciudadanos respecto de cuáles son sus derechos y responsabilidades en materia de protección de datos personales.</t>
  </si>
  <si>
    <t>http://inicio.ifai.org.mx/Comunicados/Comunicado%20IFAI-014-15.pdf</t>
  </si>
  <si>
    <t>Que los participantes del curso identificaran los aspectos fundamentales de la Ley Federal de Transparencia y Acceso a la Información Pública Gubernamental y favorecer que situaran en el centro de su actuación cotidiana a la transparencia el derecho de acceso a la información  y la rendición de cuentas</t>
  </si>
  <si>
    <t>Promover la presencia del Instituto en los medios de comunicación, informando con claridad y precisión a la sociedad en general de las actividades que realiza el Instituto</t>
  </si>
  <si>
    <t>Hotel Layfer</t>
  </si>
  <si>
    <t>Llevar a cabo la Notificación de los oficios IFAI/SPSP/DGV/1027/2014 e IFAI/SPDP/DGV/1028/2014, correspondientes a los requerimientos de información emitidos dentro de los expedientes IFAI.3s.02.02-105/2014 e IFAI.3S.02-131/2014, iniciados contra el Pueblo Bonito Ocean Front Resorts and Spas e Instituto Internacional Libertad, A.C., respectivamente</t>
  </si>
  <si>
    <t>IFAI-OA/SPDP/DGV/0057/2014</t>
  </si>
  <si>
    <t>AM 282</t>
  </si>
  <si>
    <t>El arribo al aeropuerto de la ciudad de San José del Cabo se realizó aproximadamente a las 22:35 horas del 17 de junio de 2014. El 18 de junio de 2014, se acudió al domicilio de Pueblo Bonito Ocean Front Resorts and Spas, ubicado en Predio Paraíso Escondido #1, Colonia Paraíso, San José del Cabo, C.P. 23456, Los Cabos, B.C.S; para posteriormente trasladarse al domicilio del Instituto Internacional Libertad, A.C., ubicado en Calle Morelos #17, Colonia Centro, en San José del Cabo, C.P. 23400, Los Cabos, B.C.S., sin embargo, en ambos casos no se encontró al Representante Legal de las personas morales de referencia, por lo que se procedió de conformidad con el art. 36 de la Ley Federal de Procedimiento Administrativo, de aplicación supletoria a la LFPDPPP, dejando citatorios correspondientes, para que el 19 de junio del año en curso se llevaran a cabo las diligencias de notificación con quienes se encontraran en dichos domicilios. El 19 de junio de 2014, se acudió al domicilio de Pueblo Bonito Ocean Front Resorts and Spas, ubicado en Predio Paraíso Escondido #1, Colonia Paraíso, San José del Cabo, C.P. 23456, Los Cabos, B.C.S, con el fin de llevar a cabo la notificación del requerimiento de información IFAI/SPSP/DGV/1027/2014. Posteriormente se llevo a cabo la notificación del oficio IFAI/SPSP/DGV/1028/2014 al Instituto Internacional Libertad, A.C., ubicado en Calle Morelos #17, Colonia Centro, en San José del Cabo, C.P. 23400, Los Cabos, B.C.S.</t>
  </si>
  <si>
    <t>Se efectuaron las diligencias de notificación de los oficios de requerimiento de información con número IFAI/SPSP/DGV/1027/2014 e IFAI/SPDP/DGV/1028/2014, emitidos dentro de los expedientes IFAI.3s.02.02-105/2014 e IFAI.3S.02-131/2014, iniciados en contra de Pueblo Bonito Ocean Front Resorts and Spas e Instituto Internacional Libertad, A.C., respectivamente.</t>
  </si>
  <si>
    <t>Fomentar y contribuir a garantizar el derecho a la protección de datos personales a través de la vigilancia del mismo y la presencia del Instituto en el territorio nacional.</t>
  </si>
  <si>
    <t>Hyatt Place</t>
  </si>
  <si>
    <t>Se canceló la comisión de último momento.</t>
  </si>
  <si>
    <t>Sexto Foro Nacional de Análisis y Reflexión para la Creación de la Ley General de Protección de Datos Personales</t>
  </si>
  <si>
    <t>Contribuir a la difusión de los eventos donde participan Servidores públicos del Instituto</t>
  </si>
  <si>
    <t>IFAI-OA/DGCSD/145/14</t>
  </si>
  <si>
    <t>AM 2405</t>
  </si>
  <si>
    <t>Se cumplió con las actividades de la agenda programada.</t>
  </si>
  <si>
    <t>Permitió que el Instituto promoviera la cultura de la transparencia en la gestión pública y la rendición de cuentas del gobierno a la sociedad, así como el ejercicio de los derechos de los gobernados en materia de Acceso a la Información y protección de Datos Personales</t>
  </si>
  <si>
    <t>Participar en el Primer encuentro Regional de Capacitación en el marco de la Reforma Constitucional, organizado por la Región Norte de la COMAIP.</t>
  </si>
  <si>
    <t>Participar en el Seminario Inernacional 2014 del Consejo para la Transparencia de Chile y en el Vll Encuentro de la Red de Transparencia y acceso a la Información.</t>
  </si>
  <si>
    <t>Estudios de Posgrado</t>
  </si>
  <si>
    <t>Asistir al curso presencial de inicio del cuarto semestre de la Maestría de Gestión Documental y administración de Archivos que se imparte en la Universidad de la Salle</t>
  </si>
  <si>
    <t>Emaus</t>
  </si>
  <si>
    <t>Asistir y participar en el evento anual del International Enforcement Coordination Working Group (IECWG)</t>
  </si>
  <si>
    <t>Participación en Taller</t>
  </si>
  <si>
    <t>Participar en el taller "Enhancing Accountability in Goverment Acces Private-Sector Data"</t>
  </si>
  <si>
    <t>Center for Democracy and Technology e Information Accountability Foundation</t>
  </si>
  <si>
    <t>IFAI-OA/SAC/047/14</t>
  </si>
  <si>
    <t>Dialogar y presentar reflexiones en torno a la protección de datos personales en el sector privado y las exigencias de las demandas del sector de seguridad nacional.</t>
  </si>
  <si>
    <t>Contar con mayor información en materia de datos personales para prevenir actividades de delincuencia organizada.</t>
  </si>
  <si>
    <t>Presentar el marco regulatorio de la Ley Federal de Protección de Datos en Posesión de Particulares, y la Ley de Transparencia sobre los Sujetos Obligados del Sector de Seguridad Nacional. También se comentó sobre la propuesta de marco regulatorio en materia de telecomunicaciones.</t>
  </si>
  <si>
    <t>Revisión de expediente y lo relativo al juicio de amparo indirecto 2047/2014, Of DGAJ/277/14</t>
  </si>
  <si>
    <t>Revisión de expediente y lo relativo al juicio de amparo indirecto 2047/2014, Of DGAJ/277/15</t>
  </si>
  <si>
    <t>IFAI-OA/DGAJ/277/14</t>
  </si>
  <si>
    <t>Derivado de llevar a cabo la defensa del IFAI se realizó la consulta del expediente ante el Juzgado Segundo de Distrito relativo al juicio de amparo indirecto 2047/2014</t>
  </si>
  <si>
    <t>Se consultó el expediente relativo al juicio de amparo indirecto 2047/2014, promovido por el señor Honor Rodríguez Da Silva en contra de este Instituto, radicado en Juzgado Segundo de Distrito, en Cuernavaca, Morelos, el cual se encuentra en acorde de los tiempos de ley del cual debe seguirse vigilando su proceso.</t>
  </si>
  <si>
    <t>Con esto se contribuye a una correcta defensa de los intereses jurídicos del Instituto cumpliéndose con las atribuciones conferidas a esta Dirección General.</t>
  </si>
  <si>
    <t>Vinculación con Nuevos Sujetos Obligados</t>
  </si>
  <si>
    <t>IFAI-OA/SPDP/DGV/155/2014</t>
  </si>
  <si>
    <t>Se llevó a cabo la notificación del oficio número IFAI/SPDP/DGV/2312/2014, de fecha de 27 de noviembre de 2014, por medio del cual se notifica al representante legal de Buholegal S.de RL. De CV., la Resolución ACT-PRIV/26/11/2014.02.01.02, del 26 de noviembre de 2014, lo que da continuidad al trámite del referido procedimiento.</t>
  </si>
  <si>
    <t>Hotel Bello de Córdova</t>
  </si>
  <si>
    <t>Llevar a cabo notificaciones</t>
  </si>
  <si>
    <t xml:space="preserve">Llevar a cabo notificaciones </t>
  </si>
  <si>
    <t>IFAI-OA/SPDP/DGV/178/2014</t>
  </si>
  <si>
    <t xml:space="preserve">Se efectuaron las diligencias de notificación y su correspondiente Acuerdo de inicio del procedimiento de verificación. </t>
  </si>
  <si>
    <t>Efectuar las notificación de los oficios IFAI/SPDP/DGV/2286/2014 y su correspondiente acuerdo de inicio del procedimiento de verificación IFAI.3S.07.02-025/2014; e IFAI/SPDP/DGV/2287/2014.</t>
  </si>
  <si>
    <t>Hotel Colli</t>
  </si>
  <si>
    <t>Realizar notificación de verificación</t>
  </si>
  <si>
    <t>Realizar la notificación de inicio de verificación del expediente No. IFAI.3S.07.02-026/2014</t>
  </si>
  <si>
    <t>IFAI-OA/SPDP/DGV/0170/2014</t>
  </si>
  <si>
    <t>Se llevó a cabo la notificación de inicio de Procedimiento de Verificación, así como el Requerimiento de Información, mediante oficios IFAI/SPDP/DGV/2365/2014 e IFAI/SPDP/DGV/2376/2014, lo que permite dar continuidad al trámite del referido procedimiento.</t>
  </si>
  <si>
    <t>Notificar el inicio de Procedimiento de Verificación, así como el Requerimiento de Información.</t>
  </si>
  <si>
    <t>Notificar el Acuerdo de cierre de instrucción. Expediente PS.0007/14</t>
  </si>
  <si>
    <t>IFAI-OA/SPDP/211/2014</t>
  </si>
  <si>
    <t>Notificar el Acuerdo de cierre de Instrucción en las oficinas de la empresa y se recibió la respuesta del oficio IFAI.OA/SPDP/DGSS/DS/007/2014</t>
  </si>
  <si>
    <t>Se cumplieron con los propósitos de la comisión.</t>
  </si>
  <si>
    <t>Hotel Royalty</t>
  </si>
  <si>
    <t>javier.vega@ifai.org.mx</t>
  </si>
  <si>
    <t>Ahuatlán</t>
  </si>
  <si>
    <t>Notificar al presunto infractor el Acuerdo de inicio de procedimiento de imposición de sansiones PS.0013/14</t>
  </si>
  <si>
    <t>IFAI-OA/SPDP/212/2014</t>
  </si>
  <si>
    <t>Se cumplió con la notificación al presunto infractor</t>
  </si>
  <si>
    <t>Hotel Hacienda el Ceboruco</t>
  </si>
  <si>
    <t>Notificar Acuerdo de Ampliación de plazo.</t>
  </si>
  <si>
    <t>IFAI-OA/SPDP/210/2014</t>
  </si>
  <si>
    <t>Se notificó el Acuerdo de ampliación del plazo al representante legal de la empresa Red Express, SA de CV</t>
  </si>
  <si>
    <t>Se cumplió el propósito de la comisión</t>
  </si>
  <si>
    <t>Asistir al 42° Foro de Autoridades de Privacidad de Asia-Pacífico (APPA)</t>
  </si>
  <si>
    <t>Asistir al 42° Foro de Autoridades de Privacidad de Asia-Pacífico (APPA) del 1 al 4 de diciembre en Vancouver, Canadá, en acompañamiento y apoyo a la participación de la Comisionada Presidenta.</t>
  </si>
  <si>
    <t>IFAI-OA/CE/246/14</t>
  </si>
  <si>
    <t>En el marco del 42° Foro de Autoridades de Privacidad de Asia Pacífico, se atendió a las sesiones cerradas, de autoridades, y abierta, con expertos, contempladas en la agenda del Foro. Asimismo se sostuvieron dos encuentros bilaterales entre la Presidencia del IFAI y dos oficinas con interés de dialogar sobre el trabajo del IFAI y explorar oportunidades de colaboración.</t>
  </si>
  <si>
    <t>La participación en el foro APPA representa la oportunidad de impulsar un liderazgo del nuevo IFAI en uno de los espacios de colaboración de Autoridades de Protección de Datos más relevantes para el país, considerando la importancia de las economías que componen la región.</t>
  </si>
  <si>
    <t>Acercamiento del Instituto con las misiones diplomáticas del país acreditadas en el exterior, que permita la exploración de espacios de capacitación a funcionarios y de divulgación de información relevante para los migrantes de México. Asimismo, se amplía la oportunidad de capacitación para funcionarios del IFAI en una materia de alta responsabilidad para el Instituto, la protección de datos personales.</t>
  </si>
  <si>
    <t>Delta Vancouver Suites</t>
  </si>
  <si>
    <t>KA1</t>
  </si>
  <si>
    <t>federico.guzman@ifai.org.mx</t>
  </si>
  <si>
    <t>Organizar y Coordinar</t>
  </si>
  <si>
    <t>Organizar con el ITEI la logística de la V Asamblea extraordinaria de la COMAIP, así como coordinar los trabajos del "9° Congreso de la Red de Organismos Públicos Autónomos de Mëxico</t>
  </si>
  <si>
    <t>Organizar logística y coordinar trabajos</t>
  </si>
  <si>
    <t>IFAI-OA/CE/231/2014</t>
  </si>
  <si>
    <t>Se colaboró con el ITEI en la logística y organización de la V Asamblea Extraordinaria de la COMAIP que se celebró el 3 de diciembre de 2014 en el Club de Industriales de Jalisco. También se participó en la mesa que llevó por nombre ¿Cómo diseñar un Sistema Nacional de Transparencia que garantice íntegramente el Derecho de Acceso a la Información?, lo anterior en representación del Comisionado Monterrey Chepov</t>
  </si>
  <si>
    <t>En la V Asamblea se aprobó la modificación de las Bases de Coordinación; Lineamientos de Operación Regional; Reglas de Operación y Funcionamiento de las Comisiones de la COMAIP. Se aprobó la creación de la Comisión de Equidad y Género, y el CIDE presentó los resultados de la Métrica de Transparencia 2014. En el 9° Congreso Nacional de Organismos Públicos Autónomos se coordinó la participación de los Comisionados Puente, Cano, Guerra y Acuña.</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</si>
  <si>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</si>
  <si>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RIU Plaza Hotels</t>
  </si>
  <si>
    <t>Participar en el Pabellón de la Transparencia de la Feria Internacional del Libro de Guadalajara 2014.</t>
  </si>
  <si>
    <t>Participar en diversas actividades el Pabellón de la Transparencia de la Feria Internacional del Libro de Guadalajara 2014.</t>
  </si>
  <si>
    <t>Promoción del Derecho de Acceso a la Información</t>
  </si>
  <si>
    <t>Se realizaron 4 retos IFAI, juego de preguntas y retos sobre el derecho de acceso a la información; se apoyó en la logística de eventos y en el stand de publicaciones; se entregaron publicaciones y artículos promocionales durante los días de la feria, principalmente a niños y jóvenes.</t>
  </si>
  <si>
    <t>Difundir y promover el DAI y la protección de datos personales</t>
  </si>
  <si>
    <t>Acceso a la Información y Protección de Datos Personales</t>
  </si>
  <si>
    <t>Promoción del Derecho de Acceso a la Información y Protección de Datos Personales</t>
  </si>
  <si>
    <t>IFAI-OA/CE/DGPVS/020/2014</t>
  </si>
  <si>
    <t>Se realizaron 3 retos IFAI, juego de preguntas y retos sobre el derecho de acceso a la información; se apoyó la logística de los eventos y en el stand de publicaciones y artículos promocionales durante los días de la feria, principalmente a niños y jóvenes.</t>
  </si>
  <si>
    <t>Se promovió el conocimiento de los derechos que garantiza el IFAI entre las personas asistentes a la FIL. El Instituto sigue fortaleciendo en el estado de Jalisco, buscando la descentralización del ejercicio de ambos derechos.</t>
  </si>
  <si>
    <t>tania.delapazperez@ifai.or.mx</t>
  </si>
  <si>
    <t>Presentación en la FIL</t>
  </si>
  <si>
    <t>Llevar a cabo la presentación de los materiales "Corpus Iuris IFAI", en el pabellón de la Transparencia de la FIL 2014</t>
  </si>
  <si>
    <t>IFAI-OA/CAI-DGANEI/165/2014</t>
  </si>
  <si>
    <t>Conferencia y presentación de la herramienta electrónica Corpus Iuris IFAI</t>
  </si>
  <si>
    <t>Dar a conocer al público en general, la herramienta electrónica Corpus Iuris IFAI, así como difundir todos los contenidos que conforman la base de datos contenida en dicha herramienta electrónica.</t>
  </si>
  <si>
    <t>Analizar y evaluar los avances del derecho de acceso a la información en los distintos sistemas de derechos humanos, así como conocer bajo un esquema de derecho comparado el impulso y el reconocimiento que se le ha dado a este derecho humano.</t>
  </si>
  <si>
    <t>Se obtuvieron y produjeron materiales informativos de calidad para su difusión del evento en las distintas herramientas de comunicación institucional.</t>
  </si>
  <si>
    <t>Promover la cultura de la transparencia en la gestión pública y la rendición de cuentas del gobierno a la sociedad, así como el ejercicio de los derechos de los gobernados en materia de acceso a la Información y Protección de Datos Personales.</t>
  </si>
  <si>
    <t>Ibis Hotel</t>
  </si>
  <si>
    <t>Poder Ejecutivo del Estado de Durango</t>
  </si>
  <si>
    <t>Impartir capacitación en materia de gestion documental y archivos</t>
  </si>
  <si>
    <t>Impartir Capacitación</t>
  </si>
  <si>
    <t>IFAI-OA/CAI/091/2014</t>
  </si>
  <si>
    <t>Impartición del curso "Organización y conservación de los documentos en los organismos gubernamentales".</t>
  </si>
  <si>
    <t>Se establecieron vínculos de colaboración con servidores públicos del Poder Ejecutivo del  Estado de Durango para desarrollar programas de capacitación en materia de gestión documental y archivos que sean implementados en las dependencias y entidades del ámbito estatal frente a la reforma constitucional en materia de transparencia y rendición de cuentas.</t>
  </si>
  <si>
    <t>Se establecieron vínculos de colaboración con servidores públicos del Poder Ejecutivo del  Estado de Durango para desarrollar programas de capacitación en materia de gestión documental y archivos que sean implementados en los municipios.</t>
  </si>
  <si>
    <t>Instituto para la Transparencia y Acceso a la Información Pública de Estado de Michoacán</t>
  </si>
  <si>
    <t>Coordinar organización y logística</t>
  </si>
  <si>
    <t>Coordinar organización y logística del evento conmemorativo del "Día internacional de la Protección de Datos Personales", a celebrarse en enero de 2015</t>
  </si>
  <si>
    <t>Reunión de trabajo con personal del ITAIMICH para coordinar organización y logística</t>
  </si>
  <si>
    <t>IFAI-OA/CE/DGEM/042/14</t>
  </si>
  <si>
    <t>Se participó en la reunión de trabajo con el personal de las instituciones involucradas con el fin de coordinar la organización y logística del evento conmemorativo del "Día Internacional de la Protección de Datos Personales", a celebrarse en enero de 2015.</t>
  </si>
  <si>
    <t>El Tecnológico de Monterrey campus Morelia como el ITAIMICH estuvieron de acuerdo en apoyar la realización del evento, así como en brindar los elementos indispensables para ello; adicionalmente, el Tecnológico de Monterrey se comprometió  en promocionar el evento formulando invitaciones a otros centros educativos del lugar y en el programa de radio que ellos tienen.</t>
  </si>
  <si>
    <t>Instituto de Transparencia e Información Pública de Jalisco</t>
  </si>
  <si>
    <t>Desarrollar actividades que el IFAI llevará a cabo dentro de la FIL 2014</t>
  </si>
  <si>
    <t>Desarrollar actividades que el IFAI llevará a cabo dentro de la FIL 2015</t>
  </si>
  <si>
    <t>IFAI-OA/CE DGRNSOAC/004/2014</t>
  </si>
  <si>
    <t>Pláticas informativas y  asesorías sobre el derecho de acceso a la información y la protección de datos personales, uso de herramientas electrónicas desarrolladas por el IFAI y sobre el ejercicio de los derechos ARCO.</t>
  </si>
  <si>
    <t>Se logró dar a conocer dar a conocer información sobre los alcances de la LFTAIPG y la LFPDPPP, así como las labores que realiza el IFAI.</t>
  </si>
  <si>
    <t>Cobertura informativa</t>
  </si>
  <si>
    <t>Cobertura informativa de los eventos</t>
  </si>
  <si>
    <t>IFAI-OA/DGCSD/576/14</t>
  </si>
  <si>
    <t>Se obtuvieron materiales informativos de calidad para su difusión del evento en las distintas herramientas de comunicación institucional.</t>
  </si>
  <si>
    <t>IFAI-OA/DGCSD/577/14</t>
  </si>
  <si>
    <t>Coordinación para la atención de medios por parte del IFAI durante la participación de los comisionados.</t>
  </si>
  <si>
    <t>Tribunal Electoral del Poder Judicial de la Federación</t>
  </si>
  <si>
    <t>Impartir conferencia magistral</t>
  </si>
  <si>
    <t>IFAI-OA/FJALL/085/2014</t>
  </si>
  <si>
    <t>terrestre</t>
  </si>
  <si>
    <t>Comisión para el Acceso a la Información Pública y Protección de Datos Personales del Estado de Puebla</t>
  </si>
  <si>
    <t>Reunión  previa al Día Internacional de la Protección de Datos Personales</t>
  </si>
  <si>
    <t>Coordinar organización y logística del evento conmemorativo del Día Internacional de la Protección de los Datos Personales</t>
  </si>
  <si>
    <t>IFAI-OA/CE/DGEM/045/2014</t>
  </si>
  <si>
    <t>Se participó en la reunión de coordinación con personal de la CAIP y de la Escuela Libre de Derecho de Puebla, para la organización y logística del evento conmemorativo del Día Internacional de la Protección de Datos, que se llevará a cabo el 30 de enero de 2015.</t>
  </si>
  <si>
    <t>elena.vazquez@ifai.org.mx</t>
  </si>
  <si>
    <t>IFAI-OA/CE/DGEM/21/2014</t>
  </si>
  <si>
    <t>Se coordinó la logística de la V Asamblea General Extraordinaria de la COMAIP, así como el 9° Congreso Nacional de Organismos Públicos Autónomos Jalisco 2014.</t>
  </si>
  <si>
    <t>Hotel Demetria</t>
  </si>
  <si>
    <t>Asistencia al marco de la Asamblea Nacional Extraordinaria de la COMAIP</t>
  </si>
  <si>
    <t>IFAI-OA/CAI/085/2014</t>
  </si>
  <si>
    <t>DGGATP</t>
  </si>
  <si>
    <t>Director General de Gobierno Abierto y Transparencia</t>
  </si>
  <si>
    <t>Asistencia al marco de la Asamblea Nacional Extraordinaria de la COMAIP, celebrada en Guadalajara, Jalisco para establecer acciones para 2015, así como definir una agenda de trabajo que permita transitar de eventos teóricos a talleres prácticos, con el objetivo de implementar los principios de gobierno abierto en los gobiernos y poderes locales.</t>
  </si>
  <si>
    <t>La Comisión de Gobierno Abierto y Transparencia de la COMAIP y la Comisión de Vinculación Social impulsarán esfuerzos locales en materia de Gobierno Abierto entre los órganos garantes de los Estados de Baja California, Durango, Hidalgo, Morelos, Oaxaca, Sonora, Tabasco, Tamaulipas, Tlaxcala y Veracruz.</t>
  </si>
  <si>
    <t>IFAI-OA/CE/DGRNSOAC/002/2014</t>
  </si>
  <si>
    <t>El IFAI logró una presencia institucional en el espacio de la FIL 2014. Se logró trabajar en coordinación con el órgano garante estatal de Jalisco para la operación del Pabellón de la Transparencia y realizar actividades tendientes a promover el ejercicio del derecho de acceso a la información y el de protección de datos personales, tanto a nivel federal como local.</t>
  </si>
  <si>
    <t>Participar en los eventos de la COMAIP, OPAM y FILG 2014</t>
  </si>
  <si>
    <t>Participar en los eventos de la COMAIP, OPAM y FILG 2015</t>
  </si>
  <si>
    <t>Participación, Asistencia y Presentación</t>
  </si>
  <si>
    <t>IFAI-OA/SPDP/0302/2014</t>
  </si>
  <si>
    <t>Presencia, entendimiento y labor de difusión.</t>
  </si>
  <si>
    <t>Impartir el curso Introducción a la Ley Federal de Transparencia y Acceso a la Información Pública Gubernamental a servidores públicos de la Exportadora de Sal, SA de CV</t>
  </si>
  <si>
    <t>Impartir Curso</t>
  </si>
  <si>
    <t>Impartir curso</t>
  </si>
  <si>
    <t>IFAI-OA/SG/DGCPRI/392/14</t>
  </si>
  <si>
    <t>Se capacitó a 45 servidores públicos</t>
  </si>
  <si>
    <t>Apoyar a las tareas del Instituto orientadas a promover y, en su caso, ejecutar la capacitación de los servidores públicos en materia de acceso a la información.</t>
  </si>
  <si>
    <t>OPAM</t>
  </si>
  <si>
    <t>IFAI-OA/FJALL/062/2014</t>
  </si>
  <si>
    <t>Se cumplió con las actividades de la agenda</t>
  </si>
  <si>
    <t>Difusión de Temas en Transparencia.</t>
  </si>
  <si>
    <t>Impartir ponencia "Transparencia en el proceso electoral 2014-2015" y "La Reforma en materia de Transparencia".</t>
  </si>
  <si>
    <t>IFAI-OA/SPDP/DGNCAR/259/14</t>
  </si>
  <si>
    <t>Organización y repartición de material de divulgación del IFAI. Se impartieron pláticas informativas sobre el derecho de protección de datos personales y se realizaron dinámicas llamadas "Reto IFAI".</t>
  </si>
  <si>
    <t>Las pláticas y dinámicas se llevaron a cabo con un buen número de participantes, sin contratiempo alguno.</t>
  </si>
  <si>
    <t>Reunión de trabajo con personal del ITEI para coordinar organización y logística</t>
  </si>
  <si>
    <t>IFAI-OA/DGEM/040/2014</t>
  </si>
  <si>
    <t>Notificar el Acuerdo de Inicio de Procedimiento, Expediente PS.0014/14</t>
  </si>
  <si>
    <t>IFAI-OA/SPDP/231/2014</t>
  </si>
  <si>
    <t>Se notificó al presunto infractor el Acuerdo de inicio de procedimiento.</t>
  </si>
  <si>
    <t>Reunión Nacional de la Comisión Permanente de Contralores Estados-Federación (CPCE-F)</t>
  </si>
  <si>
    <t>CPCE-F</t>
  </si>
  <si>
    <t>Participación</t>
  </si>
  <si>
    <t>Participar como conferencista</t>
  </si>
  <si>
    <t>IFAI-OA/CE/239/14</t>
  </si>
  <si>
    <t>Se participó en la LII Reunión Nacional de la Comisión Permanente de Contralores Estados-Federación (CPCE-F) en representación de la Comisionada Presidenta XPM.</t>
  </si>
  <si>
    <t>Se difundió la situación que guarda el derecho de acceso a la información pública y el de protección de datos personales en nuestro país.</t>
  </si>
  <si>
    <t>Se contribuyó en la consolidación y fortalecimiento de los derechos de acceso a la información y protección de datos ante representantes de los gobiernos estatales de México.</t>
  </si>
  <si>
    <t>Coordinar la participación del Lic. Federico Guzmán Tamayo en dicha Reunión</t>
  </si>
  <si>
    <t xml:space="preserve">Coordinar  </t>
  </si>
  <si>
    <t>Los viáticos fueron devengados</t>
  </si>
  <si>
    <t>Se coordinó la participación del Director General de Estados y Municipios en la LII Reunión Nacional de la Comisión Permanente de Contralores Estados-Federación (CPCE-F) en representación de la Comisionada Presidenta XPM.</t>
  </si>
  <si>
    <t>Reunión Nacional del Comité de Informática de la Administración Pública estatal y Municipal, A.C. "Estados y Municipios por un México digital".</t>
  </si>
  <si>
    <t>Gobierno del Estado de Hidalgo</t>
  </si>
  <si>
    <t>Participar como Ponente</t>
  </si>
  <si>
    <t>Participar como ponente en el panel "Estados y Municipios frente al nuevo IFAI"</t>
  </si>
  <si>
    <t>Se participó en el panel "Estados y Municipios frente al nuevo IFAI", en representación del Comisionado OMGF, quien por motivo laborales no pudo asistir al evento.</t>
  </si>
  <si>
    <t>Participar en eventos y reuniones de trabajo que consoliden la transparencia en México, y colaboren en el fortalecimiento del derecho a la protección de datos personales.</t>
  </si>
  <si>
    <t>Coordinar la participación del Lic. Federico Guzmán Tamayo en el panel "Estados y Municipios frente al nuevo IFAI"</t>
  </si>
  <si>
    <t>Se coordinó la participación  del Lic. Federico Guzmán Tamayo en el panel "Estados y Municipios frente al nuevo IFAI".</t>
  </si>
  <si>
    <t>IFAI-OA/OMGF/067/2014</t>
  </si>
  <si>
    <t>Conferencia Magistral: "Sistema Nacional de Transparencia"</t>
  </si>
  <si>
    <t>Hotel Puerta del Sol</t>
  </si>
  <si>
    <t>Jefe de Departamento de Certificación</t>
  </si>
  <si>
    <t>alejandro.torres@ifai.org.mx</t>
  </si>
  <si>
    <t>IFAI-OA/SPDP/DGAR/095/2014</t>
  </si>
  <si>
    <t>Satisfactorios</t>
  </si>
  <si>
    <t>AM128</t>
  </si>
  <si>
    <t>AM 121</t>
  </si>
  <si>
    <t>Asistencia a la V Convención Internacional de Archivistas (COINDEAR) y IV Foro Nacional de Legislación Archivística</t>
  </si>
  <si>
    <t>Participar en la convención como ponente en la presentación del libro "Los Archivos Digitales. Una visión integradora", así como asistir como participante para conocer buenas prácticas de archivos.</t>
  </si>
  <si>
    <t>Se identificaron archivos que cuentan con adecuados estándares en su operación, susceptibles de aplicar el modelo de la RTA.</t>
  </si>
  <si>
    <t>Contribución en la generación de mejores políticas y lineamientos que permitan la consolidación de las bases de organización y conservación de archivos, así como la gestión documental en las dependencias y entidades de la Administración Pública Federal.</t>
  </si>
  <si>
    <t>Mesones Sacristía</t>
  </si>
  <si>
    <t>Notificar en el domicilio de los responsables: a) Acuerdo de admisión de pruebas Expediente PS.0008/14, b) Acuerdo de Inicio Expediente PS.0009/14, c) Entrega de oficio dirigido a la Tesorería del Estado de Nuevo León, para el cobro de multa Expediente PS.0004/14</t>
  </si>
  <si>
    <t>IFAI-OA/SPDP/165/2014</t>
  </si>
  <si>
    <t>AM 910</t>
  </si>
  <si>
    <t>AM 927</t>
  </si>
  <si>
    <t>Día 13 de octubre, salida a la Ciudad de Monterrey, traslado a San Pedro Garza García, se dejó citatorio en el expediente PS.0008/14, de ahí traslado al Centro de la Ciudad de Monterrey, se dejó citatorio en expediente PS.0009/14. El día 14, se practicó notificación en ambas direcciones. El día 15 se entregó oficio en la Tesorería de la Ciudad de Monterrey y regresé a la Ciudad de México.</t>
  </si>
  <si>
    <t>Se cumplió con la comisión encomendada.</t>
  </si>
  <si>
    <t>5a Avenida</t>
  </si>
  <si>
    <t>Notificar Acuerdo de ampliación del plazo al presunto infractor, expediente número PS.0007/14. Entregar oficio al Director del Registro Público de la Propiedad y del Comercio del Instituto Registral y Catastral del Estado de Nuevo León y al Director del Periódico Oficial de dicho estado.</t>
  </si>
  <si>
    <t>IFAI-OA/SPDP/195/2014</t>
  </si>
  <si>
    <t>AM 929</t>
  </si>
  <si>
    <t>El 13 de noviembre de 2014, se notificó el Acuerdo de ampliación del plazo al representante legal de la empresa Red Express, S.A. de C.V. El 14 de noviembre de 2014, se entregaron oficios en el Registro Público de la Propiedad y del Comercio del Instituto Registral y Catastral del Estado de Nuevo León y en el Periódico Oficial de dicho estado.</t>
  </si>
  <si>
    <t>Se cumplieron los propósitos de la comisión</t>
  </si>
  <si>
    <t>Operadora de Servicios Turísticos Yamallel</t>
  </si>
  <si>
    <t>Notificar los acuerdos de Cierre de instrucción del expediente PS.0008/14, y de plazo para alegatos en el expediente PS.0009/14</t>
  </si>
  <si>
    <t>IFAI-OA/SPDP/196/2014</t>
  </si>
  <si>
    <t>El día 13 de noviembre, salida de la Ciudad de México a la Ciudad de Monterrey, este día se dejó citatorios relativos a los expedientes PS.0008/14 y PS.0009/14. El día 14 de noviembre se hicieron las notificaciones correspondientes. Regreso a la Ciudad de México.</t>
  </si>
  <si>
    <t>IFAI-OA/SPDP/DGV/142/2014</t>
  </si>
  <si>
    <t>El lunes 24 de noviembre se llevaron a cabo las diligencias de notificación de los oficios. Toda vez que las diligencias de notificación concluyeron el mismo lunes, se procedió al regreso ese mismo día.</t>
  </si>
  <si>
    <t>Se efectuaron las diligencias de notificación de los oficios IFAI/SPDP/DGV/2205/2014; IFAI/SPSP/DGV/2223/2014 e IFAI/SPDP/DGV/2227/2014 y se correspondiente Acuerdo de inicio del procedimiento de verificación IFAI.3S.07.02-021/2014</t>
  </si>
  <si>
    <t>IFAI-OA/SPDP/DGV/168/2014</t>
  </si>
  <si>
    <t>Gastos por comprobar</t>
  </si>
  <si>
    <t xml:space="preserve">Conferencista </t>
  </si>
  <si>
    <t>IFAI-OA/FJALL/033/2014</t>
  </si>
  <si>
    <t>IFAI-OA/FJALL/041/2014</t>
  </si>
  <si>
    <t>IFAI-OA/FJALL/042/2014</t>
  </si>
  <si>
    <t>AM 188</t>
  </si>
  <si>
    <t>AM 173</t>
  </si>
  <si>
    <t>IFAI-OA/JSS/045/2014</t>
  </si>
  <si>
    <t>IFAI-OA/JSS/046/2014</t>
  </si>
  <si>
    <t>IFAI-OA/JSS/047/2014</t>
  </si>
  <si>
    <t>VW 144</t>
  </si>
  <si>
    <t>VW 143</t>
  </si>
  <si>
    <t>IFAI-OA/JSS/050/2014</t>
  </si>
  <si>
    <t>AM 185</t>
  </si>
  <si>
    <t>IFAI-OA/CE/133/14</t>
  </si>
  <si>
    <t>Participación durante el taller en la discusión, análisis y valoración de las dimensiones que deben ser consideradas para integrar una batería de indicadores en materia de transparencia y acceso a la información. Se coordinó el grupo de trabajo que llevó a cabo el análisis e integración de las preguntas y reactivos que guiarán el desarrollo de los indicadores de cada una de las dimensiones (recursos/procesos/resultados/impacto). Asimismo, se indicó las diferentes fuentes de información con las que se cuentan para el desarrollo de los indicadores de cada dimensión. Se llevó a cabo la coordinación del grupo de jurisprudencia de la RTA que propuso las líneas de trabajo o proyectos a desarrollar en el periodo 2015-2015.</t>
  </si>
  <si>
    <t>El IFAI podrá llevar a cabo un proceso de análisis comparativo, a nivel regional, sobre las áreas de oportunidad para mejorar el ejercicio del derecho de acceso a la información y la transparencia.</t>
  </si>
  <si>
    <t>Golden Tulip Brasília Alvorada</t>
  </si>
  <si>
    <t>Alejandra Mendoza Villegas</t>
  </si>
  <si>
    <t>Jefe de Departamento de lo Contencioso de Datos A</t>
  </si>
  <si>
    <t>alejandra.mendoza@ifai.org.mx</t>
  </si>
  <si>
    <t>IFAI-OA/DGAJ/586-14</t>
  </si>
  <si>
    <t>Pullman de Morelos</t>
  </si>
  <si>
    <t>Hacer del conocimiento del juzgado las diligencias realizadas por el Instituto, a fin de dar cumplimiento a los efectos del amparo J.A. 2047/2013</t>
  </si>
  <si>
    <t>Jefe de Departamento de Políticas de Privacidad</t>
  </si>
  <si>
    <t>omar.martinez@ifai.org.mx</t>
  </si>
  <si>
    <t>Reunión con autoridades de la Universidad de Guadalajara y del Instituto de Transparencia e Información Pública de Jalisco, previo a la celebración del "Día Internacional de la Protección de Datos Personales" a celebrarse el día 29 de enero de 2015 en dicho Estado, con el objeto de comentar la ficha técnica para la realización de dicho evento.</t>
  </si>
  <si>
    <t>IFAI-OA/SPDP/DGAR/093/2014</t>
  </si>
  <si>
    <t>Se tuvo una reunión en las instalaciones de la Rectoría de la Universidad de Guadalajara con el objeto de explicar a mayor detalle la realización del evento conmemorativo del "Día Internacional de Protección de Datos".</t>
  </si>
  <si>
    <t>Haber realizado las reuniones de trabajo planteadas. Contar con un auditorio para el desarrollo del evento. Contar con la disposición de la Universidad de Guadalajara y del ITEI, para brindar todo el apoyo necesario tanto técnico como humano para el evento.</t>
  </si>
  <si>
    <t>Prestar todo el apoyo necesario y asesoría en la preparación del evento, para que de forma conjunta se realice el mismo con el mayor de los éxitos.</t>
  </si>
  <si>
    <t>Impartir capacitación en materia de gestión documental y archivos a servidores públicos del Poder Ejecutivo del estado de Durango</t>
  </si>
  <si>
    <t>IFAI-OA/CAI/DGGIE/0105/14</t>
  </si>
  <si>
    <t>VW 574</t>
  </si>
  <si>
    <t>AM 2601</t>
  </si>
  <si>
    <t>Las actividades se llevaron a cabo de acuerdo con el programa propuesto en coordinación con el estado de Durango.</t>
  </si>
  <si>
    <t>Se establecieron vínculos de colaboración con servidores del Poder Ejecutivo del estado de Durango para desarrollar programas de capacitación en materia de gestión documental y archivos que sean implementados en los municipios.</t>
  </si>
  <si>
    <t>V Asamblea General Extraordinaria de la Conferencia Mexicana para el Acceso a la Información Pública (COMAIP), 9° Congreso Nacional de Organismos Públicos Autónomos Jalisco 2014</t>
  </si>
  <si>
    <t>Coordinar la logística de la V Asamblea General Extraordinaria de la Conferencia Mexicana para el Acceso a la Información Pública (COMAIP), así como del 9° Congreso Nacional de Organismos Públicos Autónomos Jalisco 2014</t>
  </si>
  <si>
    <t>IFAI-OA/CE/DGEM/18/2014</t>
  </si>
  <si>
    <t>AM 224</t>
  </si>
  <si>
    <t>Se coordinó la logística de la V Asamblea General Extraordinaria de la COMAIP, así como del 9° Congreso Nacional de Organismos Públicos Autónomos Jalisco 2014</t>
  </si>
  <si>
    <t>Meson Ejecutivo</t>
  </si>
  <si>
    <t>Feria Internacional del Libro Guadalajara 2014</t>
  </si>
  <si>
    <t>Vinculación y promoción del derecho</t>
  </si>
  <si>
    <t>Apoyar en las actividades que se desarrollaron en el "stand de la transparencia 2014" que compartía el IFAI y el ITEI en la FIL Guadalajara 2014 con los Institutos locales de Acceso a la Información Pública</t>
  </si>
  <si>
    <t>IFAI-OA/CE/DGRNSOAC/005/2014</t>
  </si>
  <si>
    <t>La colaboración y presencia del IFAI resultó un apoyo importante para el éxito del evento.</t>
  </si>
  <si>
    <t>Afianzar la presencia institucional del Instituto en eventos de gran trascendencia.</t>
  </si>
  <si>
    <t>Hotel Malibu</t>
  </si>
  <si>
    <t>Director General de Promoción y de Vinculación con la Sociedad</t>
  </si>
  <si>
    <t>cristobal.robles@ifai.org.mx</t>
  </si>
  <si>
    <t>Difundir y promover el derecho de acceso a la información y el de protección de datos personales, así como las publicaciones institucionales en el Pabellón de la Transparencia de la Feria Internacional del Libro Guadalajara 2014, en el cual el IFAI desarrolla diversas actividades.</t>
  </si>
  <si>
    <t>IFAI-OA/CE/250/2014</t>
  </si>
  <si>
    <t>AM 100</t>
  </si>
  <si>
    <t>Coordinar la logística de las actividades llevadas a cabo por parte del Instituto en el Pabellón de la Transparencia dentro de la Feria Internacional del Libro Guadalajara 2014</t>
  </si>
  <si>
    <t>El IFAI logró una presencia más institucional y de mayor impacto en la FIL. Se logró promover y difundir el conocimiento de los derechos de acceso y protección de datos personales dentro de la Feria Internacional del libro de Guadalajara 2014.</t>
  </si>
  <si>
    <t>Fortalecimiento del IFAI al tener presencia en uno de los grandes eventos literarios a nivel internacional.</t>
  </si>
  <si>
    <t>Hotel Plaza del Sol</t>
  </si>
  <si>
    <t>Curso Introducción a la Transparencia, Acceso a la Información Pública y Protección de Datos Personales</t>
  </si>
  <si>
    <t>Instituto Federal de Acceso a la Información y Protección de Datos</t>
  </si>
  <si>
    <t>Campeche</t>
  </si>
  <si>
    <t>Impartir el Curso Introducción a la Transparencia, Acceso a la Información y Protección de Datos Personales a directores y personal del H. Ayuntamiento de Carmen, supervisores y encargados del área educativa en Carmen</t>
  </si>
  <si>
    <t>IFAI-OA/CE/119/14</t>
  </si>
  <si>
    <t>AM 725</t>
  </si>
  <si>
    <t>La intervención se llevó a cabo en atención a lo solicitado por el H. Ayuntamiento de Cd. Del Carmen, Campeche; con la participación de 27 personas.</t>
  </si>
  <si>
    <t>Apoyar las tareas del Instituto relativas a promover y, en su caso, ejecutar la capacitación de los servidores públicos en materia de acceso a la información.</t>
  </si>
  <si>
    <t>Impartir el Curso Introducción a la Transparencia, Acceso a la Información Pública y Protección de Datos Personales a universitarios e integrantes de Organizaciones de la Sociedad Civil local en Tepic, Nayarit</t>
  </si>
  <si>
    <t>IFAI-OA/CE/121/14</t>
  </si>
  <si>
    <t>VW 0143N</t>
  </si>
  <si>
    <t>La intervención se llevó a cabo en atención a lo solicitado por la Universidad Autónoma de Nayarit; con la participación de 54 personas.</t>
  </si>
  <si>
    <t>Llevar a cabo la presentación del cuaderno metodológico titulado "Metodología para la organización de sistemas institucionales de archivos", con el objeto de dar mayor difusión a la serie de cuadernos publicados por el IFAI. Dichos cuadernos, presentan un panorama general de los sistemas y métodos esenciales en la gestión de documentos y la administración de los archivos</t>
  </si>
  <si>
    <t>IFAI-OA/CAI/092/2014</t>
  </si>
  <si>
    <t>AM 160</t>
  </si>
  <si>
    <t>AM 287</t>
  </si>
  <si>
    <t>Presentación del cuaderno "Metodología para la organización de sistemas institucionales de archivos" y asistencia a las diversas presentaciones que se realizaron en el stand del IFAI en la Feria Internacional del Libro.</t>
  </si>
  <si>
    <t>Difusión de los cuadernos metodológicos publicados por el IFAI en la Feria Internacional del Libro Guadalajara 2014</t>
  </si>
  <si>
    <t>Que el público asistente a la FIL identifique al IFAI como autoridad coadyuvante en la organización de archivos de las dependencias y entidades de la APF</t>
  </si>
  <si>
    <t>City Express Hoteles</t>
  </si>
  <si>
    <t>erwin.bautista@ifai.org.mx</t>
  </si>
  <si>
    <t>Participar en una reunión de coordinación con servidores públicos de la Comisión de Transparencia y Acceso a la Información del estado de Nuevo León (UANL), para la logística del evento por el Día Internacional de la Protección de Datos.</t>
  </si>
  <si>
    <t>IFAI-OA/SPDP/DGAR/094/2014</t>
  </si>
  <si>
    <t>Se participó en reuniones de coordinación con la CTAINL y con personal de la UANL, para la logística del evento del Día Internacional de la Protección de Datos, que se llevará a cabo el 29 de enero de 2015. Se analizaron las condiciones del auditorio en el que se realizará el evento mediante el llenado de una lista de comprobación para analizar que se cuenten con las condiciones óptimas para realizar el evento señalado en los términos que el IFAI tiene contemplado.</t>
  </si>
  <si>
    <t>Se establecieron bases de coordinación para la celebración del evento del Día Internacional de la Protección de Datos</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</si>
  <si>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</si>
  <si>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Director General de Estados y Municipios</t>
  </si>
  <si>
    <t>2do Concurso Nacional de Cinecortos "Con… Secuencia Transparencia en Movimiento"</t>
  </si>
  <si>
    <t>ITEI, COMAIP</t>
  </si>
  <si>
    <t>IFAI-OA/CE/209/14</t>
  </si>
  <si>
    <t>AM 286</t>
  </si>
  <si>
    <t>AM 215</t>
  </si>
  <si>
    <t>Se presenció la premiación del 2do Concurso Nacional de Cinecortos "Con…Secuencia Transparencia en Movimiento", y asistió en la reunión de planeación y organización de la V Asamblea Extraordinaria de la COMAIP</t>
  </si>
  <si>
    <t>Participar en eventos y reuniones de trabajo que consoliden la transparencia en México, y colaborar en el fortalecimiento de las relaciones entre los órganos de transparencia de los estados.</t>
  </si>
  <si>
    <t>Gloria del Mar Cilia Luna</t>
  </si>
  <si>
    <t>Enlace de Ponencia / Proyectista</t>
  </si>
  <si>
    <t>OC02</t>
  </si>
  <si>
    <t xml:space="preserve">gloria.cilia@ifai.org.mx   </t>
  </si>
  <si>
    <t>Curso Transparencia Sindical</t>
  </si>
  <si>
    <t>Suprema Corte de Justicia de la Nación y la Barra Mexicana, Colegio de Abogados A.C.</t>
  </si>
  <si>
    <t>Puebla de Zaragoza</t>
  </si>
  <si>
    <t>Asistencia al curso sobre Transparencia Sindical, tema relevante para las actividades que se realizan en este Instituto</t>
  </si>
  <si>
    <t>IFAI.MPKV.005.14</t>
  </si>
  <si>
    <t>Actualización en los temas de transparencia sindical y derecho de acceso a la información, actividades que serán materia de estudio de este instituto derivado de la reforma constitucional, en la cual se señalan a los sindicatos como sujetos obligados.</t>
  </si>
  <si>
    <t>La transparencia sindical es tema de interés público, además derivado de la reforma constitucional, los sindicatos son nuevos sujetos obligados, por lo tanto es importante conocer todo lo relacionado con dicho tema. Resulta importante conocer también lo relacionado con la autonomía y la libertad sindical para resolver los recursos de revisión con mayores elementos, respetando en todo momento dichos principios. Por último, nos aporta mayores elementos para atender nuestro trabajo sustantivo en este instituto.</t>
  </si>
  <si>
    <t>Devolvió en realidad 625 porque combinaron viáticos con pasaje</t>
  </si>
  <si>
    <t>Subdirector de Resoluciones en Materia de Protección de Derechos</t>
  </si>
  <si>
    <t>guadalupe.santiago@ifai.org.mx</t>
  </si>
  <si>
    <t>Notificar al presunto infractor la Resolución del Pleno. Expediente PS.0008/14</t>
  </si>
  <si>
    <t>IFAI-OA/SPDP/214/2014</t>
  </si>
  <si>
    <t>El 27 de noviembre de 2014, arribé al aeropuerto de Monterrey y me dirigí al domicilio de Corporativo Especializado en Recuperación de Cartera, S.A. de C.V. (Integra Capital), ubicado en Avenida Batallón de San Patricio número 111, piso 28, despacho 2801, Torre Comercial América, colonia Valle Oriente, San Pedro Garza García, Nuevo León, código postal 66269, sin que hubiera sido posible localizar al representante legal de la empresa, por lo que se dejó citatorio con la recepcionista para que esperara a la suscrita el 28 de noviembre de 2014, a efecto de notificarle la Resolución emitida en el expediente PS.0008/14, razón por la cual, regresé en esa fecha, practicando la diligencia y me dirigí al aeropuerto.</t>
  </si>
  <si>
    <t>Se notificó a la empresa Corporativo Especializado en Recuperación de Cartera, S.A. de C.V. (Integra Capital), la Resolución emitida en el expediente PS.0008/14</t>
  </si>
  <si>
    <t>Conferencia sobre el Derecho de Acceso a la Información</t>
  </si>
  <si>
    <t>Universidad Angelópolis</t>
  </si>
  <si>
    <t>Realizar una conferencia sobre el Derecho de Acceso a la Información en la Universidad Angelópolis</t>
  </si>
  <si>
    <t>IFAI-OA/CE/DGPVS/017/2014</t>
  </si>
  <si>
    <t>Se realizó una conferencia sobre el Derecho de Acceso a la Información con estudiantes, profesores de la Universidad Angelópolis y miembros de la organización de la sociedad civil Consejo Ciudadano a la Contraloría. Durante y al final de la presentación se desarrolló una sesión de preguntas y respuestas.</t>
  </si>
  <si>
    <t>Se contribuyó a la difusión y promoción sobre el derecho de acceso a la información entre la comunidad académica y organizaciones de la sociedad civil.</t>
  </si>
  <si>
    <t>Se cumple con uno de los objetivos estratégicos del IFAI que consiste en promover el ejercicio del derecho de acceso a la información entre miembros comunidad académica y se posiciona al Instituto en el estado de Puebla.</t>
  </si>
  <si>
    <t>Ponencia Comisionada María Patricia Kurczyn Villalobos</t>
  </si>
  <si>
    <t>Joana Verenice Páez Patrón</t>
  </si>
  <si>
    <t>Secretario de Acuerdos y Ponencia / Director de Ponencia</t>
  </si>
  <si>
    <t>joana.paez@ifai.org.mx</t>
  </si>
  <si>
    <t>IFAI.MPKV.004.14</t>
  </si>
  <si>
    <t>Devolvió en realidad 711 porque combinaron viáticos con pasaje</t>
  </si>
  <si>
    <t>Organizar y coordinar la logística de la V Asamblea General Extraordinaria de la Conferencia Mexicana para el Acceso a la Información Pública (COMAIP) celebrada el 3 de diciembre, así como del  9° Congreso Nacional de Organismos Públicos Autónomos de México (OPAM), celebrada los días 4 y 5 de diciembre.</t>
  </si>
  <si>
    <t>IFAI-OA/CE/DGEM/20/2014</t>
  </si>
  <si>
    <t>Se organizó y coordinó la logística de la V Asamblea General Extraordinaria de la COMAIP en el "Club de Industriales de Jalisco", así como el 9° Congreso Nacional OPAM, celebrado en los salones México I y II del Hotel Hilton.</t>
  </si>
  <si>
    <t>En la V Asamblea General Extraordinaria de la COMAIP se tuvo una asistencia de se aprobó la modificación de las Bases de Coordinación; Lineamientos de Operación Regional; Reglas de Operación y Funcionamiento de las Comisiones de la COMAIP. Se aprobó la creación de la Comisión de Equidad de Género y el CIDE presentó los resultados de la Métrica de la Transparencia 2014. En el 9° Congreso Nacional OPAM se coordinó la participación de los comisionados: Ximena Puente de la Mora; Areli Cano Guadiana; Óscar Mauricio Guerra Ford; Francisco Javier Acuña Llamas y del Director General de Estados y Municipios Federico Guzmán Tamayo.</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</si>
  <si>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</si>
  <si>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Acudir en calidad de Secretario Técnico de la V Asamblea Nacional Extraordinaria de la Conferencia Mexicana para el Acceso a la Información Pública (COMAIP) y al Congreso Nacional de Organismos Públicos Autónomos.</t>
  </si>
  <si>
    <t>IFAI-OA/CE/234/14</t>
  </si>
  <si>
    <t>AM 104</t>
  </si>
  <si>
    <t>Se supervisó y coordinó conjuntamente con el Instituto de Transparencia y Acceso a la Información del Estado de Jalisco la V Asamblea Nacional Extraordinaria de la Conferencia Mexicana para el Acceso a la Información Pública (COMAIP)</t>
  </si>
  <si>
    <t>En la V Asamblea Extraordinaria de la COMAIP se tomaron los siguientes acuerdos sobresalientes: Creación de la Comisión de Equidad de género de la COMAIP, modificación a las Bases de Coordinación de la COMAIP a fin de actualizar el marco normativo, así como la presentación por parte del Centro de Investigación y Docencia Económica, A.C. (CIDE) de los resultados finales del Estudio de la Métrica de la Transparencia 2014. En el 9° Congreso de la OPAM se contó con la participación de los Comisionados del IFAI: Dra. Ximena Puente de la Mora, Mtra. Araceli Cano Guadiana, Mtro. Oscar Mauricio Guerra Ford, Dr. Francisco Javier Acuña Llamas, así como del Director de Estados y Municipios del organismos Licenciado Federico Guzmán Tamayo.</t>
  </si>
  <si>
    <t>Se cumplió con la atribución del IFAI señalada en el artículo 37 fracción XV de la Ley Federal de Transparencia y Acceso a la Información Pública Gubernamental que señala: "cooperar respecto de la materia de esta Ley, con los demás sujetos obligados, las entidades federativas, los municipios, o sus órganos de acceso a la información, mediante la celebración de acuerdos o programas"</t>
  </si>
  <si>
    <t>Riu Plaza Hotels</t>
  </si>
  <si>
    <t>IFAI-OA/CE/DGEM/19/2014</t>
  </si>
  <si>
    <t>Taller "Aviso de Privacidad"</t>
  </si>
  <si>
    <t>Tamazula de Gordiano</t>
  </si>
  <si>
    <t>Impartir dos talleres de Aviso de Privacidad</t>
  </si>
  <si>
    <t>IFAI-OA/CE/055/14</t>
  </si>
  <si>
    <t>Se impartieron dos talleres programados, abordándose los siguientes temas: Introducción: Conceptos Básicos, Principios, Derechos ARCO; El Aviso de Privacidad: ¿Qué es el Aviso de Privacidad, Elementos informativos del Aviso de Privacidad, Buenas prácticas; Trabajo en equipo: Estudio de caso. Análisis de un Aviso de Privacidad, Elaboración del Aviso de Privacidad, Exposición por equipo, Conclusiones.</t>
  </si>
  <si>
    <t>La intervención se llevó a cabo en atención a lo solitario por la Caja Popular Tamazula S.C. de A.P. de R.L. de C.V.; con la participación siguiente: 25 de septiembre, 13 participantes; 26 de septiembre, 25 participantes.</t>
  </si>
  <si>
    <t>Apoyar las tareas del Instituto relativas a promover y, en su caso, ejecutar la capacitación de los servidores públicos en materia de protección de datos personales.</t>
  </si>
  <si>
    <t>Impartir capacitación en materia de gestión documental y archivos a servidores públicos del Poder Ejecutivo del Estado de Durango</t>
  </si>
  <si>
    <t>IFAI-OA/CAI/DGGIE/0106/14</t>
  </si>
  <si>
    <t>IFAI-OA/CE/DGRNSOAC/003/2014</t>
  </si>
  <si>
    <t>Se otorgaron asesorías a las personas sobre el derecho de acceso a la información y protección de datos personales con respecto a los derechos que tutela el IFAI. Se llevaron a dinámicas con niños y jóvenes para darles a conocer el derecho de acceso a la información pública y la protección de sus datos personales en el ámbito público y privado. Se repartió material de promoción y difusión entre los asistentes a la FIL.</t>
  </si>
  <si>
    <t>San Cristóbal de las Casas</t>
  </si>
  <si>
    <t>Llevar a cabo la cobertura informativa del evento denominado "2do Encuentro Nacional de Consejeras y Comisionadas de la Transparencia"</t>
  </si>
  <si>
    <t>IFAI-OA/DGCSD/396/14</t>
  </si>
  <si>
    <t>Promover la cultura de la transparencia en la gestión pública y la rendición de cuentas del gobierno a la sociedad, así como el ejercicio de los derechos de los gobernados en materia de Acceso a la Información y Protección de Datos Personales.</t>
  </si>
  <si>
    <t>Violeta Pozos Juárez</t>
  </si>
  <si>
    <t xml:space="preserve">violeta.pozos@ifai.org.mx </t>
  </si>
  <si>
    <t>IFAI-OA/MPKV/048/2014</t>
  </si>
  <si>
    <t>Devolvió en realidad 577 porque combinaron viáticos con pasaje</t>
  </si>
  <si>
    <t>ITEI, Red OPAM, IFAI</t>
  </si>
  <si>
    <t>Participar como representante del IFAI, en la Rueda de Prensa para dar a conocer oficialmente a los medios de comunicación el  "9° Congreso de la Red de Organismos Públicos autónomos de México" Jalisco 2014, a celebrarse en la ciudad de Guadalajara los días 4 y 5 de diciembre del año en curso</t>
  </si>
  <si>
    <t>IFAI-OA/CE/DGEM/001/14</t>
  </si>
  <si>
    <t>Hacer del conocimiento de los medios de comunicación la fecha y el lugar de la celebración del "9° Congreso de la Red de Organismos Públicos Autónomos de México" para su difusión y promoción, el cual se celebrará en la Ciudad de Guadalajara, Jalisco los días 4 y 5 de diciembre del año en curso, así como llegar a acuerdos con la finalidad de colaborar en la organización y desarrollo del evento</t>
  </si>
  <si>
    <t>Impulsar y fortalecer eventos que consolidan la autonomía, de cualquier tipo, de organismos pertenecientes a los poderes Ejecutivo, Legislativo y Judicial de los tres niveles de Gobierno del Estado Mexicano</t>
  </si>
  <si>
    <t>Se hizo promoción del "9° Congreso de la Red de Organismos Públicos Autónomos de México"  así como también se colaboró con la organización y planeación del evento. También se promovió la autonomía del IFAI y de los demás organismos públicos de México.</t>
  </si>
  <si>
    <t>Foro Nacional Sobre Reforma Constitucional, Sistema de Archivos y Datos Personales</t>
  </si>
  <si>
    <t>Instituto de Acceso a la Información Pública del Estado de Chiapas</t>
  </si>
  <si>
    <t>Coordinar la participación de la Comisionada Presidenta del IFAI en el Foro Nacional Sobre Reforma Constitucional, Sistema de Archivos y Datos Personales, en el marco de la 2a Jornada por la Cultura de la Transparencia, organizado por el Instituto de Acceso a la Información Pública del Estado de Chiapas</t>
  </si>
  <si>
    <t>IFAI-OA/CE/DGEM/005/2014</t>
  </si>
  <si>
    <t>Se coordinó la participación de la Comisionada Presidenta del IFAI la Dra. Ximena Puente de la Mora en la 2a Jornada por la Cultura de la Transparencia</t>
  </si>
  <si>
    <t>Impulsar eventos que consoliden el acceso a la información, el tema de archivos y la protección de datos personales en la República Mexicana</t>
  </si>
  <si>
    <t>Se promovió la transparencia, el acceso a la información y la protección de datos personales en Chiapas</t>
  </si>
  <si>
    <t>IFAI-OA/CE/DGEM/014/14</t>
  </si>
  <si>
    <t>Se fortaleció la relación entre el Instituto Federal de Acceso a la Información y Protección de Datos (IFAI) y el Instituto de Transparencia e Información Pública del Estado de Jalisco (ITEI). También se concretaron detalles para el desarrollo de la V Asamblea Extraordinaria de la COMAIP a celebrarse el día 3 de diciembre del año en curso en la Ciudad de Guadalajara, Jalisco.</t>
  </si>
  <si>
    <t>Hotel Camino Real</t>
  </si>
  <si>
    <t>Organizar y coordinar la logística de la V Asamblea General Extraordinaria de la Conferencia Mexicana para el Acceso a la Información Pública (COMAIP), así como del 9° Congreso Nacional de Organismos Públicos Autónomos Jalisco 2014</t>
  </si>
  <si>
    <t>IFAI-OA/CE/DGEM/17/2014</t>
  </si>
  <si>
    <t>Primer Congreso Internacional de Ciencias Económicas y Sociales "Retos actuales para las organizaciones y empresas: Sustentabilidad e Innovación"</t>
  </si>
  <si>
    <t>Ameca</t>
  </si>
  <si>
    <t>Impartir y coordinar un curso introductorio sobre la Ley Federal de Protección de Datos Personales en Posesión de los Particulares y su Reglamento a profesores y estudiantes, en el Centro Universitario de los Valles de la Universidad de Guadalajara, en el marco del Primer Congreso Internacional de Ciencias Económicas y Sociales "Retos actuales para las organizaciones y empresas: sustentabilidad e innovación"</t>
  </si>
  <si>
    <t>IFAI-OA/CE/117/14</t>
  </si>
  <si>
    <t>AM 233</t>
  </si>
  <si>
    <t>Generar conciencia sobre la importancia e impacto del valor cuantitativo y cualitativo de la protección de datos personales dentro de un contexto global y digital. Sensibilizar a los estudiantes sobre la responsabilidad que implica compartir los datos personales con terceros a través de diferentes medios. Difundir las herramientas que ha desarrollado el Instituto para difundir los derechos previstos en la Ley Federal de Protección de Datos Personales en Posesión de los Particulares.</t>
  </si>
  <si>
    <t>Tener una aproximación del nivel de conocimiento y socialización del derecho a la protección de datos personales entre los estudiantes y profesores del Centro Universitario de los Valles de la Universidad de Guadalajara.</t>
  </si>
  <si>
    <t>Instituto Federal de Acceso a la Información y Protección de Datos, Bayer de México, S.A. de C.V. de Veracruz</t>
  </si>
  <si>
    <t>IFAI, Bayer de México</t>
  </si>
  <si>
    <t>Ixtaczoquitlán</t>
  </si>
  <si>
    <t>IFAI-OA/CE/134/14</t>
  </si>
  <si>
    <t>Instituto Federal de Acceso a la Información y Protección de Datos, Universidad del Noreste, A.C.</t>
  </si>
  <si>
    <t>IFAI, Universidad del Noreste, A.C.</t>
  </si>
  <si>
    <t>Tampico</t>
  </si>
  <si>
    <t>IFAI-OA/CE/DGC/005/2014</t>
  </si>
  <si>
    <t>Impartir el Curso Curso Introducción a la Ley Federal de Transparencia y Acceso a la Información Pública Gubernamental al personal del Instituto Mexicano del Seguro Social de la Delegación estatal Jalisco</t>
  </si>
  <si>
    <t>IFAI-OA/SG/DGCPRI/425/2014</t>
  </si>
  <si>
    <t>AM 281</t>
  </si>
  <si>
    <t>Durante el curso, con una duración de 6 horas, se revisaron los siguientes temas: I. Antecedentes y conceptos básicos. II. Ley Federal de Transparencia y Acceso a la Información Pública Gubernamental</t>
  </si>
  <si>
    <t>IFAI-OA/CE/120/14</t>
  </si>
  <si>
    <t>Impartir el Curso Introducción a la Transparencia, Acceso a la Información y Protección de Datos Personales a universitarios e integrantes de Organizaciones de la Sociedad Civil local en Tepic, Nayarit</t>
  </si>
  <si>
    <t>IFAI-OA/CE/122/14</t>
  </si>
  <si>
    <t>Ministerio de Economía, Consejo para la Transparencia y la Mesa de Trabajo Multiparte</t>
  </si>
  <si>
    <t>Asistir al seminario Internacional de Protección de Datos Personales</t>
  </si>
  <si>
    <t>Asistir al seminario Internacional de Protección de Datos Personales, así como a las reuniones con representantes sectoriales y de los Poderes en la República de Chile</t>
  </si>
  <si>
    <t>Conocer los mecanismos que han permitido brindar una mejor protección de datos personales y recoger la opinión de los expositores respecto a este derecho en sus países</t>
  </si>
  <si>
    <t>IFAI-OA/CE/248/14</t>
  </si>
  <si>
    <t>El intercambio de experiencias añade un valor adicional sobre la construcción del derecho a la protección de los datos personales de nuestro país.</t>
  </si>
  <si>
    <t>Este tipo de eventos permiten posicionar al IFAI a nivel internacional, y en especial en América Latina.</t>
  </si>
  <si>
    <t>Intercontinental Santiago</t>
  </si>
  <si>
    <t>Simposio Conectados al Sur</t>
  </si>
  <si>
    <t>Digitally Connected, Unicef, Presidencia de la Nación, Berkman, Voices of Youth</t>
  </si>
  <si>
    <t>Conectados al Sur</t>
  </si>
  <si>
    <t>Participar en panel</t>
  </si>
  <si>
    <t>Participar en el panel "Libertad de expresión y privacidad en internet"</t>
  </si>
  <si>
    <t>IFAI/OA-CE/281/2014</t>
  </si>
  <si>
    <t>Se tuvo conocimiento de iniciativas que pueden servir de referente en México para el desarrollo de materiales para promover el derecho de protección de datos personales entre niños y adolescentes</t>
  </si>
  <si>
    <t>Se vinculó al IFAI con el proyecto Digital Connected, a través del cual se pueden desarrollar otros proyectos específicos en México sobre privacidad y protección de datos personales en el entorno digital</t>
  </si>
  <si>
    <t>Hotel Panamericano</t>
  </si>
  <si>
    <t>IFAI-OA/JSS/053/2014</t>
  </si>
  <si>
    <t>Ponente del panel del Grupo de Trabajo de Acceso a la Información de la Alianza para el Gobierno Abierto (GTAI). Ponente del panel: "El rol de los  órganos de control en la promoción del Gobierno Abierto". Ponente del panel: "Gobierno abierto en los Gobiernos locales".</t>
  </si>
  <si>
    <t>Identificar puntos de entrada para que los órganos de control se involucren en la AGA y puedan contribuir a fortalecer los procesos en sus respectivos países.</t>
  </si>
  <si>
    <t>Holiday Inn San José</t>
  </si>
  <si>
    <t>Atender Convocatoria</t>
  </si>
  <si>
    <t>Asistir a la V Asamblea General de la COMAIP y al 9° Congreso Nacional de Organismos Públicos Autónomos Jalisco 2014</t>
  </si>
  <si>
    <t xml:space="preserve">Acuerdos aprobados por la V Asamblea General Extraordinaria de la COMAIP. </t>
  </si>
  <si>
    <t>Tomar del Congreso insumos para diseñar de manera uniforme y en condiciones igualitarias el Sistema Nacional de Transparencia a que se refiere el artículo 6° Constitucional en su fracción Vlll</t>
  </si>
  <si>
    <t>Informe Anual de labores del Titular de la Junta de Conciliación y Arbitraje</t>
  </si>
  <si>
    <t>Junta Federal de Conciliación y Arbitraje</t>
  </si>
  <si>
    <t xml:space="preserve">Asistencia </t>
  </si>
  <si>
    <t xml:space="preserve">Asistencia  </t>
  </si>
  <si>
    <t>IFAI-OA/MPKV/078/2014</t>
  </si>
  <si>
    <t>Se fortaleció la presencia del IFAI en los temas la rendición de cuentas en las distintas instituciones que componen la Administración Pública.</t>
  </si>
  <si>
    <t>Conocer el avance en que se encuentran los temas de transparencia y rendición de cuentas en las diversas instituciones que conforman la administración pública.</t>
  </si>
  <si>
    <t>Mercure Hotels</t>
  </si>
  <si>
    <t xml:space="preserve">Dirección General de Asuntos Internacionales  </t>
  </si>
  <si>
    <t xml:space="preserve">Director General de Asuntos Internacionales  </t>
  </si>
  <si>
    <t>joaquin.gcasanova@ifai.org.mx</t>
  </si>
  <si>
    <t>3a Reunión del Comité ad hoc sobre Protección de Datos Personales</t>
  </si>
  <si>
    <t>Francia</t>
  </si>
  <si>
    <t>Bajo Rin</t>
  </si>
  <si>
    <t>Estraburgo</t>
  </si>
  <si>
    <t>Participar en la 3a Reunión del Comité ad hoc sobre Protección de Datos Personales, en la cual se revisa la actualización del Convenio 108 del Consejo de Europa, relativo a la protección de las personas con respecto al tratamiento automatizado de datos de carácter personal.</t>
  </si>
  <si>
    <t>IFAI-OA/CE/245/14</t>
  </si>
  <si>
    <t>Royal Dutch Airlines</t>
  </si>
  <si>
    <t>KL0686 y A53575</t>
  </si>
  <si>
    <t>Hop!</t>
  </si>
  <si>
    <t>A53570 y KL0687</t>
  </si>
  <si>
    <t>EUR</t>
  </si>
  <si>
    <t>Cancelado</t>
  </si>
  <si>
    <t>Jefe de Departamento de Desarrollo de Capacitación de Datos "B"</t>
  </si>
  <si>
    <t>Jefe de Departamento de Promoción</t>
  </si>
  <si>
    <t>Director de Atención Regional</t>
  </si>
  <si>
    <t>Jefe de Departamento de Programación de Capacitación de Acceso</t>
  </si>
  <si>
    <t>Federico Guzmán Tamayo</t>
  </si>
  <si>
    <t>Jefe de Departamento de Estudios</t>
  </si>
  <si>
    <t>Director General de Asuntos Internacionales</t>
  </si>
  <si>
    <t>Jefe de Departamento de Análisis y Estudios de Ponencia "A"</t>
  </si>
  <si>
    <t>Director de lo Contencioso de Acceso</t>
  </si>
  <si>
    <t>Director de Políticas de Desclasificación</t>
  </si>
  <si>
    <t>Director de Asuntos Internacionales de Acceso</t>
  </si>
  <si>
    <t>Director General de Autorregulación</t>
  </si>
  <si>
    <t>Director de Esquemas de Autorregulación</t>
  </si>
  <si>
    <t>Director de Facilitación</t>
  </si>
  <si>
    <t xml:space="preserve">Director de Capacitación de Acceso </t>
  </si>
  <si>
    <t>Director de Gestión Documental</t>
  </si>
  <si>
    <t>Subdirector de Enlace con la Sociedad Organizada</t>
  </si>
  <si>
    <t>Subdirector de Enlace con el Sector Privado</t>
  </si>
  <si>
    <t>Subdirector de Resolución y Control B</t>
  </si>
  <si>
    <t>Subdirector de Opiniones de Desclasificación</t>
  </si>
  <si>
    <t>Subdirector de Sustanciación B</t>
  </si>
  <si>
    <t>Subdirector de Convenios y Recomendaciones</t>
  </si>
  <si>
    <t>Subdirector de Registro</t>
  </si>
  <si>
    <t>Subdirector de Programación de Capacitación de Acceso</t>
  </si>
  <si>
    <t>Subdirector de Desarrollo de Capacitación de Acceso</t>
  </si>
  <si>
    <t>Subdirector de Análisis</t>
  </si>
  <si>
    <t>Subdirector de Resoluciones en Materia de Verificación</t>
  </si>
  <si>
    <t>Subdirector de Verificación en Materia de Datos Personales B</t>
  </si>
  <si>
    <t>Subdirector de Análisis y Estudios de Ponencia</t>
  </si>
  <si>
    <t>Subdirector de Estados y Municipios lll</t>
  </si>
  <si>
    <t>IACIP, Universidad Iberoamericana de León</t>
  </si>
  <si>
    <t>Se coordinó el traslado de material promocional y editado por el IFAI desde la sede del ITEI. Enlace y gestor entre el personal del IFAI y el ITEI. Se colaboró con la atención a los y las asistentes al stand y se impartió una plática sobre el derecho de acceso a la información. Se brindó asesoría personalizada a asistentes sobre el mecanismo para ejercer el derecho de acceso a la información. Se repartieron artículos promocionales del Instituto a la personas interesadas en el tema.</t>
  </si>
  <si>
    <t>Director de Coordinación y Seguimiento</t>
  </si>
  <si>
    <t>Subdirector de Sistemas de Protección de Datos</t>
  </si>
  <si>
    <t>oscar.vilalta@ifai.org.mx</t>
  </si>
  <si>
    <t>Alejandro Ulises Torres Castellanos</t>
  </si>
  <si>
    <t>Revisar expedientes y todo lo relativo a los juicios de amparo 123-2014 y 124-2014</t>
  </si>
  <si>
    <t xml:space="preserve">Revisar expedientes </t>
  </si>
  <si>
    <t>Reunión de trabajo con personal de la Coordinación de Datos Personales del IFAI, el Instituto de Acceso a la Información Pública de Guanajuato y la Universidad Iberoamericana campus León para coordinar la organización y logística del evento conmemorativo del Día Internacional de la Protección de Datos a celebrarse en enero de 2015 en la ciudad de León, Guanajuato.</t>
  </si>
  <si>
    <t>IFAI-OA/CE/DGEM/2014</t>
  </si>
  <si>
    <t>AM 154</t>
  </si>
  <si>
    <t>Se participó en la reunión de trabajo con personal de las instituciones involucradas con el fin de coordinar la organización y logística del evento conmemorativo del "Día Internacional de la Protección de Datos Personales" a celebrarse en enero de 2015</t>
  </si>
  <si>
    <t>Tanto el Instituto como la Universidad Iberoamericana estuvieron de acuerdo en apoyar la realización del evento, así como en brindar los elementos indispensables para ellos; adicionalmente, el Instituto se comprometió en promocionar el evento formulando invitaciones a otros centros educativos del lugar y en las entrevistas que se darán a través de la radio.</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</si>
  <si>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</si>
  <si>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Cia Operadora Turística del Centro</t>
  </si>
  <si>
    <t>María Elena Vázquez Reyes</t>
  </si>
  <si>
    <t>IFAI-OA/CE/DGEM/05/2014</t>
  </si>
  <si>
    <t>AM2628</t>
  </si>
  <si>
    <t>AM2637</t>
  </si>
  <si>
    <t>Se coordinó la logística con el personal de las instituciones involucradas para la realización del Día Internacional de Protección de Datos Personales.</t>
  </si>
  <si>
    <t>Se observó disponibilidad de las autoridades de la Universidad para apoyar con toda la infraestructura para la realización del evento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</si>
  <si>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</si>
  <si>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IFAI-OA/CE/DGEM/03/2014</t>
  </si>
  <si>
    <t>Instituto Federal de Acceso a la Información y Protección de Datos, Instituto de Transparencia Informativa del Estado de Sonora, Universidad de Sonora</t>
  </si>
  <si>
    <t>Reunión de trabajo con personal de la Coordinación de Datos Personales del IFAI, el Instituto de Transparencia Informativa de Sonora y la Universidad de Sonora para coordinar la organización y logística del evento conmemorativo del Día Internacional de la Protección de Datos a celebrarse en enero de 2015 en la ciudad de Aguascalientes.</t>
  </si>
  <si>
    <t>IFAI-OA/CE/DGEM/06/2014</t>
  </si>
  <si>
    <t>AM 715</t>
  </si>
  <si>
    <t>Se participó en reunión de coordinación con el personal de las instituciones involucradas para la realización del Día Internacional de Protección de Datos Personales.</t>
  </si>
  <si>
    <t>Se establecieron bases de coordinación para la celebración del evento conmemorativo del Día Internacional de la Protección de Datos del Estado de Sonora (29 enero 2015)</t>
  </si>
  <si>
    <t>IFAI, ITIES, UNISON</t>
  </si>
  <si>
    <t xml:space="preserve">Participar en una reunión de coordinación con servidores públicos de las instituciones involucradas para coordinar la logística del evento conmemorativo del Día Internacional de la Protección de Datos </t>
  </si>
  <si>
    <t>IFAI-OA/CPDP/DGAR/006/15</t>
  </si>
  <si>
    <t>IFAI-OA/CPDP/DGAR/007/15</t>
  </si>
  <si>
    <t>AM 556</t>
  </si>
  <si>
    <t>IFAI-OA/CPDP/DGAR/003/150</t>
  </si>
  <si>
    <t>Teresa De La Torre Reyes</t>
  </si>
  <si>
    <t>Se definieron necesidades técnicas y humanas para la realización del evento, se distribuyeron obligaciones.</t>
  </si>
  <si>
    <t>Foro importante para continuar la difusión en materia de Protección de Datos Personales</t>
  </si>
  <si>
    <t>Cortesia del hotel HILTON</t>
  </si>
  <si>
    <t>AM  0104</t>
  </si>
  <si>
    <t>AM 0107</t>
  </si>
  <si>
    <t xml:space="preserve">Foro Estatal de Organizaciones de la Sociedad Civil Independientes de Nayarit </t>
  </si>
  <si>
    <t>Organizaciones de la sociedad civil independiente de Nayarit</t>
  </si>
  <si>
    <t>Invitado como panelista para elaborar un diagnóstico de las problemáticas fundamentales del Estado, causas y consecuencias.</t>
  </si>
  <si>
    <t>Instituto Veracruzano de Acceso a la Información</t>
  </si>
  <si>
    <t xml:space="preserve">Impartir conferencia en el marco del día internacional de protección de datos personales. </t>
  </si>
  <si>
    <t>AM 2091</t>
  </si>
  <si>
    <t>Instituto de Transparencia del Estado de Aguascalientes</t>
  </si>
  <si>
    <t>AM 2628</t>
  </si>
  <si>
    <t>AM 2637</t>
  </si>
  <si>
    <t>Gobierno Abierto: Nuevo Reto de la Transparencia</t>
  </si>
  <si>
    <t>Instituto de Acceso a la Información Pública Gubernamental del Estado de Hidalgo</t>
  </si>
  <si>
    <t xml:space="preserve">Ponente </t>
  </si>
  <si>
    <t>http://dominiopublico.mx/imposible-claudicar-al-solicitar-informacion-y-transparencia-al-gobierno-jss/</t>
  </si>
  <si>
    <t>Se impartió la conferencia sobre datos personales "Importancia de la Protección de Datos Personales y la Seguridad en el Entorno Digital".</t>
  </si>
  <si>
    <t>Fortalecer la difusión de los datos personales en las Entidades Federativas para generar mayor interés y participación de distintos sectores de la sociedad y gobierno.</t>
  </si>
  <si>
    <t>Difundir las propuestas de trabajo del IFAI en materia de protección de datos personales con los diferentes actores de la sociedad civil, entidades federativas y congresos locales.</t>
  </si>
  <si>
    <t>https://www.facebook.com/notes/ifai/j%C3%B3venes-deben-hacer-uso-responsable-de-sus-datos-en-redes-sociales-ifai/842161509155875</t>
  </si>
  <si>
    <t>https://www.facebook.com/notes/ifai/necesario-que-mayor-n%C3%BAmero-de-personas-conozcan-y-ejerzan-el-derecho-a-la-protec/842713969100629</t>
  </si>
  <si>
    <t>Se presentó la conferencia "Gobierno Abierto: Nuevo Reto de la Transparencia".</t>
  </si>
  <si>
    <t>http://www.oem.com.mx/elsoldezamora/notas/n3703860.htm</t>
  </si>
  <si>
    <t>teresa.delatorre@ifai.org.mx</t>
  </si>
  <si>
    <t>Subdirector de Verificación Voluntaria B</t>
  </si>
  <si>
    <t>Agustín Granados Tzintzun</t>
  </si>
  <si>
    <t>Jefe de Dapartamento de Convenios y Recomendaciones</t>
  </si>
  <si>
    <t>agustin.granados@ifai.org.mx</t>
  </si>
  <si>
    <t>IFAI, ICHITAIP</t>
  </si>
  <si>
    <t>Reunión de trabajo para organización y logística del evento</t>
  </si>
  <si>
    <t>IFAI/OA/CPDP/DGAR/002/15</t>
  </si>
  <si>
    <t>Jefe de Departamento y Seguimiento de Enlace lV</t>
  </si>
  <si>
    <t>Coordinar organización y logística del evento conmemorativo del "Día internacional de la Protección de Datos Personales", a celebrarse en enero de 2016</t>
  </si>
  <si>
    <t xml:space="preserve"> IFAI-OA/CE/DGEM/01/2014</t>
  </si>
  <si>
    <t>Reunión de coordinación con el personal del ICHITAIP y con personal de la UACH para la organización y logística del evento conmemorativo del Día Internacional de la Protección de Datos, que se llevará a cabo el 29 de enero de 2015.</t>
  </si>
  <si>
    <t>Se cumplió con el objetivo del IFAI señalado en el artículo 38 de la LFPDPPP que a la letra dice: "difundir el conocimiento del derecho a la protección de datos personales en la sociedad mexicana, promover ejercicio y vigilar por la debida observancia de las disposiciones previstas en la presente Ley y que deriven de la misma"</t>
  </si>
  <si>
    <t>Ulises Lara López</t>
  </si>
  <si>
    <t>Subdirector de Estados y Municipios ll</t>
  </si>
  <si>
    <t>IFAI, ITIES</t>
  </si>
  <si>
    <t>IFAI-OA/CE/DGEM/07/2014</t>
  </si>
  <si>
    <t>IFAI, Instituto de Transparencia de Aguascalientes</t>
  </si>
  <si>
    <t>IFAI-OA/CPDP/DGSS/009/2015</t>
  </si>
  <si>
    <t>Entrevista con Consejeros del Instituto y autoridades responsables, planeación y evaluación de viabilidad de la sede.</t>
  </si>
  <si>
    <t>IFAI-OA/CPDP/DGAR/005/15</t>
  </si>
  <si>
    <t>Evaluación completa de sede para el evento correspondiente</t>
  </si>
  <si>
    <t>IFAI-OA/SPDP/002/2015</t>
  </si>
  <si>
    <t>Se acudió al domicilio del presunto infractor y se realizó la notificación del acuerdo de inicio con su apoderada.</t>
  </si>
  <si>
    <t>Se concluyó la comisión</t>
  </si>
  <si>
    <t>Director de Estados y Municipios ll</t>
  </si>
  <si>
    <t>IFAI, CEAIP</t>
  </si>
  <si>
    <t>IFAI-OA/CE/DGEM/02/2015</t>
  </si>
  <si>
    <t>Organizar y coordinar la logística del evento del Día Internacional de la Protección de Datos Personales</t>
  </si>
  <si>
    <t>Durante la visita a las instalaciones de la Universidad Autónoma de Zacatecas se observó disponibilidad de las autoridades de la UAZ para apoyar con toda la infraestructura para la realización del evento.</t>
  </si>
  <si>
    <t>Participar en el Seminario Internacional de la Protección de Datos Personales</t>
  </si>
  <si>
    <t>Participar como ponente en el Seminario Internacional de la Protección de Datos Personales</t>
  </si>
  <si>
    <t>Participar como ponente en la presentación "Las autoridades de Protección e Implementación", Participar en el panel de "Consultas y Reflexiones". Reunión con la Presidenta del Consejo para la Transparencia de Chile.</t>
  </si>
  <si>
    <t>Se expusieron visiones de las autoridades de Chile, México, España, Estados Unidos y Reino Unido, cuyos modelos de legislaciones en materia de protección de datos personales son diferentes en lo que respecta a la tutela del derecho, por lo que las visiones resultaron muy enriquecedoras para el IFAI. El intercambio de experiencias añade un valor adicional sobre la construcción del derecho a la protección de los datos personales en nuestro país.</t>
  </si>
  <si>
    <t>Posicionar al IFAI y cumplir con su responsabilidad como Presidente de la RIPD a nivel internacional.</t>
  </si>
  <si>
    <t>Intercontinental</t>
  </si>
  <si>
    <t>En proceso</t>
  </si>
  <si>
    <t>Oscar Enrique Vilalta Morón</t>
  </si>
  <si>
    <t>José Joel Peña Llanes</t>
  </si>
  <si>
    <t>Orizaba</t>
  </si>
  <si>
    <t>Impartir curso de introducción a la Ley Federal de Protección de Datos Personales en Posesión de los Particulares</t>
  </si>
  <si>
    <t>Participar como representante del IFAI por instrucción del comisionado Lic. Monterrey Chepov en la sesión de instalación de la Comisión de Vinculación con Estados y Municipios</t>
  </si>
  <si>
    <t>Coordinar la participación de la Dra. Ximena puente de la mora comisionada presidenta del IFAI en el "Sexto foro nacional de análisis reflexión para la creación de la ley general de protección de datos personales"</t>
  </si>
  <si>
    <t>Participar en la reunión técnica de la Comisión de Datos Personales de la COMAIP en el marco del foro nacional de análisis y reflexión para la creación de la Ley General de Protección de Datos Personales</t>
  </si>
  <si>
    <t>Escuela de Derecho del  Centro de Enseñanza Técnica y Superior (CETIS)</t>
  </si>
  <si>
    <t>CasoViaticos</t>
  </si>
  <si>
    <t>María Elena Pérez-Jaén Zermeño</t>
  </si>
  <si>
    <t>Impartir dos cursos de introducción a la ley federal de protección de datos personales  en posesión de los particulares</t>
  </si>
  <si>
    <t>Tepatitlán de Morelos</t>
  </si>
  <si>
    <t>Llevar a cabo la cobertura  informativa del evento denominado:  "2° Encuentro Nacional de Consejeras y Comisionadas de Transparencia"</t>
  </si>
  <si>
    <t>Impartir taller sobre el derecho de acceso a la información</t>
  </si>
  <si>
    <t>Impartir Taller sobre El Derecho de Acceso a la Información a estudiantes universitarios de la Carrera Gestión Intercultural</t>
  </si>
  <si>
    <t>Cubrir la participación de la Comisionada Presidenta del IFAI, en el evento "México Cumbre de Negocios"</t>
  </si>
  <si>
    <t>Coadyuvar en la coordinación de la participación de la comisionada presidenta del IFAI, en el foro sobre Reforma Constitucional Sistema de Archivos y Datos Personales</t>
  </si>
  <si>
    <t>Armando Ortíz González</t>
  </si>
  <si>
    <t>armando.ortiz@ifai.org.mx</t>
  </si>
  <si>
    <t>Asistir al taller para la construcción del modelo de gestión de archivos</t>
  </si>
  <si>
    <t>DAGAI</t>
  </si>
  <si>
    <t>Jefe de Departamento de Asuntos Internacionales de Datos B</t>
  </si>
  <si>
    <t>jose.pena@ifai.org.mx</t>
  </si>
  <si>
    <t>EstatusViaje</t>
  </si>
  <si>
    <t>GastoTotalViaticos</t>
  </si>
  <si>
    <t>MontoDevuelto</t>
  </si>
  <si>
    <t>IFAI, Poder Ejecutivo del Estado de Durango</t>
  </si>
  <si>
    <t>Feria Internacional del Libro Guadalajara 2015</t>
  </si>
  <si>
    <t>ITAIP Michoacán</t>
  </si>
  <si>
    <t>Responsable4feb</t>
  </si>
  <si>
    <t>Responsable6feb</t>
  </si>
  <si>
    <t>no</t>
  </si>
  <si>
    <t>LA</t>
  </si>
  <si>
    <t>Combinaron pasaje y viáticos en el mismo desglose de gastos. Aquí se separó para no duplicar costos</t>
  </si>
  <si>
    <t>SV</t>
  </si>
  <si>
    <t>sv</t>
  </si>
  <si>
    <t>BD Agencia</t>
  </si>
  <si>
    <t>GastoTotalComisión (Real)</t>
  </si>
  <si>
    <t>Miguel</t>
  </si>
  <si>
    <t>BD Viáticos Proactiva</t>
  </si>
  <si>
    <t>Comentario BDVProactiva Ara 18feb</t>
  </si>
  <si>
    <t>BD Pasaje Proactiva</t>
  </si>
  <si>
    <t>ComentariosLA</t>
  </si>
  <si>
    <t>ComentariosAC</t>
  </si>
  <si>
    <t>Pedir Expediente</t>
  </si>
  <si>
    <t>RevisadoMiguel</t>
  </si>
  <si>
    <t>Pago de pasaje por otra institución</t>
  </si>
  <si>
    <t>Ver fuente</t>
  </si>
  <si>
    <t>En viat proactiva dice que inician y terminan el 4 de julio</t>
  </si>
  <si>
    <t>*</t>
  </si>
  <si>
    <t>En viat proactiva dice que inicia y termina el 5 de sep, además dice 918.99 no 1925.99</t>
  </si>
  <si>
    <t>En Viat Proactiva dice que gastó 104 y no 1250</t>
  </si>
  <si>
    <t>NO</t>
  </si>
  <si>
    <t xml:space="preserve">Revisar monto pasaje en Agencia 4105 </t>
  </si>
  <si>
    <t>Combinaron pasajes y viáticos en el desglose de gastos. Aquí se separaron para no duplicar costos</t>
  </si>
  <si>
    <t>En Agencia aparece doble el cargo por 22673, pero aquí no se incluyó.</t>
  </si>
  <si>
    <t>En Pasajes proactiva dice que regresó el 27 de abril y no el 26. en viat proactiva dice inician el 21 abril y terminan el 24 de abril</t>
  </si>
  <si>
    <t>Faltarevisar</t>
  </si>
  <si>
    <t>En viat proactiva dice 669 no 764</t>
  </si>
  <si>
    <t>en viat proactiva dice 555 no 625</t>
  </si>
  <si>
    <t>En viat proactiva es 28 de mayo no 28 jun, además dice 166.50 no 512.50</t>
  </si>
  <si>
    <t>En viat proactiva dice 569.50 NO 1019.49</t>
  </si>
  <si>
    <t>Observación: Tienen dos registros para esta comisión, se sumaron. REVISAR MONTO Y TARIFA VIATICADA</t>
  </si>
  <si>
    <t>En viat proactiva dice 268 no 625</t>
  </si>
  <si>
    <t>Observación: Tienen dos registros para esta comisión, se sumaron</t>
  </si>
  <si>
    <t>En viat proactiva dice 62.50 no 625</t>
  </si>
  <si>
    <t>En viat proactiva dice 1875 no 2240,</t>
  </si>
  <si>
    <t>En viat proactiva dice 1875 no 2500</t>
  </si>
  <si>
    <t>En viat proactiva dice 26391.52 no 59812.20</t>
  </si>
  <si>
    <t>En viat proactiva dice que acaban el 8 de mar</t>
  </si>
  <si>
    <t>Una comisión, dos expedientes. Hospedaje y pasaje, respectivamente. (367 y 370)</t>
  </si>
  <si>
    <t>En viat proactiva dice que empiezan el 27 ene</t>
  </si>
  <si>
    <t>En viat proactiva dice 613.07 no 316.07</t>
  </si>
  <si>
    <t>Revisar qué institución paga pasajes - Revisar revistro repetido</t>
  </si>
  <si>
    <t>Tenía 4375 de viáticos anticipados pero el IFAI autorizó al final 5413 (eso aparece en Viáticos Proactiva y en expediente)</t>
  </si>
  <si>
    <t>Se cambiaron fechas, hacer que coincidan.</t>
  </si>
  <si>
    <t>Solicitó viáticos para 1.5 días pero solo estuvo un día sin pernocta.</t>
  </si>
  <si>
    <t>En viat proactiva dice 355 y no 625</t>
  </si>
  <si>
    <t>En viat proactiva dice 2477.01 y no 2500</t>
  </si>
  <si>
    <t>En viat proactiva dice 850 y no 1581.33 en comprobados. Se dejó 1581.33</t>
  </si>
  <si>
    <t>En Viat proactiva dice que fueron 260 y no 410</t>
  </si>
  <si>
    <t>En viat proactiva dice 3125 no 3425</t>
  </si>
  <si>
    <t>En viat proactiva dice 3125 no 3415</t>
  </si>
  <si>
    <t>En viat proactiva dice 1692.17 en vez de 1872.17</t>
  </si>
  <si>
    <t>En viat proactiva dice 3125 no 3414.30</t>
  </si>
  <si>
    <t>En viat proactiva dice 3090.33 no 3400.33</t>
  </si>
  <si>
    <t>En viat proactiva dice 445, no 1031.28</t>
  </si>
  <si>
    <t>En viat proactiva dice 555 no 625</t>
  </si>
  <si>
    <t>En viat proactiva dice 546.50 no 616.50</t>
  </si>
  <si>
    <t>En viat proactiva dice 4125 no 3750</t>
  </si>
  <si>
    <t>En Viáticos proactiva dice 525 y en expedientes MM dice 825. Se dejó 825</t>
  </si>
  <si>
    <t>Revisar proactiva 555 y nosotros 825</t>
  </si>
  <si>
    <t>En Viáticos Proactiva dice 555</t>
  </si>
  <si>
    <t>En viat proactiva dice 3125 no 3325</t>
  </si>
  <si>
    <t>En Viat Proactiva dice 3125 no 3365.80</t>
  </si>
  <si>
    <t>Cambiar costo de pasaje a 10152</t>
  </si>
  <si>
    <t xml:space="preserve">En Viat proactiva dice 370.5 en vez de 941.50. Por la cantidad de días, debería tener viaticados 625 pero aquí se le puso 1250. </t>
  </si>
  <si>
    <t>Nosotros 1700, proactiva 1799</t>
  </si>
  <si>
    <t>En Viat proactiva dice 1799, no 1700</t>
  </si>
  <si>
    <t>El pasaje en Pasajes Proactiva es2839 no 5403.99</t>
  </si>
  <si>
    <t>El pasaje en Pasajes Proactiva es2839</t>
  </si>
  <si>
    <t>En viat proactiva dice 375 no 625</t>
  </si>
  <si>
    <t>Nosotros 3125, proactiva 3127</t>
  </si>
  <si>
    <t>En Viat Proactive dice 3127, no 3125</t>
  </si>
  <si>
    <t>Nosotros 4375, transparencia proactiva 4950, vienen dos registros en proactiva</t>
  </si>
  <si>
    <t>En Viat Proactiva dice que gastó 4950 ni 4125</t>
  </si>
  <si>
    <t>Nosotros 3750, proactiva 4125</t>
  </si>
  <si>
    <t>En Viat Proactiva dice 4125, no 3750</t>
  </si>
  <si>
    <t>En viat proactiva dice 4125 no 4154 de comprobados</t>
  </si>
  <si>
    <t>En viat proactiva dice 4125 no 3750. Cambiar el costo del pasaje a 3714</t>
  </si>
  <si>
    <t>En viat proactiva dice 427.01 y n 821.01</t>
  </si>
  <si>
    <t>En viat proactiva dice 276.51 no 470.51</t>
  </si>
  <si>
    <t>En viat proactiva dice 2118.80 no 2325</t>
  </si>
  <si>
    <t>Combinaron pasajes y viáticos en el desglose. Se comprobaron 2024 pero IFAI solo autorizó 1803 (combinando pasaje y viáticos)</t>
  </si>
  <si>
    <t>En viat proactiva dice 438.88 no 625</t>
  </si>
  <si>
    <t>En viat proactiva dice 1736.66 no 1836.66</t>
  </si>
  <si>
    <t>En viat proactiva dice 1593.77 no 1753</t>
  </si>
  <si>
    <t>En la misma hoja de comprobación se incluyeron pasajes y viáticos. En esta base están clasificados uniformemente.</t>
  </si>
  <si>
    <t>Solo gastó pasaje, no gastó nada que fuera viático</t>
  </si>
  <si>
    <t>Revisar con agencia de viajes o si fue cubierto el pasaje por otra institución</t>
  </si>
  <si>
    <t>En Pasajes Proactiva dice 2212 y en Agencia dice 4660.99. Se dejó el de Agencia.</t>
  </si>
  <si>
    <t>En Pasaje Proactiva dice que regresó el 27 de jun y aquí dice el 24</t>
  </si>
  <si>
    <t>Se eliminó el monto no comprobado (312.5) ya que el IFAI solo pagó el comprobado (3099.84)</t>
  </si>
  <si>
    <t>Revisada</t>
  </si>
  <si>
    <t>Inconsistente.  Pasaje en agencia $4675. En proactiva no aparece..</t>
  </si>
  <si>
    <t>Inconsistente. El pasaje no aparece en ninguna de las dos bases.</t>
  </si>
  <si>
    <t>Inconsistente. El Pasaje no aparece en proactiva.</t>
  </si>
  <si>
    <t>Se eliminó el monto no comprobado (62.50) ya que el IFAI solo pagó el comprobado (497.02)</t>
  </si>
  <si>
    <t>En BD Agencia aparecen dos cargos por reembolso de 847, los cuales no se incluyen en el precio del pasaje aquí.</t>
  </si>
  <si>
    <t>En Viat proactiva dice que es 749 en vez de 1616.91</t>
  </si>
  <si>
    <t>En viat proactiva dice 309 no 1053 (se dejó 1053 por lógica)</t>
  </si>
  <si>
    <t>Nosotros teníamos 288 y en proactiva 825</t>
  </si>
  <si>
    <t>En Viat Proactiva dice 825, MM capturó de expediente solo 288</t>
  </si>
  <si>
    <t>Revisar fechas, proactiva indica mismo día, nosotros un dia mas</t>
  </si>
  <si>
    <t>Cambió la fecha, revisar</t>
  </si>
  <si>
    <t>En viat proactiva dice que inician y terminan el 31 mar</t>
  </si>
  <si>
    <t>Revisar fecha de regreso, base agencia indica mismo día 07/04/2014 y no el 11</t>
  </si>
  <si>
    <t>En Pasaje Proactiva dice que se regresó el 11 de abril y no el 12.</t>
  </si>
  <si>
    <t>En Pasaje Proactiva dice que se regresó el 11 de abril y no el 12</t>
  </si>
  <si>
    <t>Se dejó lo que dice PasajeProactiva:1276, en Agencia dice 5508)</t>
  </si>
  <si>
    <t>Inconsistencia en ambas bases.</t>
  </si>
  <si>
    <t>En viat proactiva dice que termiman el 6 de ago</t>
  </si>
  <si>
    <t>Inconsistencia. Ni pasaje ni viáticos en proactiva.</t>
  </si>
  <si>
    <t>Nosotros 1320.8, proactiva 1875.00</t>
  </si>
  <si>
    <t>Inconsistencia. Pasajes y viáticos diferentes en ambas bases.</t>
  </si>
  <si>
    <t>Inconsistencia. Falta Pasajes en proactiva.</t>
  </si>
  <si>
    <t>Tiene dos expedientes, uno para pasajes, otro para alimentos</t>
  </si>
  <si>
    <t>Le anticiparon 3000 pesos en la partida 32503 para renta de un vehículo; pero solo utilizó $333 en autobús y taxis, los cuales se incluyeron en partida de pasaje terrestre y no en la de viáticos. Expediente 02311</t>
  </si>
  <si>
    <t>Inconsistencia. Falta Pasajes en proactiva. Revisar fecha de pasajes en agencia.</t>
  </si>
  <si>
    <t>Pasaje y viáticos en dos expedientes (expediente 2390 y 2380, respectivamente)</t>
  </si>
  <si>
    <t>En Proactiva Pasajes no sumaron los cargos correspondientes. Aquí aparece ya con cargos.</t>
  </si>
  <si>
    <t>Revisar  TipoPasaje</t>
  </si>
  <si>
    <t>Combinaron pasaje y viáticos en el mismo desglose de gastos pero no hay dos partidas diferentes. Adjuntaron reembolso de viáticos en la partida de pasaje.</t>
  </si>
  <si>
    <t>Nosotros 15/09/2014, proactiva 17/09/2014. Revisar si el pasaje está incluído en viáticos</t>
  </si>
  <si>
    <t>Se aprobaron 17020.56 de viáticos, pero no se sabe si fueron comprobados o no. Sin embargo, se colocaron en comprobados para fines prácticos</t>
  </si>
  <si>
    <t>Buscar fuente borre quien paga viaticos, no lo sabemos</t>
  </si>
  <si>
    <t>Nosotros inicio 25/10/2014, proactiva 23/10/2014</t>
  </si>
  <si>
    <t>revisar a detalle</t>
  </si>
  <si>
    <t>En Agencia tiene doble el costo neto del boleto.</t>
  </si>
  <si>
    <t>Sin información en ambas bases.</t>
  </si>
  <si>
    <t>sí</t>
  </si>
  <si>
    <t>En Pasajes Proactiva el costo es de 580, en agencia de viaje vuelo de regreso indica 1515.20 (Viaje terrestre Y aéreo)</t>
  </si>
  <si>
    <t>Nosotros 29/06/2014 - 04/07/2014, proaciiva 01/07/2014 - 03/07/2014</t>
  </si>
  <si>
    <t xml:space="preserve">Inconsistencia. Pasaje confuso en agencia. </t>
  </si>
  <si>
    <t>Inconsistencia**</t>
  </si>
  <si>
    <t>Inconsistencia. Falta pasajes en proactiva.</t>
  </si>
  <si>
    <t>Nosotros 06/11/2014 en fin y proactiva 07/11/2014</t>
  </si>
  <si>
    <t>Repetido?</t>
  </si>
  <si>
    <t>revisada</t>
  </si>
  <si>
    <t>En Agencia dice 4043.99, aquí teníamos 7152.99 (fuente desconocida)</t>
  </si>
  <si>
    <t>En Agencia dice 4858 pero es probable que tenga cargos que no corresponden al viaje. Se dejó lo de Proactiva</t>
  </si>
  <si>
    <t>Dólar a 14.72</t>
  </si>
  <si>
    <t>En viat proactiva dice 23183.28, en expediente MM dice 20626.67</t>
  </si>
  <si>
    <t>FUENTE???????</t>
  </si>
  <si>
    <t>faltarevisar</t>
  </si>
  <si>
    <t>Colocar en observaciones viaje cancelado</t>
  </si>
  <si>
    <t>En Pasajes Proactiva dice 4802, en Agencia dice 5545. Se dejó el de agencia.</t>
  </si>
  <si>
    <t>En Pasaje Proactiva dice 4744 y Agencia 5371. Se dejó Agencia</t>
  </si>
  <si>
    <t>Nosotros 2687.5, proactiva 2475</t>
  </si>
  <si>
    <t>Solicitó 1.5 días de viáticos homologados, pero le autorizaron 2.5 días homologados. En Viáticos Proactiva dice 2475)</t>
  </si>
  <si>
    <t>_El monto de proactiva no concuerda con las facturas</t>
  </si>
  <si>
    <t>Nosotros 4365.62, proactiva 4089.02</t>
  </si>
  <si>
    <t>Dos comisiones en un viaje.</t>
  </si>
  <si>
    <t>Nosotros 613.33, proactiva 613.53</t>
  </si>
  <si>
    <t>Combinaron pasajes y viáticos en el desglose. Se separó para no duplicar costos</t>
  </si>
  <si>
    <t>Combinaron pasajes y viáticos en el desglose. Se separó para no duplicar costos. En realidad regresó 19</t>
  </si>
  <si>
    <t>En desglose dice 1485.99 devengados. En cuenta por pagar dice 1250</t>
  </si>
  <si>
    <t>En el desglose dice 674.01 devengados. En la cuenta por pagar dice 625</t>
  </si>
  <si>
    <t>En el desglose dice 1820.40 devengados. En la cuenta por pagar dice 1250</t>
  </si>
  <si>
    <t>En desglose dice 1563 devengados. En cuenta por pagar dice 1250</t>
  </si>
  <si>
    <t>En desglose dice 1459.40 devengados. En cuenta por pagar dice 1250</t>
  </si>
  <si>
    <t>AerolineaSalida</t>
  </si>
  <si>
    <t>AerolineaRegreso</t>
  </si>
  <si>
    <t>NumVueloCorridaSalida</t>
  </si>
  <si>
    <t>FechaRegreso</t>
  </si>
  <si>
    <t>NumVueloCorridaRegreso</t>
  </si>
  <si>
    <t>MontoViaticado</t>
  </si>
  <si>
    <t>PartidaPasaje</t>
  </si>
  <si>
    <t>PartidaViaticos</t>
  </si>
  <si>
    <t>"Balance y Perspectivas de la Transparencia y acceso a la Información"</t>
  </si>
  <si>
    <t>http://eventos.ifai.org.mx/DiaInternacionalPD2015/</t>
  </si>
  <si>
    <t>http://inicio.ifai.org.mx/nuevo/Fichadescriptiva.pdf</t>
  </si>
  <si>
    <t>Semana de la Transparencia - Colima 2014</t>
  </si>
  <si>
    <t>http://miguelcastillomartinez.blogspot.mx/2014/11/presentan-libro-comaip-10-anos.html</t>
  </si>
  <si>
    <t>Notificación - 24/abr/14 - Durango</t>
  </si>
  <si>
    <t>Notificación - 12/may/14 - Morelos</t>
  </si>
  <si>
    <t>Notificación - 20/may/14 - Puebla</t>
  </si>
  <si>
    <t>Notificación - 28/may/14 - Puebla</t>
  </si>
  <si>
    <t>Notificación - 24/jul/14 - Morelos</t>
  </si>
  <si>
    <t>Notificación - 14/ago/14 - Puebla</t>
  </si>
  <si>
    <t>Notificación - 09/sep/14 Michoacán</t>
  </si>
  <si>
    <t>Notificación - 24/sep/14 - Morelos</t>
  </si>
  <si>
    <t>Notificación - 02/oct/14 - Puebla</t>
  </si>
  <si>
    <t>Notificación - 05/mar/14 - Nuevo León</t>
  </si>
  <si>
    <t>Notificación -11/ago/14 - Jalisco</t>
  </si>
  <si>
    <t>Notificación - 13/mar/14 - Quintana Roo</t>
  </si>
  <si>
    <t>Notificación - 03/abr/14 - Veracruz</t>
  </si>
  <si>
    <t>Notificación - 22/abr/14 - Nuevo León</t>
  </si>
  <si>
    <t>Notificación - 27/mar/14 - Nuevo León</t>
  </si>
  <si>
    <t>Notificación - 31/mar/14 -Querétaro</t>
  </si>
  <si>
    <t>Notificación 01/abr/14 Querétaro</t>
  </si>
  <si>
    <t>Notificación - 02/abr/14 - Coahuila</t>
  </si>
  <si>
    <t>Notificación - 02/abr/14 - Nuevo León</t>
  </si>
  <si>
    <t>Notificación - 07/abr/14 - Nuevo León</t>
  </si>
  <si>
    <t>Notificación - 07/may/14 - Veracruz</t>
  </si>
  <si>
    <t>Notificación - 21/may/14 - Veracruz</t>
  </si>
  <si>
    <t>Notificación - 27/may/14 - Nuevo León</t>
  </si>
  <si>
    <t>Notificación - 03/jun/14 - Veracruz</t>
  </si>
  <si>
    <t>Notificación -17/jun/14 - Baja California Sur</t>
  </si>
  <si>
    <t>Notificación - 24/jun/14 - Querétaro</t>
  </si>
  <si>
    <t>Notificación - 24/jun/14 - Morelos</t>
  </si>
  <si>
    <t>Notificación - 26/jun/14 - Nayarit</t>
  </si>
  <si>
    <t>Notificación - 31/jul/14 - Jalisco</t>
  </si>
  <si>
    <t>Notificación - 04/ago/14 - Nuevo León</t>
  </si>
  <si>
    <t>Notificación - 04/ago/14 - Nayarit</t>
  </si>
  <si>
    <t>Notificación - 25/ago/14 - Nuevo León</t>
  </si>
  <si>
    <t>Notificación - 09/sep/14 - Nuevo León</t>
  </si>
  <si>
    <t>Notificación - 09/sep/14 - Michoacán</t>
  </si>
  <si>
    <t>Notificación - 13/oct/14 - Nuevo León</t>
  </si>
  <si>
    <t>Notificación - 13/oct/14 - Veracruz</t>
  </si>
  <si>
    <t>Notificación - 23/oct/14 - Veracruz</t>
  </si>
  <si>
    <t>Notificación - 11/nov/14 - Nayarit</t>
  </si>
  <si>
    <t>Notificación - 13/nov/14 - Nuevo León</t>
  </si>
  <si>
    <t>Notificación - 21/nov/14 - Morelos</t>
  </si>
  <si>
    <t>Notificación - 24/nov/14 -Querétaro</t>
  </si>
  <si>
    <t>Notificación - 24/nov/14 -Nuevo León</t>
  </si>
  <si>
    <t>Notificación - 30/nov/14 - Baja California Sur</t>
  </si>
  <si>
    <t>Notificación - 01/dic/14 - Veracruz</t>
  </si>
  <si>
    <t>Notificación - 012/dic/14 - Nayarit</t>
  </si>
  <si>
    <t>Notificación - 08/dic/14 - Nuevo León</t>
  </si>
  <si>
    <t>Notificación - 11/dic/14 - Jalisco</t>
  </si>
  <si>
    <t>Notificación - 11/dic/14 - Veracruz</t>
  </si>
  <si>
    <t>Notificación - 18/dic/14 - Nuevo León</t>
  </si>
  <si>
    <t>Notificación - 14/ene/15 - Nuevo León</t>
  </si>
  <si>
    <t>http://culturabcs.gob.mx/convocatoria/2014/2do-concurso-nacional-de-cinecortos-con-secuencia-transparencia-en-movimiento</t>
  </si>
  <si>
    <t xml:space="preserve">ulises.lara@ifai.org.mx  </t>
  </si>
  <si>
    <t>Día Internacional de la Protección de Datos Personales - Aguascalientes 2015</t>
  </si>
  <si>
    <t>Reunión de trabajo y logística para el evento del Día Internacional de la Protección de Datos - Aguascalientes 2015</t>
  </si>
  <si>
    <t>Reunión de trabajo y logística para el evento del Día Internacional de la Protección de Datos - Chiapas 2015</t>
  </si>
  <si>
    <t>Reunión de trabajo y logística para el evento del Día Internacional de la Protección de Datos - Sonora 2015</t>
  </si>
  <si>
    <t>Día Internacional de la Protección de Datos Personales - Coahuila 2014</t>
  </si>
  <si>
    <t>Día Internacional de la Protección de Datos Personales - Baja California 2014</t>
  </si>
  <si>
    <t>Día Internacional de la Protección de Datos Personales - Hidalgo 2014</t>
  </si>
  <si>
    <t>Día Internacional de la Protección de Datos Personales - Jalisco 2014</t>
  </si>
  <si>
    <t>Día Internacional de la Protección de Datos Personales - Nuevo León 2014</t>
  </si>
  <si>
    <t>Día Internacional de la Protección de Datos Personales - Oaxaca 2014</t>
  </si>
  <si>
    <t>Día Internacional de la Protección de Datos Personales - Tlaxcala 2014</t>
  </si>
  <si>
    <t>Día Internacional de la Protección de Datos Personales - Veracruz 2014</t>
  </si>
  <si>
    <t>Día Internacional de la Protección de Datos Personales - Yucatán 2014</t>
  </si>
  <si>
    <t>Día Internacional de la Protección de Datos Personales - Guanajuato 2014</t>
  </si>
  <si>
    <t>Reunión de trabajo y logística para el evento del Día Internacional de la Protección de Datos - Jalisco 2015</t>
  </si>
  <si>
    <t>Reunión de trabajo y logística para el evento del Día Internacional de la Protección de Datos - Michoacán 2015</t>
  </si>
  <si>
    <t>Reunión de trabajo y logística para el evento del Día Internacional de la Protección de Datos - Puebla 2015</t>
  </si>
  <si>
    <t>XV Asamblea Nacional Ordinaria de la COMAIP - Quintana Roo 2014</t>
  </si>
  <si>
    <t xml:space="preserve">Seminario Internacional “Hacia una nueva normativa sobre protección de datos personales ", Chile
</t>
  </si>
  <si>
    <t>Reunión de trabajo y logística para el evento del Día Internacional de la Protección de Datos - Nuevo León 2015</t>
  </si>
  <si>
    <t>Resaltar las bondades de las nuevas reformas que a nivel federal se han aprobado y que impactarán en los ámbitos locales. Se brindó acompañamiento a las entidades federativas para ejecutar planes de acción en temas de estado abierto.</t>
  </si>
  <si>
    <t>Foro de Consulta Región Centro, denominado "Hacia la Construcción de una Ley General de Archivos" - Morelos 2014</t>
  </si>
  <si>
    <t>http://www.agn.gob.mx/LeyArchivos/</t>
  </si>
  <si>
    <t>Primer Foro Nacional de Archivos y Documentación Gubernamental - Baja California 2014</t>
  </si>
  <si>
    <t>http://www.itaipbc.org.mx/index.php/welcome/boletines_print/271</t>
  </si>
  <si>
    <t>Conferencia Magistral “Archivos y Documentación Gubernamental” impartida por el Dr. Francisco Javier Acuña Llamas, Comisionado del Instituto Federal de Acceso a la Información y Protección de Datos</t>
  </si>
  <si>
    <t>Notificación - 05/jun/14 - Jalisco</t>
  </si>
  <si>
    <t>Notificación - 18/jun/14 - Coahuila</t>
  </si>
  <si>
    <t>Informe Anual de Actividades Ciudadanos por la Transparencia (CITRA)</t>
  </si>
  <si>
    <t>Reunión de trabajo y logística para el evento del Día Internacional de la Protección de Datos - Guanajuato 2015</t>
  </si>
  <si>
    <t>Día Internacional de la Lengua Materna - Chihuahua 2014</t>
  </si>
  <si>
    <t>Día Internacional de la Lengua Materna - Nuevo León 2014</t>
  </si>
  <si>
    <t>Día Internacional de la Protección de Datos Personales - Guanajuato 2015</t>
  </si>
  <si>
    <t>Día Internacional de la Protección de Datos Personales - Veracruz 2015</t>
  </si>
  <si>
    <t>Reunión de trabajo y logística para el evento del Día Internacional de la Protección de Datos - Chihuahua 2015</t>
  </si>
  <si>
    <t>Reunión de trabajo y logística para el evento del Día Internacional de la Protección de Datos - Coahuila 2015</t>
  </si>
  <si>
    <t>Reunión de trabajo y logística para el evento del Día Internacional de la Protección de Datos - Guanajuato 2014</t>
  </si>
  <si>
    <t>Reunión de trabajo y logística para el evento del Día Internacional de la Protección de Datos - Jalisco 2014</t>
  </si>
  <si>
    <t>Reunión de trabajo y logística para el evento del Día Internacional de la Protección de Datos - Veracruz 2014</t>
  </si>
  <si>
    <t>Reunión de trabajo y logística para el evento del Día Internacional de la Protección de Datos - Yucatán 2014</t>
  </si>
  <si>
    <t>Taller "Enhancing Accountability in Goverment Acces Private Sector Data".</t>
  </si>
  <si>
    <t>Foro Nacional de Análisis y Reflexión para la creación de la Ley General de Protección de Datos Personales - Yucatán 2014</t>
  </si>
  <si>
    <t>Foro Nacional de Análisis y Reflexión para la creación de la Ley General de Protección de Datos Personales - Sonora 2014</t>
  </si>
  <si>
    <t>Curso de Introducción a la Ley Federal de Protección de Datos Personales en Posesión de los Particulares - Veracruz 2014</t>
  </si>
  <si>
    <t>Curso de Introducción a la Ley Federal de Protección de Datos Personales en Posesión de los Particulares - Hidalgo 2014</t>
  </si>
  <si>
    <t>Curso de Introducción a la Ley Federal de Protección de Datos Personales en Posesión de los Particulares - Jalisco 2014</t>
  </si>
  <si>
    <t>Curso de Introducción a la Ley Federal de Protección de Datos Personales en Posesión de los Particulares - Tamaulipas 2014</t>
  </si>
  <si>
    <t>Curso de Introducción a la Ley Federal de Protección de Datos Personales en Posesión de los Particulares - Estado de México 2014</t>
  </si>
  <si>
    <t>Curso de Introducción a la Ley Federal de Protección de Datos Personales en Posesión de los Particulares - Toluca 2014</t>
  </si>
  <si>
    <t>Curso Introducción a la Ley Federal de Transparencia y Acceso a la Información Pública Gubernamental - Pachuca 2014</t>
  </si>
  <si>
    <t>Curso Introducción a la Ley Federal de Transparencia y Acceso a la Información Pública Gubernamental - Tlaxcala 2014</t>
  </si>
  <si>
    <t>Curso Introducción a la Ley Federal de Transparencia y Acceso a la Información Pública Gubernamental - Tamaulipas 2014</t>
  </si>
  <si>
    <t>Curso Introducción a la Ley Federal de Transparencia y Acceso a la Información Pública Gubernamental - Durango 2014</t>
  </si>
  <si>
    <t>Curso Introducción a la Ley Federal de Transparencia y Acceso a la Información Pública Gubernamental - Morelos 2014</t>
  </si>
  <si>
    <t>Curso Introducción a la Ley Federal de Transparencia y Acceso a la Información Pública Gubernamental - Jalisco 2014</t>
  </si>
  <si>
    <t>Notificación - 27/nov/14 - Nuevo León</t>
  </si>
  <si>
    <t>Panel "Visión del IFAI sobre autorregulación certificable" - Querétaro 2014</t>
  </si>
  <si>
    <t>Panel "Visión del IFAI sobre autorregulación certificable" - Nuevo León 2014</t>
  </si>
  <si>
    <t>Primer Encuentro Regional en el marco de la Reforma Constitucional COMAIP- Región Norte</t>
  </si>
  <si>
    <t>Taller "Derecho de Protección de Datos Personales" - Chihuahua 2014</t>
  </si>
  <si>
    <t>Taller "Ejercicio de Derechos ARCO" - Tabasco 2014</t>
  </si>
  <si>
    <r>
      <t xml:space="preserve">Taller </t>
    </r>
    <r>
      <rPr>
        <b/>
        <sz val="12"/>
        <rFont val="Arial"/>
        <family val="2"/>
      </rPr>
      <t>"I</t>
    </r>
    <r>
      <rPr>
        <sz val="12"/>
        <rFont val="Arial"/>
        <family val="2"/>
      </rPr>
      <t>ntroducción a la Ley General de Protección de Datos Personales en Posesión de los Particulares" - San Luis Potosí 2014</t>
    </r>
  </si>
  <si>
    <t>Taller "Introducción de Acceso a la Información" - Nayarit 2014</t>
  </si>
  <si>
    <t>Taller introductorio a la Ley Federal de Protección de Datos Personales en Posesión de los Particulares - Jalisco 2014</t>
  </si>
  <si>
    <t>Taller sobre Acceso a la Información y Protección de Datos - Nuevo León 2014</t>
  </si>
  <si>
    <t>En Agencia dice 5921</t>
  </si>
  <si>
    <t>2015 No aplica</t>
  </si>
  <si>
    <t>En agencia dice 2266</t>
  </si>
  <si>
    <t>No cambiar las fechas del curso</t>
  </si>
  <si>
    <t>Notificación - 29/oct/14 - Nuevo León</t>
  </si>
  <si>
    <t>Llevar a cabo la defensa jurídica del IFAI, derivado del amparo promovido  por una ciudadana, en contra de la resolución relativa al recurso de revisión RDA 5369/13</t>
  </si>
  <si>
    <t>En BD Agencia aparece un viaje de Colima a México el mismo día que inicia esta comisión. En caso de estar correcto y de que sea parte de esta misma comisión, haría falta agregar 3994</t>
  </si>
  <si>
    <t>En Proactiva decía 4724 pero se dejó 6372 de Rec.Mat.</t>
  </si>
  <si>
    <t>En Proactiva dice 2212 pero se dejó lo de Rec. Mat que es  4776.99</t>
  </si>
  <si>
    <t>Se tomaron las fechas de Base Rec. Mat y un costo de 6610. En PasajeProactiva se reportan dos viajes (29-30 oct y 3-4 nov) con montos de 1600 y 5013, dando un total de 6613. Se pierden 3 pesos al tomar en cuenta la base de Rec. Mat</t>
  </si>
  <si>
    <t>Se dejó el monto de rec.mat (5832) a pesar que en pasaje proactiva dice 659.</t>
  </si>
  <si>
    <t>En Proactiva decía 3948 pero se dejó de Rec. Mat 5915</t>
  </si>
  <si>
    <t>En Proactiva decía 4390 pero se dejó de RecMat 1956</t>
  </si>
  <si>
    <t>En proactiva dice 4332 pero se dejó 5850 de rec.mat</t>
  </si>
  <si>
    <t>No aparece en rec. Materiales</t>
  </si>
  <si>
    <t>Se dejó lo que decía Rec.Mat</t>
  </si>
  <si>
    <t>Proactiva decía 333 pero se dejó lo de recmat, 5685</t>
  </si>
  <si>
    <t>En Pasajes proactiva dice 970 y en RecMat 4912.94 . En Viat Proactiva dice 738 no 1708, además empiezan y terminan el 11 de ago</t>
  </si>
  <si>
    <t>En Pasajes Proactiva dice que cuesta 2839 y en RecMat 5403.99 (se dejó lo de Agencia)</t>
  </si>
  <si>
    <t>EUROsocial</t>
  </si>
  <si>
    <t>José Luis González Pérez</t>
  </si>
  <si>
    <t xml:space="preserve">joseluis.gonzalez@ifai.org.mx  </t>
  </si>
  <si>
    <t>Foro de Consulta Región Noroeste, denominado "Hacia la Construcción de una Ley General de Archivos" - Sinaloa 2014</t>
  </si>
  <si>
    <t>Foro de Consulta Región Centro-Occidente denominado "Hacia la Construcción de una Ley General de Archivos" - Querétaro 2014</t>
  </si>
  <si>
    <t>Foro de Consulta Región Noreste, denominado "Hacia la Construcción de una Ley General de Archivos" - Coahuila 2014</t>
  </si>
  <si>
    <t>Reunión de trabajo y Logística para rl evento de la V Asamblea General Extraordinaria de la Conferencia Mexicana para el Acceso a la Información Pública (COMAIP), 9° Congreso Nacional de Organismos Públicos Autónomos Jalisco 2014</t>
  </si>
  <si>
    <t>Reunión de trabajo y logística para el evento del Día Internacional de la Protección de Datos - Zacatecas 2015</t>
  </si>
  <si>
    <t>Notificación - 29/sep/14 - Sinaloa</t>
  </si>
  <si>
    <t>Trasladar al Lic. Edgardo Martínez Rojas a San Martín Texmelucan, estado de Puebla a la Conferencia: El derecho a la protección de datos personales</t>
  </si>
  <si>
    <t>Se realizó el traslado del Lic. Edgardo Martínez Rojas, llegando a tiempo para su conferencia.</t>
  </si>
  <si>
    <t>Promoción y difusión del derecho a la protección de datos personales entre empresarios de San Martín Texmelucan, Puebla, en su carácter de sujetos obligados por la Ley Federal de Protección de Datos Personales en Posesión de los Particulares, así como presentar las herramientas e instrumentos que el IFAI ha desarrollado para facilitar el cumplimiento del citado ordenamiento y el ejercicio del derecho a la protección de datos personales.</t>
  </si>
  <si>
    <t>Tener una aproximación del nivel de conocimiento, socialización y cumplimiento de la Ley Federal de Protección de Datos Personales en Posesión de los Particulares, de los miembros de la Confederación Patronal de la República Mexicana de San Martín Texmelucan, Puebla.</t>
  </si>
  <si>
    <t>No gastó pasaje ni viáticos.</t>
  </si>
  <si>
    <t>ANADE</t>
  </si>
  <si>
    <t>Impartir capacitación en materia de gestión documental y archivos a servidores del Poder Ejecutivo Durango</t>
  </si>
  <si>
    <t>Sesión de instalación de la Comisión de Vinculación con Estados y Municipios</t>
  </si>
  <si>
    <t>Desarrollo de ejercicios locales de apertura que eleven la calidad del diálogo entre autoridades y ciudadanos para fomentar la resolución de las demandas sociales</t>
  </si>
  <si>
    <t>Impartir capacitación en Veracruz.</t>
  </si>
  <si>
    <t>Notificar al presunto infractor el acuerdo de ampliación de plazo emitido por el Director General de Sustanciación y Sanción el día 10 de junio actual respecto al procedimiento de imposición de sanciones EXP PS0004/14</t>
  </si>
  <si>
    <t>Notificación - 18/jun/14 - Nuevo León</t>
  </si>
  <si>
    <t>2do Encuentro Nacional de Consejeras y Comisionadas de Transparencia - 29/oct/14 - San Luis Potosí</t>
  </si>
  <si>
    <t>2do Encuentro Nacional de Consejeras y Comisionadas de Transparencia - 05/nov/14 - Chiapas</t>
  </si>
  <si>
    <t>Curso de Introducción a la Ley Federal de Protección de Datos Personales en Posesión de los Particulares - Chihuahua 2014</t>
  </si>
  <si>
    <t>Curso de introducción a la Ley Federal de Protección de Datos Personales en Posesión de los Particulares - Morelos 2014</t>
  </si>
  <si>
    <t>Taller sobre El Derecho de Acceso a la Información - Veracruz - 17/nov/14</t>
  </si>
  <si>
    <t>Taller sobre El Derecho de Acceso a la Información - Querétaro - 10/sep/14</t>
  </si>
  <si>
    <t>Taller sobre Aviso de Privacidad para el Notariado - Querétaro - 28/abr/14</t>
  </si>
  <si>
    <t>Taller sobre Derecho de Acceso a la Información - Estado de México - 28/ago/14</t>
  </si>
  <si>
    <t>Taller sobre Derecho de Acceso a la Información - Hidalgo - 20/mar/14</t>
  </si>
  <si>
    <t>Taller sobre Derecho de Acceso a la Información - Querétaro - 27/feb/14</t>
  </si>
  <si>
    <t>Taller sobre Derecho de Acceso a la Información - Veracruz - 11/nov/14</t>
  </si>
  <si>
    <t>Taller sobre el Derecho de protección de datos personales - Chiapas - 15/may/14</t>
  </si>
  <si>
    <t>XVI Diplomado de Actualización del Abogado de Empresas organizado por dicha organización</t>
  </si>
  <si>
    <t>Capacitación en materia de gestión documental y archivos - Durango - 18/dic/14</t>
  </si>
  <si>
    <t>Foro Nacional de Análisis y Reflexión para la creación de la Ley General de Protección de Datos Personales - Michoacán 2014</t>
  </si>
  <si>
    <t>Realizado</t>
  </si>
  <si>
    <t>Comisión cancelada</t>
  </si>
  <si>
    <t>Invitado como panelista.</t>
  </si>
  <si>
    <t>http://www.opam.org.mx/?p=antecedentes</t>
  </si>
  <si>
    <t>IFAI-OA/FJALL/078/2014</t>
  </si>
  <si>
    <t>AM 14</t>
  </si>
  <si>
    <t>AM 25</t>
  </si>
  <si>
    <t>Como Presidente de la RAT, la asistencia del IFAI contribuyó a fortalecer su liderazgo regional en materia de transparencia y acceso a la información, aportó al debate regional en materia de archivos y generó un intercambio de experiencias útiles para nuestro país, especialmente tomando en consideración la reciente reforma en materia de transparencia en México, que implica la creación de una Ley General de Archivos.</t>
  </si>
  <si>
    <t>IFAI-OA/DNR/006/2014</t>
  </si>
  <si>
    <t>Continuar con los proyectos en materia de transparencia que son comunes en la región, como son los casos del modelo de medición y de archivos, y que permiten mejorar los mecanismos de acceso a la información en México</t>
  </si>
  <si>
    <t>Pestana Rio Atlantica</t>
  </si>
  <si>
    <t>IFAI-OA/IAGP008/14</t>
  </si>
  <si>
    <t>42° Foro de Autoridades de Privacidad de Asia-Pacífico (APPA)</t>
  </si>
  <si>
    <t>Autoridades de Privacidad Asia Pacífico (APPA)</t>
  </si>
  <si>
    <t>El 15 de noviembre de 2010,  APPA reconoció al IFAI como miembro de pleno derecho mediante una carta firmada por el Comisionado de Información de Australia, en nombre de las demás autoridades participantes. El IFAI participa en actividades de APPA, como la Semana de Concientización de la Privacidad (PAW), la cual tiene como objetivo sensibilizar a entidades y empresas que están reguladas por las leyes de privacidad, así como a los ciudadanos de la importancia que tienen los temas de privacidad y protección de datos.
El IFAI participa en actividades de APPA, como la Semana de Concientización de la Privacidad (PAW), la cual tiene como objetivo sensibilizar a entidades y empresas que están reguladas por las leyes de privacidad, así como a los ciudadanos de la importancia que tienen los temas de privacidad y protección de datos.</t>
  </si>
  <si>
    <t>Durante el 42° Foro APPA, se contempla una participación del IFAI en dos momentos: a. En la sesión 2 titulada Informes jurisdiccionales, en la cual cada miembro presenta un avance de sus cambios normativos en la materia; y, b. En la sesión 13, titulada Desarrollos mundiales en materia de privacidad, en la que abordará temas vinculados con la Red Iberoamericana de Protección de Datos, presidida por el IFAI.</t>
  </si>
  <si>
    <t>Seminario Internacional “Hacia una nueva normativa sobre protección de datos personales ", Chile</t>
  </si>
  <si>
    <t>VII Encuentro de la RTA (22 de abril). - El IFAI preside los trabajos de la RTA, por lo que su participación en el Encuentro es indispensable para dar continuidad a los compromisos establecidos en el VI Encuentro, celebrado en México el 01 de octubre de 2013 - El IFAI en su calidad de Presidencia y el Consejo para la Transparencia, representando a la Secretaría Ejecutiva, presentarán una propuesta de Agenda de Cooperación Internacional y se anunciarán dos proyectos de cooperación, sobre los temas de archivos e indicadores, que serán ejecutados con apoyo de la Unión Europea.y se instalará el Consejo Directivo de la Red. V Seminario Internacional de Transparencia, “LIBERTAD DE EXPRESIÓN y transparencia” (23 y 24 de abril). - La participación del IFAI en ambos eventos contribuye a reafirmar el liderazgo del IFAI en materia de acceso a la información en la región latinoamericana - Se esperan mayores detalles sobre la participación de los funcionarios del IFAI en la agenda del Seminario</t>
  </si>
  <si>
    <t>Asistir a la conferencia sobre "La protección de los datos personales en el contexto de la reforma constitucional en materia de transparencia", evento organizado por la CAIPTLAX en coordinación con el IFAI y la fundación ciencias de las documentación, a llevarse a cabo el día 4 de febrero a las 11:30 horas en las instalaciones de la pinacoteca del estado.</t>
  </si>
  <si>
    <t>Participar en reuniones de alto nivel junto con autoridades de privacidad y protección de datos personales de Canadá, Francia, Holanda, Reino Unido y la Unión Europea, con congresistas norteamericanos y funcionarios de la Oficina del Presidente de Estados unidos de América, que se llevaron a cabo en Washington, D.C., el 5 y 6 de marzo de 2014, con el objeto de tratar temas de interés de la comunidad internacional en torno a la protección de datos personales, los cuales se detallan en el presente informe de comisión. Participar los días 6 y 7 de marzo en la Reunión Global de la Asociación Internacional de Profesionales de Privacidad 2014 (IAPP 2014), en el panel Regulatory Enforcement: Around the World in 90 minutes.</t>
  </si>
  <si>
    <t>En Pasaje proactiva, el pasaje dice 95. En la cuenta por pagar debería decir que el monto viaticado es 625</t>
  </si>
  <si>
    <t>Se realizó de manera satisfactoria la diligencia de notificación</t>
  </si>
  <si>
    <t>El tema de protección de datos despertó gran interés entre los asistentes a la mesa de trabajo antes señalada lo que derivó en una serie de preguntas en relación con las obligaciones de los responsables en materia de protección de datos personales; tales como las que derivan del principio de información y su materialización en el aviso de privacidad; qué derechos le conciernen al titular de los datos personales; con qué mecanismos de facilitación cuenta el IFAI para que los responsables puedan cumplir sus obligaciones; entre otras cuestiones.</t>
  </si>
  <si>
    <t>La participación objeto de la comisión consistió en dar un taller sobre el ejercicio de los derechos de ARCO conforme se encuentra establecido en la LFPDPPP y su Reglamento. La cual tuvo un aforo en la suma de los días de comisión de aproximadamente 60 personas todos ellos servidores públicos de los sujetos regulados por la Ley de Transparencia y Acceso a la Información Pública del estado de Tabasco</t>
  </si>
  <si>
    <t>Se llevó a cabo la diligencia de notificación del oficio</t>
  </si>
  <si>
    <t>Reunión de trabajo con personal del ICHITAIP, con el objeto de fomentar la ficha técnica para la realización del evento conmemorativo del Día Internacional de  la Protección de Datos Personales.</t>
  </si>
  <si>
    <t>El 7 de noviembre, se asistió a las mesas de trabajo sobre "Derecho del Trabajo y Seguridad Social". En el segundo día de actividad, se asistió a las jornadas de trabajo de las mesas de "Derecho Constitucional y Amparo"</t>
  </si>
  <si>
    <t>Participar en las "Jornadas de Trabajo rumbo el fortalecimiento de la Ley estatal de Transparencia " con la finalidad de analizar la LTAIPBC mediante lo cual se podrá dar cumplimiento a lo establecido en la reciente reforma constitucional en materia de transparencia</t>
  </si>
  <si>
    <t>Imparticipón del taller para Formadores de Aviso de Privacidad</t>
  </si>
  <si>
    <t>Participar en la imparticipón de Taller para Formadores de Privacidad</t>
  </si>
  <si>
    <t>Se participó en las Jornadas organizadas por el ITAIPCB</t>
  </si>
  <si>
    <t>Se participó en reunión de coordinación con la Vocal Presidenta y equipo del ITIES y con autoridades y personal de la Universidad de Sonora, para la organización y logística del evento conmemorativo del Día Internacional de la Protección de Datos.</t>
  </si>
  <si>
    <t>Auxiliar en la organización e imparticipón de talleres.</t>
  </si>
  <si>
    <t>Auxiliar en la organización e imparticipón de  dos talleres introductorios a la Ley Federal de Protección de Datos Personales en Posesión de los Particulares y su Reglamento.</t>
  </si>
  <si>
    <t>Fomentar el ejercicio del derecho a la protección de datos entre el público asistente, crear conciencia sobre la importancia e impacto del valor cuantitativo de los datos personales dentro de un contexto global y digital, promover el cumplimiento de las ob</t>
  </si>
  <si>
    <t>6 de marzo; Sesión plenaria; Healthcare in the Cloud; Big Release, Big privacy Strategy: The Story of Box One; Whats Next? Five things Every Privacy Officer Needs ti Tell Their CEO. 7 de marzo: Sesión plenaria; Regulatory Enfocement: Around the world in 90 minutes; Medical and Lifestyle Devide and Apps: Who says you can´t collect that Data?; Protecting Childrens Data Online</t>
  </si>
  <si>
    <t>Impartir una plática a los socios de la ANADE así como una clase en el marco del XVI Diplomado de Actualización del Abogado de Empresas, organizado por dicha organización</t>
  </si>
  <si>
    <t>Invitado como panelista en el ITESO. Participa en la Asamblea de Comisiones Unidas de Gobierno Abierto y Tecnologías de la Información y Vinculación con la sociedad de la COMAIP, en la cual se estableció la agenda de trabajo en materia de gobierno abierto 2015. Asiste al 9° Congreso Nacional de Organismos Públicos Autónomos de Jalisco 2014.</t>
  </si>
  <si>
    <t>Identificar la problemática jurídica política económica y técnica en la elaboración de la iniciativa de la Ley General así como generar propuestas para la incorporación de principios y mecanismos de coordinación que contribuyan a la creación de un Sistema Nacional de Archivos. Destacar la importancia del Archivo y documentación Pública en un espacio dirigido  a los titulares de las distintas unidades administrativas de los ayuntamientos y municipios de Coahuila</t>
  </si>
  <si>
    <t>VII Encuentro de la Red de Transparencia y Acceso a la Información (RTA)</t>
  </si>
  <si>
    <t>Participar en las reuniones que se celebrarán en el marco del VIII Encuentro de la RTA : - 3 y 4 de noviembre: Talleres de Indicadores y Archivos - 4 de noviembre (tarde): Reunión entre participantes de talleres
- 5 de septiembre: VIII Encuentro de la RTA - 6 de noviembre: Seminario Nacional sobre el Sistema Federal de Ouvidorías en el que se presente un panel de la RTA</t>
  </si>
  <si>
    <t>Se contempló la participación del IFAI en: a. Un panel del Grupo de Trabajo de Acceso a la Información de la Alianza para el Gobierno Abierto (GTAI) en el que se llevó a cabo una discusión conjunta entre los diferentes actores implicados (gobierno, sociedad civil, órganos garantes) para explorar los principales retos y posibles soluciones que potencialmente podrían convertirse en compromisos de la Alianza para el Gobierno Abierto, así como el papel que el Grupo de Trabajo podría desempeñar para asistir a los gobiernos en el diseño y cumplimiento de sus compromisos en la materia; b. En un panel organizado por el Banco Mundial sobre el rol de los órganos de control en la promoción del gobierno abierto. En este panel se buscó compartir las experiencias de algunos países de la región que han involucrado a sus órganos autónomos de control (contralorías, defensorías del pueblo, comisiones de información, entre otros) en el proceso de la Alianza para el Gobierno Abierto y visibilizar la importancia de estas instituciones como puentes entre el Estado y los ciudadanos y en la promoción del gobierno abierto en general; y, c. En un panel sobre Gobierno Abierto en los Gobiernos Locales que presentó las distintas experiencias mediante las cuales se viene aplicando el gobierno abierto en un plano local y en el que se ha destacado la participación del IFAI para compartir su experiencia en torno al trabajo institucional con gobiernos locales.</t>
  </si>
  <si>
    <t>Participar en reuniones de alto nivel junto con autoridades de privacidad y protección de datos personales de Canadá, Francia, Holanda, Reino Unido y la Unión Europea, con congresistas norteamericanos y funcionarios de la Oficina del Presidente de Estados unidos de América, IAPP.</t>
  </si>
  <si>
    <t>El evento tiene como propósito generar un debate y reflexión sobre temas de anticorrupción, transparencia, acceso a la información y gobierno abierto, así como anunciar el lanzamiento del sitio de transparencia del gobierno de la Ciudad de Buenos Aires. En ese sentido se ha invitado al IFAI a compartir su experiencia sobre la implementación del derecho de acceso a la información pública, junto a otras exposiciones de países como Argentina, Chile y Uruguay.</t>
  </si>
  <si>
    <t>Universidad Autónoma del Estado de México (UAEMEX)</t>
  </si>
  <si>
    <t>Asociación Nacional de Organismos de Fiscalización Superior y Control Gubernamnetal A.C. por medio de la Auditoría Superior del Estado de Quintana Roo</t>
  </si>
  <si>
    <t>Escuela de Derecho del Centro de Enseñanza Técnica y Superior (CETYS),  Campus Mexicali</t>
  </si>
  <si>
    <t>Ciudadanos por la Transparencia (CITRA)</t>
  </si>
  <si>
    <t>Red Iberoamericana de Protección de Datos (REDIPD)</t>
  </si>
  <si>
    <t>Instituto de Transparencia e Información Pública del Estado de Guanajuato (IACIP)</t>
  </si>
  <si>
    <t>Asia-Pacific Economic Cooperation (APEC)</t>
  </si>
  <si>
    <t>Instituto Mexicano de Ejecutivos de Finanzas (IMEF Querétaro)</t>
  </si>
  <si>
    <t>Instituto Tabasqueño de Transparencia y Acceso a la Información Pública (ITAIP)</t>
  </si>
  <si>
    <t>Feria Internacional del Libro de Guadalajara (FILG)</t>
  </si>
  <si>
    <t>Conferencia Mexicana para el Acceso a la Información Pública (COMAIP Región Norte)</t>
  </si>
  <si>
    <t>Instituto Veracruzano de Acceso a la Información (IVAI)</t>
  </si>
  <si>
    <t>Conferencia Mexicana para el Acceso a la Información Pública (COMAIP Centro Occidente)</t>
  </si>
  <si>
    <t>Instituto de Transparencia, Acceso a la Información Pública y Protección de Datos del Estado de Colima</t>
  </si>
  <si>
    <t>Instituto de Transparencia y Acceso a la Información Pública de Quintana Roo (ITAIPQROO)</t>
  </si>
  <si>
    <t>Instituto Tabasqueño de Acceso a la Información Pública (ITAIP)</t>
  </si>
  <si>
    <t>Instituto de Acceso a la Información Pública de Guanajuato (IACIP)</t>
  </si>
  <si>
    <t>Comisión de Transparencia, Acceso a la Información Pública y Potección de Datos Personales del Estado de Oaxaca (COTAIPO)</t>
  </si>
  <si>
    <t>Cámara Nacional de la Industria Electrónica, de  Telecomunicaciones y Tecnologías de la Información (CANIETI)</t>
  </si>
  <si>
    <t>Universidad de Guadalajara (UDG)</t>
  </si>
  <si>
    <t>Comisión Nacional de Arbitraje Médico (CONAMED)</t>
  </si>
  <si>
    <t>Centro de Derechos Humanos Fray Matías de Córdova A.C., Instituto Federal de Acceso a la Información Pública y Protección de Datos (IFAI)</t>
  </si>
  <si>
    <t>Instituto Veracruzano  de Acceso a la Información (IVAI), y personal de la empresa Turismo y Convenciones</t>
  </si>
  <si>
    <t>Comisión de Derechos Humanos del Distrito Federal (CDHDF)</t>
  </si>
  <si>
    <t>Universidad Autónoma del Estado de Morelos (UAEM)</t>
  </si>
  <si>
    <t>Instituto Coahuilense de Acceso a la Información
Pública (ICAI)</t>
  </si>
  <si>
    <t>Presidencia y Secretaria Permanente de la RIPD, en las personas del Secretario de Protección de Datos del IFAI y el Director Adjunto de la AEPD. En el CFCE/AECID de la Antigua Guatemala.</t>
  </si>
  <si>
    <t>Instituto de Acceso a la Información Pública de Guanajuato, Universidad Iberoamericana de León</t>
  </si>
  <si>
    <t>Instituto Federal de Acceso a la Información y Protección de Datos, Poder Ejecutivo del Estado de Durango</t>
  </si>
  <si>
    <t>Universidad de Guadalajara</t>
  </si>
  <si>
    <t>Instituto de Transparencia e Información Pública del Estado de Jalisco (ITEI), Conferencia Mexicana para el Acceso a la Información Pública (COMAIP)</t>
  </si>
  <si>
    <t>Asociación Nacional de Abogados de Empresa</t>
  </si>
  <si>
    <t>Instituto Federal de Acceso a la Información y Protección de Datos, Instituto de Acceso a la Información Pública de Guanajuato, Universidad Iberoaméricana campus León</t>
  </si>
  <si>
    <t>Instituto Federal de Acceso a la Información y Protección de Datos, Instituto de Transparencia del Estado de Aguascalientes, Universidad Autónoma de Aguascalientes</t>
  </si>
  <si>
    <t>Instituto Federal de Acceso a la Información y Protección de Datos, Instituto de Acceso a la Información Pública de Chiapas, Universidad Autónoma de Chiapas</t>
  </si>
  <si>
    <t>La Conferencia tendrá sesiones abiertas y cerradas, estas últimas sólo para Autoridades garantes de Protección de Datos. En la sesión cerrada, que se celebrará el 13 y 14 de octubre, se presentarán reportes de avances en materia de protección de datos. En ésta, el IFAI informará respecto a los desarrollos en México derivados de la reforma constitucional en materia de transparencia. Asimismo, el Grupo de Trabajo de Coordinación Internacional para el Cumplimiento (IECWG), en el cual participa el IFAI, presentará el Acuerdo de Cooperación Transfronteriza en materia de Cumplimiento. Finalmente, se presentarán y votarán tres resoluciones sobre Big Data; Privacidad en la era digital; y cooperación internacional en materia de cumplimiento. En la sesión abierta, (15 y 16 de octubre) se llevarán a cabo tres reuniones plenarias y 12 paneles. Los temas de las sesiones previstas son la protección de datos en el mundo en desarrollo; el hacer y el deber hacer de los reguladores para una protección efectiva de la privacidad; Proyecto Marco de Riesgos de la Privacidad; Privacidad en la era digital, la resolución de Naciones Unidas, y E-salud y la protección de datos, entre otras.</t>
  </si>
  <si>
    <t>Durante las jornadas del Encuentro de la RTA, los días 4 y 5 de noviembre, el IFAI en su calidad de Presidencia, dio la bienvenida a nuevas instituciones a este espacio de colaboración, rindió un informe sobre el avance del derecho de acceso a la información en el país, presentó la plataforma Corpus Iuris IFAI y exploró nuevas oportunidades de colaboración institucional con organismos internacionales. El seminario de Río de Janeiro tuvo como propósito analizar el cumplimiento por parte de instituciones públicas brasileñas de la Ley de Acceso a la Información publicada en 2011 y en el que se buscó dar a conocer la experiencia internacional así como brindar a los asistentes la oportunidad de participar en talleres prácticos sobre las herramientas para el ejercicio del derecho de acceso a la información, el periodismo basado en el acceso a la información y datos abiertos. Dentro del “Taller Regional para la construcción del modelo de gestión de Archivos”: Presentación de las directrices y guías de implementación centrales del Modelo de Gestión de Archivos para su posterior análisis por parte de los países integrantes de la RTA. Por lo que se refiere al “VIII Encuentro de la Red de Transparencia y Acceso a la Información”: aprobación del ingreso de la Procuraduría General de Colombia, Procuraduría de Derechos de Guatemala, y el Instituto de Acceso a la Información Pública de Honduras. En el Seminario Evaluación Nacional de Transparencia Gubernamental se presentaron y debatieron los resultados obtenidos del estudio realizado por la Escuela Brasileña de Administración Pública y de Empresas (EBAPE) y el Centro de Tecnología y Sociedad Derecho Río, de la Fundación Getúlio Vargas en ocho niveles de gobierno (estados de Minas Gerais, Río de Janeiro y Sao Paulo, incluyendo sus capitales en el Distrito Federal y la Unión) con respecto a la aplicación por los organismos públicos brasileños de la Ley de Acceso a la Información (Ley 12.527 de 2011).</t>
  </si>
  <si>
    <t>Presencia del IFAI en 11 ciudades, difundiendo el ejercicio del derecho de la protección de datos personales en sus dos vertientes: la primera, desde la perspectiva de los titulares, como una garantía fundamental, y la segunda, desde el punto de vista de los responsables, en cuanto al cumplimiento de la Ley Federal de Protección de Datos Personales en Posesión de Particulares.  El IFAI tomó la determinación de acercarse a la sociedad como una forma de cumplir con su función de Órgano garante de la privacidad a nivel nacional.</t>
  </si>
  <si>
    <t>Se organizó   coordinó y se llevó a cabo conjuntamente con el Instituto de Transparencia y Acceso a la Información Pública de Quintana Roo y la COMAIP en donde se trataron temas sobre el acceso a la información pública y protección de datos personales</t>
  </si>
  <si>
    <t>Se expuso el tema: "El expediente Clínico en México" en el cual se abordaron tremas como; las Tecnologías de la información en el sector salud, la importancia del expediente clínico su uso y las normas oficiales mexicanas, así como también; se retomó la experiencia del sector privado destacando la Ley Federal de Protección de Datos Personales en Posesión de Particulares</t>
  </si>
  <si>
    <t>La participación del Coordinador de Protección de Datos Personales del IFAI en la XIV Conferencia Iberoamericana de Ministras y Ministros tuvo lugar a las 8:00 a las 21:00 hrs , tal y como se refleja en el programa anexo. A dicha conferencia asistió la Secretaría de Salud del Gobierno Federal, así como ministros y Viceministros de salud de diversos países iberoamericanos. El tema que se expuso fue  la "La Red Iberoamericana de Protección de Datos Personales".</t>
  </si>
  <si>
    <t>Traslado México - Querétaro - México</t>
  </si>
  <si>
    <t>Participar en el Foro donde acudieron expositores nacionales e internacionales que abordaron temas como la transparencia judicial y protección de datos; el principio de publicidad y la protección de datos: protección a la vida privada y la intimidad en resoluciones; armonía y divergencia en la protección de datos personales; protección de datos en los juicios orales; uso de plataformas electrónicas ; justicia electrónica y privacidad</t>
  </si>
  <si>
    <t>Participar en el Foro con el propósito de identificar la problemática jurídica, política, económica y técnica en la elaboración de la Iniciativa de la Ley General de Archivos; así como de conocer las propuestas para la creación del Sistema nacional de Archivos</t>
  </si>
  <si>
    <t>Entrevista con el Secretario de Acuerdos que tuvo asignado el asunto para el proyecto.</t>
  </si>
  <si>
    <t>Se acudió al juzgado en cita a fin de revisar las actuaciones dictadas en el juicio de amparado 226/2014; promovido en contra de este Instituto asimismo se realizó una entrevista con el Secretario de Acuerdos que tuvo asignado el asunto para proyecto y se le expuso en a grandes rasgos el funcionamiento de los recursos a revisión que conoce este Instituto. Con esa misma fecha se solicitó al Juzgado la autorización para la consulta del expediente vía electrónica</t>
  </si>
  <si>
    <t>Se acudió al juzgado en cita a fin de revisar las actuaciones dictadas en el juicio de amparado 226/2014 promovido en contra de este Instituto asimismo se presentó en ese órgano judicial recursos de revisión hecho valer por esta autoridad en contra de la sentencia definitiva dictada en el expediente de mérito</t>
  </si>
  <si>
    <t>Se expusieron verbalmente los argumentos  relativos a los expedientes del amparo de revisión y el amparo directo, ambos sustanciados en el Quinto Tribunal Colegiado de Circuito del Centro Auxiliar de la Tercera Región en ese Estado</t>
  </si>
  <si>
    <t>Se tuvo acceso al expediente del amparo de Revisión A R 245/2014 y se expusieron los argumentos de defensa del IFAI al Secretario Proyectista y a los Magistrados que integran el Quinto tribunal Colegiado del decimoctavo Circuito</t>
  </si>
  <si>
    <t>Se acudió al Tribunal a fin de revisar las actuaciones dictadas en el tercer Tribunal Colegiado en Materia Administrativa del sexto Circuito en el Estado de Puebla, en San Andrés Puebla Cholula</t>
  </si>
  <si>
    <t>Se participó en reuniones de coordinación con el Instituto estatal de Acceso a la Información Pública de Yucatán (INAIP) y con personal del Hotel Hyatt Regency Mérida, para la logística del evento del Día Internacional de la Protección de Datos, que se llevará a cabo el 28 de enero de 2014. Además se verificó la instalación del salón de acuerdo a lo solicitado, se coordinó la dinámica del registro y el desarrollo del evento con el enlace del INAIP. Se distribuyeron a los y las asistentes los materiales de difusión denominados "Guía para el aviso de privacidad2 y "ABC de datos personales".</t>
  </si>
  <si>
    <t>Se impartió el Taller para  Formadores de Aviso de Privacidad a los miembros del Consejo de Notarios del Estado de Querétaro con una duración de cuatro horas.</t>
  </si>
  <si>
    <t>Consistió en dar una presentación sobre el tema: " Protección de Datos Personales  y aviso de privacidad" dentro de la mesa de trabajo denominada "mesa de funcionarios "</t>
  </si>
  <si>
    <t>Se impartió el taller Ejercicio de Derechos ARCO a servidores públicos invitados por el ITTAIP con una duración total de 10 hrs; durante el desarrollo del taller se tomó la lista de asistencia de los participantes; se recabaron las fechas de registro; se dio la exposición correspondiente; la presentación realizada para el tema Derechos ARCO así como se aplicó ejercicio práctico del mismo. Al finalizar el taller se aplicó encuesta de calidad.</t>
  </si>
  <si>
    <t>El curso tuvo una duración de 5 horas se revisaron los siguientes temas: Antecedentes conceptos básicos Disposiciones generales Unidad de Enlace y Comité de Información Obligaciones de Transparencia Solicitud de Acceso a la Información etc.</t>
  </si>
  <si>
    <t>Se impartieron los dos cursos, abordando los siguientes temas: Antecedentes y conceptos básicos e instrumentos internacionales; desarrollo en México; reformas estructurales; conceptos y definiciones básicas; Ley General de Transparencia y Acceso a la Información Pública Gubernamental; disposiciones generales, unidad de enlace y comité de información obligaciones de trasparencia solicitud de acceso a la información información reservada y confidencial IFAI</t>
  </si>
  <si>
    <t>Se impartieron los dos cursos, abordando los siguientes temas: Antecedentes y conceptos básicos e instrumentos internacionales; desarrollo en México; reformas estructurales; conceptos y definiciones básicas; Ley General de Transparencia y Acceso a la Información Pública Gubernamental; disposiciones generales unidad de enlace y comité de información obligaciones de trasparencia solicitud de acceso a la información información reservada y confidencial IFAI</t>
  </si>
  <si>
    <t>El curso tuvo una duración de 5 horas, se revisaron los siguientes temas: Antecedentes conceptos básicos Disposiciones generales Unidad de Enlace y Comité de Información Obligaciones de Transparencia Solicitud de Acceso a la Información etc.</t>
  </si>
  <si>
    <t>Se impartió el módulo de Capacitación del Derecho a la Protección de Datos Personales previsto dentro de las actividades programadas en el Encuentro contándose con la participación de Consejeros y Comisionados así como Directores Coordinadores y Subdirectores de los órganos garantes</t>
  </si>
  <si>
    <t>26 de enero. Llegada a la ciudad de Mérida por la noche. Se confirmaron entrevistas en medios electrónicos locales. 27 de enero. Se acompaño a la directora general de Autorregulación de la Secretaría de Protección de Datos. 28 de enero. Al margen de que se da seguimiento a la participación de la funcionaria del IFAI como ponente en el foro, se registraron entrevistas con Adriana Báez.</t>
  </si>
  <si>
    <t>Lunes 27 de enero: rueda de prensa en el ITEI, entrevista con el reportero del diario informador de Guadalajara. Martes 28 de enero: entrevista telefónica en vivo con Radiorama Noticiario "Buenos días Metrópoli", cobertura de evento Día Internacional de la Protección de Datos, al termino del evento entrevista con reportero Televisa Guadalajara, cobertura de conferencia de prensa organizada por la Coordinación General de Transparencia e Información Pública del Poder Ejecutivo de Jalisco, en Palacio de Gobierno.</t>
  </si>
  <si>
    <t>Reconocer el lugar y preparar lo necesario para el evento a celebrarse el martes 28, invitación a medios de comunicación y apoyo con el área de Comunicación Social de la CTAINL para la difusión del evento, elaboración y envío del boletín de prensa, así como cobertura en las entrevistas</t>
  </si>
  <si>
    <t>Enlace de comunicación del IFAI ante los medios de comunicación que asistieron al evento</t>
  </si>
  <si>
    <t>Seguimiento a la exposición de la comisionada presidenta en el panel "¿Hacia dónde vamos ahora?; elaboración y difusión del comunicado de prensa; respaldo de información en materia de audio</t>
  </si>
  <si>
    <t>Se participó en las reuniones de trabajo de la COMAIP a fin de impulsar la agenda en las diferentes Comisiones de trabajo Se dio seguimiento  a la elaboración de una Ley General de Acceso a la Información en la Comisión Jurídica se eligió nuevo coordinador de la Región Centro a Cargo del Comisionado del InfoDF David Mondragón</t>
  </si>
  <si>
    <t>Se desarrollo una presentación titulada: "Reforma Constitucional en Materia de Transparencia implicaciones en Estados y Municipios" en la que se explicaron los antecedentes de la reforma el Proceso Legislativo 2012-2014 y el contenido de la Reforma; También se asistió a una reunión con el Gobernador del estado en la que se destacó la importancia del tema sobre todo para el Estado y los Ayuntamientos de Oaxaca</t>
  </si>
  <si>
    <t>Se realizaron reuniones en coordinación con funcionarios del Instituto de Transparencia y Acceso a la Información Pública de Quintana Roo (ITAIPQRoo), para acordar la logística durante los eventos programados. Se realizaron reuniones de coordinación con las gerentes de ventas de banquetes del Hotel Fiesta Inn Chetumal; afín de conocer los espacios físicos donde se llevará a cabo la XV asamblea nacional de la Conferencia Mexicana para el Acceso a la Información Pública (COMAIP)</t>
  </si>
  <si>
    <t>Se impartió el Módulo IV Transparencia, Acceso a la Información y Marco Jurídico Federal en el Quinto Diplomado</t>
  </si>
  <si>
    <t>Atender la invitación al evento</t>
  </si>
  <si>
    <t>Se participó en la Asamblea de la Región Norte de la COAMIP a fin de impulsar la agenda de la Región Norte así como de las diferentes Comisiones de Trabajo</t>
  </si>
  <si>
    <t>Apoyo en logística y arreglo de auditorio para la inauguración preparación de documentos para la participación de los comisionados del IFAI en el panel "Desafíos del IFAI ante las  nuevas reformas constitucionales en materia de Transparencia" asistir a las reuniones de las comisiones de Comunicación Social y la de Evaluación e Indicadores realizar logística y arreglo del auditorio para la Asamblea General Plenaria apoyar en la elaboración de diversos documentos y apoyar en el desarrollo de la Asamblea</t>
  </si>
  <si>
    <t>Se organizó y coordinó la logística en la XV Asamblea Nacional Ordinaria de la COMAIP</t>
  </si>
  <si>
    <t>Se organizó ,  coordinó y se llevó a cabo conjuntamente con el Instituto de Transparencia y Acceso a la Información Pública de Quintana Roo y la COMAIP en donde se trataron temas sobre el acceso a la información pública y protección de datos personales</t>
  </si>
  <si>
    <t>Se estuvo en las seis mesas de trabajo en que se desarrolló el Foro en torno a los temas siguientes: I Hacia un sistema Nacional de Archivos; II El papel rector  del Archivo General de la Nación a la luz de las recientes reformas constitucionales;III; principios recortes  y bases de los archivos en la Ley General; IV La nueva cultura de Archivos: hacia una normalización archivística; V Los archivos y las tecnologías de la información; VI Los Sistemas Estatales de Archivos y la experiencia municipal</t>
  </si>
  <si>
    <t>Se estuvo en las seis mesas de trabajo en que se desarrolló el Foro en torno a los temas siguientes: I Hacia un sistema Nacional de Archivos; II El papel rector  del Archivo General de la Nación a la luz de las recientes reformas constitucionales;III; Principios rectores y bases de los archivos en la Ley Generali La nueva cultura de archivos; Los archivos  y las tecnologías de información; VI Los sistemas Estatales de Archivos y experiencia municipal</t>
  </si>
  <si>
    <t>Se estuvo presente en las seis mesas de trabajo en que se desarrolló el foro; las mesas fueron las siguientes: los sistemas estatales de archivos; hacia un sistema nacional de archivos y de rendición de cuentas; los archivos municipales; principios rectores y bases de los archivos en la Ley General; la nueva cultura de archivos: hacia una normalización archivística; los archivos y las tecnologías de información</t>
  </si>
  <si>
    <t>Se realizó una sesión informativa dirigida a titulares con el fin de que conocieran los derechos que tienen respecto de sus datos personales, los mecanismos para ejercerlos efectivamente, así como los canales de atención que el IFAI tiene habilitados para asesorarlos y orientarlos sobre el ejercicio de su derecho; también se dirigió la sesión  los responsables con el objeto de que conocieran las principales obligaciones para cumplir con la Ley Federal de Protección de Datos Personales en Posesión de los Particulares, su reglamento y demás normatividad derivado así como las herramientas e instrumentos que el Instituto ha desarrollado para facilitar el cumplimiento de los citados ordenamientos.</t>
  </si>
  <si>
    <t>Se coordinó el montaje y la logística del evento conmemorativo del Día Internacional de la Protección de Datos (28 enero) con el Instituto de Acceso a la Información Pública de Guanajuato.</t>
  </si>
  <si>
    <t>Como representante del IFAI en la ciudad de Oaxaca, hablé sobre la responsabilidad que implica compartir los datos personales con terceros, junto con autoridades de los órganos locales de transparencia, servidores públicos municipales y estatales, empresarios, académicos y representantes de organizaciones sociales; expuse que en el derecho a la protección de datos personales resulta indispensable contar con la participación de los titulares y los responsables, en un ejercicio de corresponsabilidad, para lograr un equilibrado manejo de los datos personales.</t>
  </si>
  <si>
    <t>Se comentaron algunos temas incluidos en la Ley General, con el objetivo de lograr un consenso respecto a la estructura y contenido del proyecto. Asimismo, se hicieron observaciones respecto de temas que podrían incluirse para fortalecer la propuesta y para ajustarla a los estándares internacionales en materia de protección de datos.</t>
  </si>
  <si>
    <t>Se impartió una conferencia a empresarios de San Martín Texmelucan, Puebla con el objeto de dar a conocer las principales obligaciones que prevé la Ley Federal de Protección de Datos Personales en Posesión de los Particulares, así como presentar las herramientas e instrumentos que el IFAI ha desarrollado para facilitar el cumplimiento del citado ordenamiento y el ejercicio al derecho a la protección de datos personales.</t>
  </si>
  <si>
    <t>Se impartió una sesión  de 5hrs Aproximadamente en la cual se abordaron los siguientes temas: origen a la protección de datos personales; características del sistema de protección de datos personales adoptado por México; ámbito de aplicación objetivo y subjetivo de la Ley Federal de Protección de Datos Personales en Posesión de los Particulares; principales obligaciones impuestas a las empresas; alcance y ejercicio de los derechos ARCO así como el derecho a la protección de datos personales en el contexto internacional</t>
  </si>
  <si>
    <t>Se participó en la reunión técnica de la Comisión de Protección de Datos Personales de la COMAIP donde se dio a conocer los avances relacionados  con el desarrollo del anteproyecto de la Ley General de Protección de Datos Personales elaborado por la conferencia así como las acciones siguientes a realizar por parte de la Comisión entorno a la definición y presentación del anteproyecto al Congreso de la Unión</t>
  </si>
  <si>
    <t>Se brindó apoyo necesario a la Directora de Atención  Regional durante la exposición respectiva asimismo se ayudó en la logística del evento en coordinación con los solicitantes de los talleres implementos necesarios para la presentación en el registro de los asistentes y facilitando los formatos de evaluación de calidad y registro</t>
  </si>
  <si>
    <t>El 25 de Junio se impartió la conferencia "El derecho a la protección de datos personales en el sector público "organizado por la Unidad Concentradora de Transparencia del Poder Ejecutivo del Estado de Baja California en el cuál se analizó y estudió el régimen de protección de datos personales aplicable al sector público federal El 26 de Junio se impartió la conferencia "El derecho a la protección de datos  entre titulares y diversos sujetos regulados " organizado por el Instituto de Transparencia  y Acceso a la Información Pública de Baja California( ITAIPBJ). El 26 de Junio se impartió el curso "Introducción a la Ley Federal de Protección de Datos Personales en  Posesión de los Particulares" organizado por le (ITAIPBJ) el cual estuvo dirigido a empresas afiliadas a la Confederación Patronal de la República Mexicana Cámara Nacional de Industria de la Transformación, Consejo Coordinador Empresarial de Mexicali y organizaciones de la sociedad civil</t>
  </si>
  <si>
    <t>Se impartió una sesión de 2hrs en la cual se abordaron los temas: Origen y derecho a la protección de Datos Personales; ámbito de aplicación y objetivo y subjetivo de la Ley General de Protección de Datos Personales; principales obligaciones impuestas a las empresas; alcance y ejercicio de los derechos de la ARCO y el derecho a la Protección de Datos Personales en el contexto Internacional</t>
  </si>
  <si>
    <t>Se impartió una conferencia donde se abordaron los siguientes temas: el derecho a la protección de datos personales como una garantía fundamental; el sistema de protección de datos en México; las principales obligaciones que prevé la LFPDPPP; el alcance y ejercicio de los derechos de la ARCO y los procedimientos que lleva a cabo el IFAI para tutelar este derecho; se presentaron General de Avisos de Privacidad IFAI-PRODATOS las Recomendaciones en materia de seguridad etc.</t>
  </si>
  <si>
    <t>Se impartió una sesión de cinco hrs en la cual se abordaron los siguientes temas: origen del derecho a la protección de datos personales; ámbito de aplicación objetivo y subjetivo de la LFPDPPP y su Reglamento; principios del tratamiento y principales obligaciones impuestas a estos ordenamientos; alcance y ejercicio de los derechos de la ARCO; transferencias y remisiones de datos personales ; procedimientos de protección de derechos y verificación</t>
  </si>
  <si>
    <t>Se llevó a cabo la logística del evento en: preparación de los implementos necesarios para impartir el taller; control de registro; sumisito de formatos; y materiales necesarios; y la entrega de constancias de participación</t>
  </si>
  <si>
    <t>Se llevó a cabo la logística del evento en: preparación de los implementos necesarios para impartir el taller; control de registro; sumisito de formatos; y materiales necesarios; y la entrega de manuales</t>
  </si>
  <si>
    <t>Se impartió una sesión en la cual se abordaron los temas: Origen y derecho a la protección de Datos Personales; ámbito de aplicación y objetivo y subjetivo de la Ley General de Protección de Datos Personales; principales obligaciones impuestas a las empresas; alcance y ejercicio de los derechos de la ARCO y el derecho a la Protección de Datos Personales en el contexto Internacional</t>
  </si>
  <si>
    <t>Se impartió una conferencia donde se abordaron los siguientes temas: el derecho a la protección de datos personales como una garantía fundamental; el sistema de protección de datos en México; las principales obligaciones que prevé la LFPDPPP; el alcance  y ejercicio de los derechos ARCO. Asimismo se presentaron las diversas herramientas que este Instituto genera para facilitar el cumplimiento de la normatividad aplicable, además de que se planearon una serie de retos en torno a la protección de datos personales en el sector salud.</t>
  </si>
  <si>
    <t>Se difundió el trabajo que realiza la Dirección de Vinculación con la Sociedad y se plantearon posibles rutas de trabajo conjunto tanto con  las organizaciones que presentaron las conclusiones de las mesas de trabajo realizadas durante la cumbre como con las que únicamente asistieron en calidad de público</t>
  </si>
  <si>
    <t>El taller tuvo una duración de cuatro hrs que se dividió en dos partes una expositiva en el auditorio de la Universidad y posteriormente la parte práctica en las que los participantes se dividieron en dos grupos a los cuales se las enseñaron las herramientas electrónicas (POT; INFOMEX; y ZOOM)</t>
  </si>
  <si>
    <t>Se impartieron dos pláticas sobre el ejercicio del derecho de protección de datos personales en posesión de los entes públicos a 82 estudiantes de la UACJ desde la perspectiva de titulares de derechos y sujetos obligados</t>
  </si>
  <si>
    <t>Se impartió un taller del Derecho de Protección de Datos Personales con estudiantes profesores y administrativos de la UACJ</t>
  </si>
  <si>
    <t>Se dieron a conocer aspectos generales del DAI a nivel federal y estatal, respondiendo a una necesidad del  mismo grupo, y sobre la forma de realizar solicitudes de información por  medios no electrónicos a 15 integrantes de la comunidad "La Concha". E igualmente a integrantes de la organización Movimiento Ciudadano Totonaco.</t>
  </si>
  <si>
    <t>Se participó en la reunión con el Director de Difusión y Vinculación del Instituto Estatal de Acceso a la Información Pública de Yucatán, quien es el enlace de coordinación para realizar conjuntamente el evento enmarcado en el Día Internacional de la Protección de Datos a realizarse en Mérida. Asimismo, nos reunimos con el enlace del hotel Hyatt para la realización del evento y recorrimos las instalaciones.</t>
  </si>
  <si>
    <t>Se acudió a los Juzgados 1 y 4 de Distrito en Materia Administrativa y de Trabajo en el Estado de Jalisco para conocer y platicar sobre el estado que guardan los autos de los juicios de amparo 1193/2013 y 1397/2014 respectivamente; así como se asistió al 8 vo Tribunal Colegiado de Circuito del Centro Auxiliar de la Tercera Región, para saber el estado en que se encontraba el amparo en revisión RA 577/2014 y posteriormente platicar con los Magistrados integrantes de dicho colegiado respecto de la constitucionalidad de la resolución emitida por este Instituto</t>
  </si>
  <si>
    <t>El 27 de marzo del año en curso acudí al domicilio del Responsable a efecto de llevar a cabo la notificación de la Resolución del Procedimiento del expediente PPD. 0113/13, al no encontrarse el apoderado deje citatorio con la persona que me atendió, indicándole que al día siguiente regresaría para continuar con el trámite de notificación correspondiente, el día 28 de marzo acudí de nueva cuenta al domicilio del proveedor y al no encontrar a la persona buscada procedí a dejar la notificación con la persona que me atendió, concluyendo de esta manera con la comisión de notificar al responsable.</t>
  </si>
  <si>
    <t>El 22 de abril se dejó citatorio en virtud de que no se encontró al representante legal el dio 23 se realizó la diligencia</t>
  </si>
  <si>
    <t>Se acudió al domicilio correspondiente con el fin de llevar a cabo la notificación del requerimiento</t>
  </si>
  <si>
    <t>El 09/09/2014 se notificó en un domicilio y se dejó citatorio en otro; El día 10/09/2014 se dejó citatorio y se practicó notificación en otro; el día 11/09/2014 se notificó el último</t>
  </si>
  <si>
    <t>El 13/10/2014 se acudió al domicilio fiscal para Notificarle la Resolución dictada por el Pleno el 09/10/2014; al no encontrarse la persona; se dejó citatorio para que esperara al suscrito al día siguiente</t>
  </si>
  <si>
    <t>Diligencias de notificación y visitas de verificación</t>
  </si>
  <si>
    <t>Participación en la reunión de ejecutiva con la comisionada presidenta de la CEGAIP; el titular de la Contraloría del Gobierno del estado de SLP y representantes de la Secretaría de Finanzas para definir las actividades y compromisos requeridos para llevar a cabo la entrega y recepción del sistema Infomex de SLP; participamos en una reunión adicional con el Pleno de la CEGAIP para detallar las actividades necesarias para la firma del Convenio y la transferencia del Sistema</t>
  </si>
  <si>
    <t>Impartición de conferencias en tres universidades del Estado de Aguascalientes: Universidad Interamericana para el Desarrollo de UNID, Universidad Panamericana Campus Aguascalientes y la UAEA en las que se transmitieron las experiencias del IFAI en el uso de las tecnologías de información y las comunicaciones como soporte a los procesos de acceso a la información pública y de protección de datos personales.</t>
  </si>
  <si>
    <t>El día 3 de junio, se acudió al domicilio de la empresa ubicado en el Municipio de Córdoba Veracruz y al solicitar su presencia y no encontrarse se dejó un citatorio con personal de la misma empresa El día 4 de junio se hizo efectivo  el citatorio y se notificó a la empresa</t>
  </si>
  <si>
    <t>El 24 de Julio se acudió a todos los domicilios correspondientes sin encontrar a los representantes legales de dichas empresas por lo que se procedió de conformidad con el art 36 de la LFPA de aplicación supletoria a la LFPDPPP dejando los citatorios y al dio siguiente se hicieran las diligencias correspondientes de notificación</t>
  </si>
  <si>
    <t>Se llevó a cabo la diligencia de notificación del oficio, así como su correspondiente acuerdo de inicio del procedimiento de verificación al representante legal de la Caja Solidaria Ahuacatlán S,. C.</t>
  </si>
  <si>
    <t>El día 1 de diciembre de 2014, se acudió al domicilio de Buholegal, S. de RL. De CV., ubicado en el municipio de Córdova, Veracruz y al solicitar la presencia del representante legal de Buholegal, S. de RL. De CV., y no encontrarse, se dejó un citatorio con personal de la misma empresa, a efecto de que el representante legal estuviera presente al día siguiente y con él se entendiera la notificación del oficio IFAI/SPDP/DGV/2312/2014. El día 2 d diciembre de 2014, se hizo efectivo el citatorio dejado y se notificó oficio número IFAI/SPDP/DGV/2312/2014, de fecha 27 de noviembre de 2014, al representante legal de Buholegal S.de RL. de CV., por medio del cual se le notifica la resolución ACT_PRIV/26/11/2014.02.01.02, del 26 de noviembre de 2014.</t>
  </si>
  <si>
    <t>Participación durante la ceremonia de inauguración del VIII de la RTA exponiendo los objetivos que tiene la red como cuerpo que impulsa el mejoramiento de los mecanismos de  acceso a la información de la región. Seguimiento de acuerdos del VII Encuentro. Aprobación del Estatuto de Gobierno de la RTA. Incorporación de nuevos miembros. Presentación de la plataforma Corpus Iuris IFAI. Diálogo sobre el estado del derecho de acceso a la información en los países miembros de la RTA. Resultados del diagnóstico interno y externo. Generación de proyectos estratégicos. Exposición sobre la reforma constitucional que conduce a la institución de un Sistema Nacional de Transparencia (SNT). Participación en el Panal "Desafíos, Avances e Boas Prácticas Regiones".</t>
  </si>
  <si>
    <t>Desayuno con Rafael Valenzuela; Agenda de medios en Colegio Sonora; Reunión con Drs Gabriela Grijalva MonteverdeRectora del COLSON; Presentación del libro Gobierno abierto; Comida con vocales del Instituto de Transparencia del Estado de Sonora y autoridades e investigadores del COLSON</t>
  </si>
  <si>
    <t>Sesión del Subcomité de Aprendizaje entre Pares con los Grupos de Trabajo; Proceso de acreditación para las reuniones que se realizarán en el edificio principal de Naciones Unidas; Evento de alto nivel en Nueva York en donde se entregaron los premios de Gobierno Abierto; Entrevista telefónica con Leonardo Curzio de Enfoque Noticias; Reunión de Alto Nivel (OGP High-Level Event hosted by the OGP Co-Chairs); México asume la co-presidencia de la Alianza por el Gobierno Abierto; Reunión Ministerial OGP</t>
  </si>
  <si>
    <t>Promover entre los integrantes de las organizaciones de la sociedad civil, el conocimiento del derecho de acceso a la información y su ejercicio , el derecho a la protección de datos personales, las atribuciones del IFAI y la importancia de la participación de la sociedad civil organizada en el ejercicio de ambos derechos a fin de que se conviertan en multiplicadores de la cultura de la transparencia y rendición de cuentas: diseño y evaluación del taller; aplicación de encuestas de calidad.</t>
  </si>
  <si>
    <t>Presencia en la ceremonia de de promulgación del decreto que crea la Ley de Transparencia y Acceso a la Información Pública y Protección de Datos Personales para el Estado de Coahuila de Zaragoza</t>
  </si>
  <si>
    <t>Participación durante la ceremonia de inauguración del VIII de la RTA exponiendo los objetivos que tiene la red como cuerpo que impulsa el mejoramiento de los mecanismos de  acceso a la información de la región. Seguimiento de acuerdos del VII Encuentro. Aprobación del Estatuto de Gobierno de la RTA. Incorporación de nuevos miembros. Diálogo sobre el estado del derecho de acceso a la información en los países miembros de la RTA. Resultados del diagnóstico interno y externo. Generación de proyectos estratégicos. Exposición sobre la reforma constitucional que conduce a la institución de un Sistema Nacional de Transparencia (SNT).</t>
  </si>
  <si>
    <t>Participación en la Inauguración de la XV Asamblea Nacional Ordinaria de la COMAIP con la participación en el panel : "Desafíos del IFAI ante las nuevas Reformas Constitucionales en materia de Transparencia"</t>
  </si>
  <si>
    <t>Participación en la Inauguración de las Jornadas de Transparencia en Materia Electoral con el fin de contribuir a la difusión de la transparencia en esta materia</t>
  </si>
  <si>
    <t>Participar en la promulgación de la nueva Ley de Acceso a la  Información Pública y Protección de Datos Personales del Estado de Coahuila; con el fin de fortalecer la relación con el Instituto local para asegurar la protección del derecho de Acceso y datos personales</t>
  </si>
  <si>
    <t>Participación en los actos conmemorativos de l XV Aniversario de la Asociación Mexicana de Mujeres Empresarias del Estado de Colima A  Con la conferencia: "la transparencia esencia de Mujer, Fuerza transformadora"</t>
  </si>
  <si>
    <t>Participación en la V Asamblea General Extraordinaria de la COMAIP, asistencia al 9° Congreso de los Organismos Público autónomos (OPAM) e intervención en el Pabellón de la Transparencia en el marco de la Feria Internacional del Libro con la presentación: "Herramientas de facilitación para el cumplimiento de la LFPDPPP".</t>
  </si>
  <si>
    <t>Se participó como expositor en la mesa de "Comentarios Internacionales al Anteproyecto de Protección de las Personas del Tratamiento de sus Datos Personales", en la que se día a conocer propuestas de México al anteproyecto de Ley. Asimismo, se participó como moderador en la mesa de trabajo "Institucionalidad para la Protección de Datos Personales". Del mismo modo, se sostuvieron tres reuniones de trabajo.</t>
  </si>
  <si>
    <t>Se impartió una sesión de cinco horas, aproximadamente, en la cual se abordaron los siguientes temas: origen del derecho a la protección de datos personales; ámbito de aplicación objetivo y subjetivo de la Ley Federal de Protección de Datos Personales de Posesión de los Particulares y su Reglamento; principios del tratamiento y principales obligaciones impuestas conforme a estos ordenamientos; alcance y ejercicio de los derechos ARCO; régimen de transferencias y remisiones de datos personales; procedimientos de protección de derechos y verificación; infracciones, sanciones y delitos en materia de protección de datos.</t>
  </si>
  <si>
    <t>Se realizaron asesorías personas que tenían dudas o consultas con respecto a los derechos que tutela el IFAI. Se llevaron a cabo actividades con niños y jóvenes para promover el conocimiento de los derechos antes mencionados. Se repartió material de promoción y difusión entre los asistentes a la FIL.</t>
  </si>
  <si>
    <t>Se notificó a la persona moral buscada, previo la entrega de citatorio, en virtud de que no se entendió la diligencia con el representante legal.</t>
  </si>
  <si>
    <t>Asistencia al Informe de Labores, destacando entre otro aspectos, la presentación del "Programa de Modernización de la Junta Federal de Conciliación y Arbitraje", la exposición de las distintas estadísticas que reflejan la labor realizada por la Junta Federal, acciones que dejan de manifiesto el compromiso de la institución con la rendición de cuentas.</t>
  </si>
  <si>
    <t>En la participación en el panel "libertad de expresión y privacidad en internet" fue posible compartir parte de la experiencia de México en el ejercicio de ponderación de los derechos de acceso a la información y protección de datos personales. Asimismo se expusieron algunos criterios de la Corte Interamericana de Derechos Humanos para considerar que un tema es de interés público y que el derecho a la libertad de expresión puede estar por encima del de la privacidad y protección de datos personales.</t>
  </si>
  <si>
    <t>Cubrir fotográficamente los eventos relazados de la comisionada presidenta del IFAI, Ximena Puente de la Mora.</t>
  </si>
  <si>
    <t>Durante el curso, con una duración de 6 horas, se revisaron los siguientes temas: I. Antecedentes del Derecho de Acceso a la Información. II. Ley Federal de Transparencia y Acceso al Información Pública Gubernamental. III. Antecedentes del Derecho a la Protección de Datos Personales. IV. Aspectos fundamentales del Derecho a la Protección de Datos Personales. V. El derecho a la protección de datos personales en el Sector Público Federal.</t>
  </si>
  <si>
    <t>Durante el curso, con una duración de 7 horas, se revisaron los siguientes temas: Transparencia y Acceso a la Información Pública I. Derecho humano al acceso a la información, II. Derecho de acceso a la información en México, III. Práctica de presentación de una solicitud de acceso a la información, IV. Instituto Federal de Acceso a la Información y Protección de Datos. Protección de Datos Personales V. Datos personales y su protección, VI. El derecho a la protección de datos en México, VII. Derechos ARCO (actividad práctica) VIII. Procedimientos ante el IFAI</t>
  </si>
  <si>
    <t>Coordinación para la atención de medios por parte del IFAI, durante la participación de los funcionarios que asisten al evento.</t>
  </si>
  <si>
    <t>El día 11 de diciembre, traslado de mi domicilio a la Terminal de autobuses TAPO y salida a la Ciudad de Córdoba Veracruz, se entregó citatorio, pernocté en la ciudad de Córdoba. El día 12, realicé la notificación y regresé a la Ciudad de México.</t>
  </si>
  <si>
    <t>Arribo al órgano garante local ITAIMICH, entrevista con el Consejero Leopoldo Romero. Visita al campus Morelia del ITESM. Llenado de Check-list y anexo con fotografías, entrevista con autoridades del ITESM Morelia, planeación y evaluación de viabilidad de la sede.</t>
  </si>
  <si>
    <t>Se presentó formalmente en la oficina de partes del Juzgado Segundo de Distrito en el Estado de Morelos, cuya sede se encuentra en Cuernavaca, el cumplimiento de ejecutoria realizado por el Instituto Federal de Acceso a la Información y Protección de Datos relativo al juicio de amparo 2047/2013, promovido por Honor Rodríguez Da Dilva. Además se llevó a cabo entrevista con el Secretario de Acuerdos que tiene asignado el seguimiento al cumplimiento de la ejecutoria aludida, con la finalidad de hacerle la aclaración que el cumplimiento que nos fue requerido tenía un error, pero que esta autoridad fue más allá de éste y se esté en posibilidad de declarar se encuentra cumplida la sentencia en el juicio precisado.</t>
  </si>
  <si>
    <t>Se impartió un curso programado, abordándose los siguientes temas: 1. Contenidos fundamentales de la LFPDPPP y el Reglamento: disposiciones generales, principios y deberes, medidas de seguridad, de la transferencia de datos personales, las autoridades, ejercicio de los derechos ARCO. 2. Aviso de Privacidad. 3. Procedimientos de: protección de derechos, verificación, sanciones e infracciones. 4. De los delitos en materia de tratamiento indebido de datos personales.</t>
  </si>
  <si>
    <t>Se acordó lo siguiente: La ruta critica para el VII Premio Regional de ensayo "Construyendo la Transparencia 2014" cuya premiación se tiene prevista para el día 6 de diciembre de 2014 en el marco de la Feria Internacional del Libro de Guadalajara; Homologar el periodo de gestión actual Coordinador de la Región Centro Occidente para que su renovación coincida con el resto de las regiones en el mes de junio de cada año; Brindar el respaldo institucional a los comisionados de zacatecas ante su posible salida del cargo de comisionados luego de la reforma constitucional Política estatal presentada por el ejecutivo del Estado; apoyar la organización del curso que organiza el órgano Garante de SLP en materia de implementación de la Norma ISO 3303 y Gestión documental que tendría lugares días 11;12 y 13 de diciembre de 2014</t>
  </si>
  <si>
    <t>Se logró la interlocución con diferentes funcionarios encargados de la Transparencia y Acceso a la información; con 11 países latinoamericanos ; 1 fundación Internacional y 1 organismo internacional</t>
  </si>
  <si>
    <t>Se aprobó la separación de la Comisión de Gestión Documental, Tecnologías de la Información y Gobierno Abierto en dos comisiones: Comisión de Archivos y Gestión Documental; Comisión Tecnologías de la Información y Gobierno Abierto Se presentaron informes de actividades de los coordinadores de las Comisiones de Trabajo; Educación y Cultura, Comunicación Social; Vinculación con la Sociedad; Datos Personales; Jurídica; Gestión Documental; Tecnologías de la Información  y Gobierno Abierto; Evaluación e Indicadores Se presentaron los informes de Trabajo de los Coordinadores Regionales. Se llevó a cabo la presentación de los Programas de Trabajo de los Candidatos a presidir la Asamblea General y se realizó la elección del Presidente de la COMAIP para el periodo 2014-2015</t>
  </si>
  <si>
    <t>Se cumplió con la atribución del IFAI señalada en el artículo 37 fracción XV de la LFTAIPG que a la letra dice: "Cooperar respecto de la materia de esta Ley con los demás sujetos obligados, la entidades federativas los municipios o sus órganos de acceso</t>
  </si>
  <si>
    <t>Investigar futuros seminarios o cursos en la materia dentro de la región iberoamericana o fuera de ella; mantener informados a los asistentes sobre las actualizaciones de normativas mexicanas sobre expediente clínico electrónico; enviar a los asistentes al seminario; la presentación del representante del IFAI a la XIV Conferencia Iberoamericana de Ministros y Ministras de la salud</t>
  </si>
  <si>
    <t>Difundir el quehacer institucional del IFAI mediante la inserción de materiales informativos en la página institucional para dar a conocer a la sociedad en general y los distintos medios de comunicación las actividades que lleva a cabo el Instituto en materia de acceso a la información y protección de datos personales Con esta acción se logró mantener una presencia constante en los medios de comunicación</t>
  </si>
  <si>
    <t>Actualizar sobre los principios del derecho de protección de datos personales desde la perspectiva internacional</t>
  </si>
  <si>
    <t>Se obtuvo información sobre las propuestas para la creación de la Ley General de Archivos; por parte de Servidores Públicos estatales y municipales; así como académicos y expertos en materia de archivos</t>
  </si>
  <si>
    <t>Se obtuvo información sobre las cuatro mesas de trabajos propuestas para la creación de la Ley General de Archivos; por parte de Servidores Públicos estatales y municipales; que participaron de la región Querétaro; SLP;Aguascalientes; Colima;Guanajuato; Jalisco; Michoacán; además de académicos y expertos en materia de archivos</t>
  </si>
  <si>
    <t>Generar una reunión virtual del Consejo Directivo; Trabajar en la definición de la agenda del siguiente encuentro; elaborar propuesta de creación de mecanismo para ampliar el diálogo con la sociedad civil y los expertos; proponer un consejo consultivo en la Red; traducir al español los documentos que el IFAI ha generado en el marco del Grupo de Trabajo de Acceso a la Información de AGA; dar seguimiento al desarrollo de los proyectos de indicadores y de archivos; hacer una revisión acuciosa de los Informes para identificar información relevante para los miembros de la RTA; así como posibilidades de colaboración con la OEA</t>
  </si>
  <si>
    <t>Conocer el estado procesal que guarda el juicio de amparo a fin de planear una estrategia en la defensa jurídica del acto reclamado a este Instituto</t>
  </si>
  <si>
    <t>Se comentó el asunto  con los secretarios proyectistas y el Magistrado a fin de que se dicte resolución favorable al mismo</t>
  </si>
  <si>
    <t>El evento contó con el formato y requerimientos óptimos, una asilencia constante de alrededor 90 personas, se realizaron diversas entrevistas en medios de comunicación locales a la ponente.</t>
  </si>
  <si>
    <t>Los participantes podrán identificar los elementos informativos que deberá contener el aviso de privacidad en los términos de la normativa de protección de datos personales así como también podrán promover entre su personal la generación, revisión y mejor</t>
  </si>
  <si>
    <t>Los participantes podrán identificar los elementos informativos que deberá contener el aviso de privacidad en los términos de la normativa de protección de datos personales así como también podrán promover entre su personal la generación, revisión y mejora de sus avisos de privacidad.</t>
  </si>
  <si>
    <t>El evento contó con el formato y requerimientos óptimos , los participantes pudieron identificar el contenido, relevancia, características y alcances de los derechos de acceso, rectificación cancelación y oposición, los mecanismos para su ejercicio, así como las excepciones establecidas en la LFPDPPP</t>
  </si>
  <si>
    <t>Se cumplió con el objetivo del IFAI señalado en el art. 38 de la LFPDPPP que a la letra dice: "difundir el conocimiento del derecho a la protección de datos personales en la sociedad mexicana , promover su ejercicio y vigilar por la debida observancia de las disposiciones previstas en la Ley y que deriven de la misma"</t>
  </si>
  <si>
    <t>La participación del IFAI en el Taller de ejercicio de los derechos ARCO forma parte de las acciones preventivas que lleva a cabo el IFAI para promover el cumplimiento de las obligaciones de la LFPDPPP el correcto ejercicio de los derechos así como difundir entre los sujetos regulados sus alcances</t>
  </si>
  <si>
    <t>Apoyar las tareas del Instituto orientadas a promover y en su caso ejecutar la capacitación de los servidores públicos en materia de acceso a la información</t>
  </si>
  <si>
    <t>Se capacitaron a 27 servidores públicos del IMSS con los siguientes resultados : Promedio de Evaluación de Calidad 9.9  Evaluación enseñanza aprendizaje 9.7</t>
  </si>
  <si>
    <t>Las actividades se llevaron a cabo en atención a lo solicitado por el Instituto Tlaxcalteca de Desarrollo Municipal con la participación de 81 servidores públicos de municipios de Estado</t>
  </si>
  <si>
    <t>Se capacitaron a 34 servidores públicos del IMSS con los siguientes resultados : Promedio de Evaluación de Calidad 8.7;  Evaluación enseñanza aprendizaje 9.9</t>
  </si>
  <si>
    <t>Se capacitaron a 41 servidores públicos del IMSS con los siguientes resultados : Promedio de Evaluación de Calidad 9.8; Evaluación enseñanza aprendizaje 9.4</t>
  </si>
  <si>
    <t>La intervención se llevó a cabo en atención a lo solicitado por la COPARMEX con la participación de 13 participantes y 1 sujeto regulado capacitado</t>
  </si>
  <si>
    <t>Permitió que el Instituto promoviera la cultura de la transparencia en la gestión pública y la rendición de cuentas del gobierno a la sociedad, así como el el ejercicio de los derechos de los gobernados en materia de Acceso a la Información y Protección de Datos Personales</t>
  </si>
  <si>
    <t>Difundir el quehacer institucional del IFAI mediante la inserción de materiales informativos en la página institucional para dar a conocer a la sociedad en general y los distintos medios de comunicación las actividades que lleva a cabo el Instituto en mat</t>
  </si>
  <si>
    <t>Se realizó la difusión respectiva de la información que aportó la comisionada presidenta del IFAI</t>
  </si>
  <si>
    <t>La elaboración de material informativo  para la difusión del quehacer institucional</t>
  </si>
  <si>
    <t>Se cumplió con el objetivo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</si>
  <si>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Dar cumplimiento a la atribución que tiene el IFAI derivada del artículo 37, fracción XV  de la LFTAIPG</t>
  </si>
  <si>
    <t>Seguimiento a los trabajos del la Región Centro, así como la elaboración e las Leyes Generales en materia de Acceso a la Información</t>
  </si>
  <si>
    <t>Contribuir a la consolidación de los derechos de acceso a la información y protección de datos personales impulsando reformas innovadoras en la materia</t>
  </si>
  <si>
    <t>Contribuir con la consolidación de los derechos de acceso a  la información y protección de datos personales, mediante el apoyo a los Institutos de Transparencia de las Entidades Federativas</t>
  </si>
  <si>
    <t>Se promovió y difundió el ejercicio del derecho de acceso a la información pública en 25 alumnos del quinto Diplomado en Transparencia y Acceso a la Información</t>
  </si>
  <si>
    <t>Se dio seguimiento a los trabajos de la Región Norte y se impartieron talleres de formación de capacitadores a los integrantes de la Región en materia de Transparencia  acceso a la información y protección de Datos personales en el marco de la reforma constitucional del 7 de febrero de 2014</t>
  </si>
  <si>
    <t>Representar al Instituto en la reuniones de la COMAIP para el Acceso a la información Pública e impulsar la profesionalización de los Institutos de Transparencia de las Entidades Federativas</t>
  </si>
  <si>
    <t>Se aprobó la separación de la Comisión de Gestión Documental Tecnologías de la Información y Gobierno Abierto en dos comisiones: Comisión de Archivos y Gestión Documental; Comisión Tecnologías de la Información y Gobierno Abierto Se presentaron informes</t>
  </si>
  <si>
    <t>Se aprobó la separación de la Comisión de Gestión Documental Tecnologías de la Información y Gobierno Abierto en dos comisiones: Comisión de Archivos y Gestión Documental; Comisión Tecnologías de la Información y Gobierno Abierto; Se presentaron informes</t>
  </si>
  <si>
    <t>Se garantizó las condiciones óptimas para celebrar las actividades programadas, así mismo brindar  ya atender las necesidades de los representantes de los Órganos de Acceso a la Información Estales y del IFAI que asistieron a la XV Asamblea</t>
  </si>
  <si>
    <t>Impulsar la agenda de transparencia; acceso a la información y protección de datos personales en los Estados a fin de garantizar una amor protección de estos derechos fundamentales</t>
  </si>
  <si>
    <t>Se dio seguimiento a los trabajos de la Comisión de educación y Cultura y se creación nuevos compromisos con la finalidad de impulsa la cultura de la transparencia y la protección de datos</t>
  </si>
  <si>
    <t>Representar al instituto en la reunión de la COMAIP e impulsar la agenda de la transparencia y la protección de datos en las entidades federativas</t>
  </si>
  <si>
    <t>Representar al IFAI en las reuniones del comité organizador del IX Congreso Nacional de Organismos Públicos Autónomos e impulsar los trabajos relacionados con su organización</t>
  </si>
  <si>
    <t>Colaborar con el fortalecimiento de las relaciones con la autoridades estatales a fin de promover el derecho de acceso a la información pública</t>
  </si>
  <si>
    <t>Se dejó constancia por parte del IFAI de trabajar de manera conjunta con todos los órganos garantes del país en la promoción y difusión del derecho de acceso a la información y la protección de datos personales</t>
  </si>
  <si>
    <t>Se sentaron las bases que permitirán la participación y contribución de una cultura de datos personales con responsabilidad compartida entre titulares, responsables y órgano garante.</t>
  </si>
  <si>
    <t>Se conmemoró El Día Internacional de la Protección de Datos en México, en suma a un esfuerzo internacional para exhortar a las personas a corresponsabilizarse en el cuidado de sus datos, ante los crecientes peligros y amenaza a la privacidad, debido a usos</t>
  </si>
  <si>
    <t>Presencia del IFAI en 11 ciudades, difundiendo el ejercicio del derecho a la protección de datos personales en sus dos vertientes: la primera, desde la perspectiva de los titulares, como una garantía fundamental, y la segunda, desde el punto de vista de los responsables, en cuanto al cumplimiento de la Ley Federal de Protección de Datos Personales en Posesión de los Particulares.</t>
  </si>
  <si>
    <t>Fomentar el ejercicio del derecho a la protección de datos entre el público asistente, crear conciencia sobre la importancia e impacto del valor cuantitativo de los datos personales dentro de un contexto global y digital, promover el cumplimiento de las obligaciones previstas en la Ley Federal de Protección Datos Personales en Posesión de los Particulares y demás normatividad derivada y difundir las herramientas e instrumentos que el IFAI ha desarrollado para facilitar el ejercicio de este derecho, así como el cumplimiento de las obligaciones previstas en la ley aplicable.</t>
  </si>
  <si>
    <t>Se conmemoró El Día Internacional de la Protección de Datos en México, en suma a un esfuerzo internacional para exhortar a las personas a corresponsabilizarse en el cuidado de sus datos, ante los crecientes peligros y amenaza a la privacidad, debido a usos ilícitos de los datos personales que propician situaciones como la suplantación de identidad y el robo de información.</t>
  </si>
  <si>
    <t>Tener una aproximación del nivel de conocimiento socialización y cumplimiento de la Ley Federal de Protección de Datos Personales en Posesión de los Particulares de los miembros de la Confederación Patronal de la República Mexicana de San Martín Texmelucan Puebla</t>
  </si>
  <si>
    <t>Se cumplió con el objeto del IFAI señalado en el art 38 de la LFPDPPP que consiste en difundir el conocimiento del derecho a la protección de datos personales en la sociedad mexicana, promover su ejercicio y vigilar la debida observancia de las disposiciones previstas en la misma</t>
  </si>
  <si>
    <t>Generar conciencia sobre la importancia e impacto del valor cuantitativo y cualitativo de los datos personales dentro de una contexto global y digital;  sensibilizar sobre la responsabilidad que implica compartir los datos personales con terceros; promover y difundir los derechos</t>
  </si>
  <si>
    <t>Tener una aproximación de nivel de conocimiento y socialización  del derecho a la protección de datos personales entre la sociedad mexicana, representada por servidores públicos del Poder Ejecutivo de Baja California empresas y organizaciones de la sociedad civil de dicho Estado</t>
  </si>
  <si>
    <t>Tener una aproximación a nivel de conocimiento y socialización del derecho a la protección de datos personales entre sujetos regulados por la Ley federal de Protección de Datos Personales en Posesión  de los Particulares representados por los abogados de empresa establecidas en Ciudad Juárez Chihuahua</t>
  </si>
  <si>
    <t>Tener una aproximación a nivel de conocimiento y socialización del derecho a la protección de datos personales entre sujetos regulados por la Ley federal de Protección de Datos Personales en Posesión de los Particulares</t>
  </si>
  <si>
    <t>Promoción y difusión del derecho a la protección de datos personales entre servidores públicos adscritos a la SEMARNAT y su delegaciones</t>
  </si>
  <si>
    <t>Tener una aproximación a nivel de conocimiento y socialización del  derecho a la protección de datos personales entre sujetos regulados por la LFPDPPP</t>
  </si>
  <si>
    <t>Se cumplió con el objeto del IFAI señalado en el art. 38 de la LFPDPPP que consiste en difundir el conocimiento del derecho a la protección de datos personales en la sociedad mexicana, promover su ejercicio y vigilar la debida observancia de las disposiciones previstas en la misma</t>
  </si>
  <si>
    <t>Generar consciencia  sobre la importancia e impacto del valor cuantitativo y cualitativo de la protección de datos personales dentro de un contexto global y digital. Sensibilizar a los estudiantes sobre la responsabilidad que implica compartir los datos personales con terceros a través de diferentes medios. Difundir las herramientas que ha desarrollado el Instituto para difundir los derechos previstos por la LFPDPPP</t>
  </si>
  <si>
    <t>Tener una aproximación a nivel de conocimiento, socialización y cumplimiento de la LFPDPPP entre representantes del sector salud.</t>
  </si>
  <si>
    <t>Se contribuyó a la difusión y promoción sobre los derechos de acceso a la información y protección de datos personales entre la comunidad indígena, sector académico, servidores públicos estatales y federales así como miembros de organizaciones de la sociedad civil</t>
  </si>
  <si>
    <t>Se cumple con uno de los objetivos estratégicos del IFAI que consiste en promover el ejercicio del derecho de acceso a la información y del derecho a la protección de datos personales entre miembros de la sociedad civil e instituciones académicas.</t>
  </si>
  <si>
    <t>Se promovieron los derechos de acceso a la información y de protección de datos personales entre las organizaciones de la sociedad civil y se dio a conocer el trabajo que realiza el Instituto en términos de vinculación y promoción de estos derechos</t>
  </si>
  <si>
    <t>Se atendió una solicitud de capacitación realizada  y se orientó a los estudiantes interesados para que presentaran sus solicitudes de información; posteriormente nos contactarán para que el IFAI este presente durante sus actividades en la semana jurídica</t>
  </si>
  <si>
    <t>La comunidad universitaria expuso su preocupación por el tema de la protección de datos personales tanto en posesión de entes públicos como de particulares; por su parte las autoridades de la Universidad mostraron su dispersión de colaborar con la dirección de vinculación en la realización de talleres de protección de datos personales</t>
  </si>
  <si>
    <t>Además de representar institucionalmente al Instituto fue posible la vinculación con personas que pertenecen a Organizaciones Civiles; Instituciones Académicas; Tribunal Electoral; IEDF; INE; Secretaría de Desarrollo Social; entre otras autoridades presentes en el evento</t>
  </si>
  <si>
    <t>La promoción de la transparencia y la rendición de cuentas logrando interesar a las y los jóvenes en estos temas; adicionalmente fomentó la participación activa y constructiva de ese sector de la población</t>
  </si>
  <si>
    <t>Se observó que el tiempo de atención captado fue el necesario para la capacitación de introducción del DAI. Para facilitar la comprensión del tema se mostraron casos específicos donde el DAI fue fundamental para solucionar problemas . Además se hicieron ejercicios de redacción de solicitudes, pues en las comunidades aledañas a "La Concha" no hay servicio de Internet, telefonía ni de correo postal.</t>
  </si>
  <si>
    <t>Se dio a conocer información sobre los alcances de la LFTAIPG y la LFPDPPP , así como de las labores que realiza el IFAI</t>
  </si>
  <si>
    <t>Se logro realizar la notificación de la resolución conforme a lo establecido en el artículo 36 de la Ley Federal de Procedimiento Administrativo de aplicación supletoria  de la  de la LFPDPPP.</t>
  </si>
  <si>
    <t>Se llevó a cabo la notificación del Acuerdo de Inicio al Procedimiento de Verificación lo que da continuidad al trámite referido procedimiento.</t>
  </si>
  <si>
    <t>El 14/10/2014 no se encontró al solicitado; se notificó con una de sus empleadas en los términos de la LFPA; a quien se hizo entrega de la Resolución y la notificación correspondiente</t>
  </si>
  <si>
    <t>Resolución de todas las duda técnicas que fueron expresadas por los distintos actores involucrados en la reunión; definición de la fecha de entrega recepción del sistema Infomex SLP; coordinación de las actividades necesarias para la transferencia del sistema y su instalación y puesta en operación desde el Centro de Datos del IFAI</t>
  </si>
  <si>
    <t>El evento se enmarca en el ámbito de las actividades de difusión y promoción a cargo del Instituto, por conducto de la Secretaría de Protección de Datos: un Asunto de Corresponsabilidad".</t>
  </si>
  <si>
    <t>Se cumplió con los objetivos de la comisión de asistir a las 7 conferencias y actualizar lo conocimientos previos en temas de privacidad y protección de datos personales incluidos los menores de edad.</t>
  </si>
  <si>
    <t>Se cumplió con las notificaciones de los requerimientos de información emitidos en los oficios mencionados, relativos a los expedientes de investigación concernientes AXTEL, S.A. DE C.V., TELEPERFORMACE MÉXICO y LASA21, S.A. DE C.V.(PRONTO PRESTAMOS)</t>
  </si>
  <si>
    <t>Se llevó a cabo la notificación del Acuerdo de Inicio al Procedimiento de Verificación lo que da continuidad al trámite referido procedimiento</t>
  </si>
  <si>
    <t>Se efectuaron las diligencias de notificación de los requerimientos de los oficios correspondientes toda vez que únicamente se localizó al C. Hugo Alberto Hernández Rayón no así a los representantes legales de las personas morales buscadas</t>
  </si>
  <si>
    <t>Se efectuó la diligencia de notificación del oficio de requerimiento de información</t>
  </si>
  <si>
    <t>Se llevó a cabo la notificación de acuerdo al Procedimiento de Verificación lo que da continuidad al trámite referido procedimiento.</t>
  </si>
  <si>
    <t>Se llevó a cabo la notificación de acuerdo al Procedimiento de Verificación lo que da continuidad al trámite del  referido procedimiento</t>
  </si>
  <si>
    <t>Vinculación del IFAI con  partidos políticos, servidores públicos y organizaciones de la sociedad civil  para la difusión de las nuevas atribuciones del IFAI en materia de transparencia y acceso a la información de los partidos políticos como nuevos sujetos obligados en la LFTAIPG.</t>
  </si>
  <si>
    <t>Presencia del IFAI ante la OPAM con la finalidad de difundir las obligaciones que en materia de transparencia han adquirido los Partidos Políticos como Sujetos Obligados.</t>
  </si>
  <si>
    <t>Se conjuntaron los conocimientos y experiencias de especialistas internacionales en el tema así como la perspectiva de las Secretarías de Estado involucradas a fin de enriquecer el trabajo legislativo para contar con elementos de derecho comparado y así concretar la emisión y elaboración de la LEY GENERAL DEL DERECHO A LA ALIMENTACIÓN.</t>
  </si>
  <si>
    <t>Se definió el contenido y alcance del modelo de gestión Así como las herramientas que se emplearán en el proceso y los productos finales del proyecto Modelo de Gestión Documental y Administración de Archivos. Asimismo se compartieron buenas prácticas internacionales en la materia, contando con la participación de las entidades nacionales de los miembros de la RTA encargadas de la política nacional de archivos</t>
  </si>
  <si>
    <t>Contribuyó a fortalecer su liderazgo regional en materia de transparencia y acceso a la información aportó al debate regional en materia de archivos y generó un intercambio de experiencias útiles para nuestro país especialmente en consideración la reciente Reforma en Materia de Transparencia en México que implica la creación de una Ley General de Archivos</t>
  </si>
  <si>
    <t>Se presentaron temas en las diversas propuestas hechas al Congreso de la unión en materia legislativa los datos personales otro tópicos importantes para la construcción del Sistema Nacional de Transparencia</t>
  </si>
  <si>
    <t>Se analizaron los cambios en materia de atribuciones para el Instituto y los locales ya que a partir de las reformase vuelven sujetos obligados</t>
  </si>
  <si>
    <t>Enriquecimiento del análisis y profundización de temas : un sistema nacional de archivos y rendición de cuentas; el papel rector del AGN a la luz de las recientes reformas constitucionales: los principios rectores y bases de los archivos en la ley general; los archivos y las tecnologías de la información; los sistemas estatales de archivos y la experiencia municipal</t>
  </si>
  <si>
    <t>Enriquecimiento del análisis y profundización de temas : un sistema nacional de archivos y rendición de cuentas; el papel rector del AGN a la luz de las recientes reformas constitucionales: los principios rectores y bases de los archivos en la ley general; los archivos y las tecnologías de la información; los sistemas estatales de archivos y la experiencia municipal. Se fortaleció la cultura de la Transparencia el acceso a la información la protección de Datos la rendición de cuentas mediante el desarrollo de eventos de divulgación dirigidos a los sistemas estatales de archivos y la experiencia municipal</t>
  </si>
  <si>
    <t>La importancia del cambio que representó la Ley Federal de Transparencia pues vinculó a los archivos con las políticas públicas de Transparencia y rendición de cuentas condiciones indispensables para el ejercicio de la democracia. Se colaboró como unidad institucional comprometida a la difusión y promoción de la cultura de la información y de los derechos como bienes públicos la relación entre gobierno y sociedad y la contribución adecuado al manejo de archivos</t>
  </si>
  <si>
    <t>Archivos: Análisis de la normativa existente de cada uno de los países miembros de la RTA y un diagnóstico de la situación actual de los archivos públicos, de próxima publicación. Jurisprudencia y Criterios Administrativos: Procura generar un registro de los criterios de jurisprudencia y administrativos en materia de acceso a la información de cada una de las instituciones miembro. Indicadores de impacto: Se realizó un primer levantamiento de los indicadores existentes en cada uno de los países, para responder luego a la pregunta ¿Qué estamos midiendo? Difusión y Capacitación: Se encuentra en ejecución un plan de capacitación regional para los miembros, a través del Espacio Colaborativo. Gobierno Abierto: Los órganos garantes ven en la política de gobierno abierto una oportunidad para profundizar en la política de transparencia y el derecho de acceso a la información pública al tiempo que también conectar este tema con la agenda más amplia de participación pública y rendición de cuentas.</t>
  </si>
  <si>
    <t>Posicionamiento de la agenda de gobierno abierto en la COMAIP así como vinculación con los comisionados y consejeros de los órganos garantes estatales para establecer nuevos proyectos en la materia</t>
  </si>
  <si>
    <t>Fortalecer una democracia directa y estado de derecho, debe recaer en los tres principales niveles, federación, estados y municipios, sin olvidar la participación activa de la sociedad  que serán los vigilantes de que se protejan sus derechos en materia de transparencia</t>
  </si>
  <si>
    <t>Motivar y concientizar a los estudiantes sobre la importancia de los movimientos sociales y el ejercicio de los derechos como el caso del DAI y los cambios que se pueden generar a partir de su uso.</t>
  </si>
  <si>
    <t>Fortalecer la difusión de los principios de Gobierno Abierto aplicado a las Entidades Federativas para generar mayor interés y participación de distintos sectores de la sociedad y gobierno en estas iniciativas.</t>
  </si>
  <si>
    <t>Se difundieron las propuestas de trabajo del IFAI para gobiernos estatales y municipales en materia de acceso a la información, transparencia y gobierno abierto.</t>
  </si>
  <si>
    <t>Se difundieron las propuestas de trabajo del IFAI en los estados en materia de acceso a la información, transparencia y gobierno abierto.</t>
  </si>
  <si>
    <t>Se atendió la Invitación del Lic. Juan Carlos López Aceves, Presidente del ITAI, y se discutieron los temas en distintos espacios.</t>
  </si>
  <si>
    <t>Compartir experiencias y buenas prácticas en organismos de control para fomentar la transparencia, la participación ciudadana y la rendición de cuentas</t>
  </si>
  <si>
    <t>Propuestas de los participantes para mejorar la página del IFAI, evaluación de la percepción de los participantes respecto a las actividades del IFAI, medición de contenidos y desarrollo del taller para mejorarlos en las próximas fechas</t>
  </si>
  <si>
    <t>Se considera de manera expresa, en la propuesta de la Ley general de datos personales de la COMAIP, que los órganos garantes cuenten conla facultad para emitir lineamientos en materia de: video vigilancia, seguridad publica, tratamiento de datos personales y tratamiento de datos en la nube</t>
  </si>
  <si>
    <t>Se considera de manera expresa, en la propuesta de la Ley general de datos personales de la COMAIP que los órganos garantes cuenten conla facultad para emitir lineamientos en materia de: video vigilancia seguridad publica tratamiento de datos personales y tratamiento de datos en la nube</t>
  </si>
  <si>
    <t>Socializar el derecho a la protección de datos personales para que sean conocidos y ejercidos por todos los sectores de la oblación; generar y apoyarlineaminetos específicos para regular la protección de datos personales en las áreas de procuración de justicia seguridad salud educación programas sociales y en el manejo de datos personales en la nube</t>
  </si>
  <si>
    <t>Socializar el derecho a la protección de datos personales, para que sean conocidos y ejercidos por todos los sectores de la oblación; generar y apoyar lineamientos específicos para regular la protección de datos personales en las áreas de procuración de justicia, seguridad, salud,educación, programas sociales y en el manejo de datos personales en la nube</t>
  </si>
  <si>
    <t>La información de los Indicadores dará un panorama objetivo del cumplimiento de los contenidos de la Ley General y es su caso de las leyes locales; Asimismo el ejercicio del usuario simulado y las encuestas de satisfacción del solicitante aportarán la valoración del servicio de información pública otorgado por las unidades de enlace</t>
  </si>
  <si>
    <t>Apoyo al IFAI en el diseño y establecimiento del Sistema Nacional de Transparencia con fundamento en la Ley General de Transparencia y Acceso a  la Información Pública</t>
  </si>
  <si>
    <t>Elevar el nivel de Archivos, considerar a los archivos como sistemas de apoyo que impactan las funciones sustantivas de las instituciones, enfocarlos en verdaderos sistemas de gestión, con procesos, procedimientos y herramientas bien delineados, con estándares y buenas prácticas</t>
  </si>
  <si>
    <t>Utilizar tecnologías de información para la digitalización de los archivos, y la creación de plataformas informáticas para su sistematización y control. Institutor medidas para evitar la declaración de inexistencia de la información, sancionar la destrucción de la información</t>
  </si>
  <si>
    <t>Colaboración y compromiso con las entidades federativas para diseñar un esquema uniforme y  de condiciones igualitarias bajo el Sistema Nacional de Transparencia y Acceso a la Información Pública y Protección de Datos Personales del Estado de Coahuila</t>
  </si>
  <si>
    <t>Intercambio de experiencias; razonamientos jurídicos y criterios de clasificación en materia de archivos</t>
  </si>
  <si>
    <t>Sensibilizar a las entidades federativas para evocar esfuerzos de coordinación; planeación; celebración de convenios y estructuras de vinculación; para el diseño de un esquema uniforme y de condiciones igualitarias en el SNT a que se refiere el Art 6to constitucional en su fracción VIII</t>
  </si>
  <si>
    <t>La participación del IFAI en la conferencia internacional reitera el compromiso del Instituto de garantizar el cumplimiento del derecho fundamental de protección de datos. Las ponencias de la sesión abierta, sobre temas de actualidad, permiten conocer los mecanismos novedosos que han diseñado los países para enfrentar los retos que el desarrollo de las tecnologías impone a los derechos de privacidad y protección de datos. En el caso de los talleres y seminarios organizados por los diferentes Grupos de Trabajo y organizaciones, el IFAI está especialmente interesado en los resultados de las investigaciones que estos actores llevan a cabo con el objetivo de fortalecer sus herramientas internas para cumplir con su misión como organismo constitucional autónomo, particularmente aquellas de difusión y educación. En el caso particular de la reunión del Grupo de Trabajo para la Cooperación Internacional para Hacer Cumplir la Ley, conviene destacar la aprobación del Global Cross Border Enforcement Cooperation Arrangement. Las autoridades que deseen participar en dicho Acuerdo, deberán manifestarlo durante la 37° edición de la Conferencia Internacional, la cual tendrá lugar en Amsterdam en 2015. En la sesión cerrada, presentamos los avances del Instituto en materia de protección de datos, haciendo énfasis en sus nuevas atribuciones como organismo constitucional autónomo y en las ventajas que éstas representan para la construcción de una sociedad mexicana transparente, abierta y democrática. Estos espacios permiten posicionar al Instituto como una autoridad sólida y legitima que sirve de referente para otras autoridades que aún están en desarrollo. Además, al adoptar las resoluciones elaboradas en el seno de la Conferencia Internacional, reitera su interés de contribuir en la construcción de una sociedad global que tenga la garantía de que sus derechos serán respetados. Por último, la reunión bilateral con la FTC fue muy positiva para la relación bilateral entre ambas instituciones.</t>
  </si>
  <si>
    <t>Posicionamiento a través de la  interacción con los diferentes actores para el análisis y la discusión de la Ley General</t>
  </si>
  <si>
    <t>Dar cumplimiento a la LFTAIPG en el sentido de cooperar con las entidades federativas respecto a las materias de transparencia y acceso a la información art 37 frac XV Se transmitió el mensaje a todos los asistentes sobre la importancia de lograr que más personas conozcan los derechos de acceso a la información y protección de datos personales</t>
  </si>
  <si>
    <t>Dar cumplimiento a la LFTAIPG en el sentido de cooperar con las entidades federativas respecto a las materias de transparencia y acceso a la información art. 37 fracc. XV.</t>
  </si>
  <si>
    <t>Posicionamiento del IFAI como referente nacionales en transparencia y protección de datos.</t>
  </si>
  <si>
    <t>Presencia del IFAI en la región centroamericana y caribeña como referente en materia de legislación de protección de datos. Consolidación de la presidencia de la RIPD. Establecimiento de contactos directos de nivel técnico/jurídico con el Comité Jurídico Interamericano/OEA.</t>
  </si>
  <si>
    <t>En la V Asamblea Extraordinaria de la COMAIP se aprobó la modificación de las Bases de Coordinación; Lineamientos de Operación Regional; Reglas de Operación y Funcionamiento de las Comisiones de la COMAIP. Se aprobó la creación de la Comisión de Equidad de Género y el CIDE presentó los resultados de la Métrica de la Transparencia 2014. En el 9° Congreso Nacional de Organismos Públicos Autónomos se coordinó la participación de los comisionados: Ximena Puente de la Mora; Areli Cano Guadiana; Óscar Mauricio Guerra Ford; Francisco Javier Acuña Llamas y del Director General de Estados y Municipios Federico Guzmán Tamayo</t>
  </si>
  <si>
    <t>Se realizaron exitosamente los retos IFAI, asesorías y las personas asistentes conocieron algunos contenidos básicos sobre el derecho de acceso a la información y el de protección de datos personales, todo el material de publicaciones y artículos promocionales se repartió entre el público asistente.</t>
  </si>
  <si>
    <t>Promover la cultura de la transparencia en la gestión pública y la rendición de cuentas del gobierno a la sociedad, así como el ejercicio de los derechos de los gobernados en materia de acceso a la información y protección de datos personales.</t>
  </si>
  <si>
    <t>Resaltar las bondades de las nuevas reformas que a nivel federal se han aprobado y que impactarán en los ámbitos locales.
Se brindó acompañamiento a las entidades federativas para ejecutar planes de acción en temas de estado abierto.
Motivar y concientizar a los estudiantes sobre la importancia de los movimientos sociales y el ejercicio de los derechos como el caso del DAI y los cambios que se puedan generar a partir de su uso.</t>
  </si>
  <si>
    <t>Se cumplió con el objeto del IFAI señalado en el artículo 38 de la Ley Federal de Protección de Datos Personales en Posesión de Particulares, que consiste en difundir el conocimiento del derecho a la protección de datos personales en la sociedad mexicana, promover su ejercicio y vigilar la debida observancia de las disposiciones previstas en la misma.</t>
  </si>
  <si>
    <t>Se logró tener presencia institucional en un foro clave de relevancia regional, lo cual contribuyó a que las personas conozcan la existencia del instituto, de sus derechos, y con ello promover la cultura de la transparencia, el acceso a la información, la rendición de cuentas y la protección de datos personales.</t>
  </si>
  <si>
    <t>Se realizaron exitosamente los retos IFAI y las personas asistentes conocieron algunos contenidos básicos sobre el derecho de acceso a a la información y el de protección de datos personales, todo el material de publicaciones y artículos promocionales se repartió entre el público asistente.</t>
  </si>
  <si>
    <t>Se promovió el conocimiento sobre los derechos que tutela el IFAI entre la población asistente a la FIL Guadalajara y se fortaleció la presencia del IFAI en Guadalajara.</t>
  </si>
  <si>
    <t>Se capacitaron a 48 servidores públicos del Instituto Mexicano del Seguro Social</t>
  </si>
  <si>
    <t>Se fortaleció la relación entre el Instituto Federal de Acceso a la Información y Protección de Datos (IFAI) y el Instituto de Transparencia e Información Pública del Estado de Jalisco (ITEI). También se concretaron los detalles para el desarrollo de la V Asamblea Extraordinaria de la COMAIP a celebrarse el día 3 de diciembre del año en curso en la Ciudad de Guadalajara, Jalisco.</t>
  </si>
  <si>
    <t>Se establecieron bases de coordinación para la celebración del evento conmemorativo del Día Internacional de la Protección de Datos.</t>
  </si>
  <si>
    <t>Se fortaleció la relación entre el Instituto y el gobierno del Estado de Hidalgo.</t>
  </si>
  <si>
    <t>Haber realizado las reuniones de trabajo planteadas. Contar con un auditorio para el desarrollo del evento. Contar con la disposición de la Universidad Autónoma de Chihuahua y del ICHITAIP, para brindar todo el apoyo necesario tanto técnico como humano para el evento.</t>
  </si>
  <si>
    <t>Quedaron establecidas las bases descoordinación para la celebración del evento.</t>
  </si>
  <si>
    <t>La intervención se llevó a cabo en atención a lo solicitado por Bayer de México, S.A. de C.V. de Veracruz, con la participación de 27 personas.</t>
  </si>
  <si>
    <t>La intervención se llevó a cabo en atención a lo solicitado por la Universidad del Noreste, A.C., con la participación de 53 personas.</t>
  </si>
  <si>
    <t>Se observó disponibilidad de las autoridades de la UdG para apoyar con toda la infraestructura para la realización del evento.</t>
  </si>
  <si>
    <t>Socializar el derecho a la protección de datos personales, para que sean conocidos y ejercidos por todos los sectores de la oblación; generar y apoyar lineaminetos específicos para regular la protección de datos personales en las áreas de procuración de justicia, seguridad, salud,educación, programas sociales y en el manejo de datos personales en la nube</t>
  </si>
  <si>
    <t>Promoción y difusión del derecho a laUdGción de datos personales entre empresarios  en su carácter de sujetos regulados de la Ley Federal de Protección de Datos Personales en Posesión de los particulares así como presentación de las herramientas e instrumentos que el IFAI ha desarrollado para facilitar el cumplimiento del citado ordenamiento y el ejercicio del derecho</t>
  </si>
  <si>
    <t>Se difundieron y discutieron las implicaciones en materia de acceso a la información pública y protección de datos personales a la luz de la reforma constitucional de Febrero 2014 así como los retos para los diferentes poderes ayuntamientos y demás sujetos obligados</t>
  </si>
  <si>
    <t>Se refrendó el compromiso del IFAI para continuar trabajando con la COMAIP. Del mismo modo, el 9° Congreso de la OPAM fue una ventana para exponer la visión del IFAI sobre diferentes reformas constitucionales desde la perspectiva de la transparencia. Difundir los aspectos relevantes sobre el derecho a la protección de datos personales y las diferentes herramientas que existen para la aplicación de la LFPDPPP.</t>
  </si>
  <si>
    <t>Fomentar el ejercicio del derecho a la protección de datos personales entre le público asistente, crear conciencia sobre la importancia e impacto del valor cuantitativo y cualitativo de los datos personales dentro de un contexto global y digital.</t>
  </si>
  <si>
    <t>Participar en la impartición del Taller para Formadores de Aviso de Privacidad dirigido al Consejo de Notarios del Estado de Querétaro</t>
  </si>
  <si>
    <t>Participar en la impartición del taller Ejercicio de Derechos ARCO dirigido al Instituto Tabasqueño de Transparencia y Acceso a la Información Pública</t>
  </si>
  <si>
    <t>Participar en reuniones de coordinación con servidores públicos del Instituto de Acceso a la Información Pública de Guanajuato (IACIP) y con personal del Hotel Holiday Inn Convention Center Guanajuato, para la logística del evento del Día Internacional de la Protección de Datos, que se llevará a cabo el 28 de enero de 2014</t>
  </si>
  <si>
    <t>Asistir a la Reunión Global de la Asociación Internacional de Profesionales de Privacidad para actualizar conocimientos en materia de privacidad y protección de datos personales y adquirir conocimientos que pongan en práctica en las labores de verificación de este instituto para garantizar el derecho de la protección de datos personales en México.</t>
  </si>
  <si>
    <t>Dar continuidad al proceso de verificación de Búho legal S de R L de C V  notificar al representante de dicha empresa los oficios IFAI/SPDP/DGV/0906/2014 e IFAI/SPDP/DVG/0891/2014</t>
  </si>
  <si>
    <t>Mostrar que la  transparencia se ha constituido en un eje indispensable para lograr la confianza en las instituciones electorales y sus miembros, a través de la rendición de cuentas.</t>
  </si>
  <si>
    <t>Participar en representación del Instituto Federal de Acceso a la Información y Protección de Datos (IFAI), en el evento de premiación del 2do Concurso Nacional de Cine cortos "Con… Secuencia Transparencia en Movimiento", organizado por el Instituto de Transparencia e Información Pública (COMAIP). Así como asistir a la reunión de planeación y organización de la V Asamblea Extraordinaria de la COMAIP con el Presidente de la COMAIP el Dr. Javier Rascado Pérez a celebrarse el día 3 de diciembre del año en curso en la Ciudad de Guadalajara, Jalisco.</t>
  </si>
  <si>
    <t>Participar en representación del IFAI en el evento de premiación del 2do Concurso Nacional de Cine cortos "Con…Secuencia Transparencia en Movimiento", organizado por el Instituto de Transparencia e Información Pública del Estado de Jalisco (ITEI) y la Conferencia Mexicana para el Acceso a la Información Pública (COMAIP). Así como asistir a la reunión de planeación y organización de la V Asamblea Extraordinaria de la COMAIP con el Presidente de la COMAIP el Dr. Javier Rascado Pérez a celebrarse el día 3 de diciembre del año en curso en la Ciudad de Guadalajara, Jalisco.</t>
  </si>
  <si>
    <t>Impartir capacitación en Veracruz. Solicitud realizada por World Visión México</t>
  </si>
  <si>
    <t>Presentar promoción relativa al cumplimiento de ejecutoria relativa al juicio de amparo 2047/2013, radicado en el Juzgado Segundo de Distrito en el Estado de Morelos. Asimismo, realizar una entrevista con el Secretario Proyectista que tiene asignado el asunto, a fin de exponerle las medidas y actuaciones realizadas por el Instituto, para dar el cumplimiento a la ejecutoria de mérito, a efecto de acreditar el debido desahogo al requerimiento realizado.</t>
  </si>
  <si>
    <t>Reunión de trabajo con personal de la Coordinación de Datos Personales del IFAI, el Instituto de Transparencia de Aguascalientes y la Universidad Autónoma de Aguascalientes para coordinar la organización y logística del evento conmemorativo del Día Internacional de la Protección de Datos a celebrarse en enero de 2015 en la ciudad de Aguascalientes.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</si>
</sst>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00"/>
    <numFmt numFmtId="166" formatCode="dd/mm/yyyy;@"/>
    <numFmt numFmtId="167" formatCode="0.0"/>
    <numFmt numFmtId="168" formatCode="0.0000"/>
  </numFmts>
  <fonts count="2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theme="10"/>
      <name val="Arial"/>
      <family val="2"/>
    </font>
    <font>
      <sz val="10"/>
      <name val="Arial"/>
      <family val="2"/>
    </font>
    <font>
      <sz val="10"/>
      <name val="Arial"/>
      <family val="2"/>
    </font>
    <font>
      <u/>
      <sz val="10"/>
      <color theme="10"/>
      <name val="Arial"/>
      <family val="2"/>
    </font>
    <font>
      <sz val="10"/>
      <name val="Arial"/>
      <family val="2"/>
    </font>
    <font>
      <sz val="10"/>
      <name val="Arial"/>
      <family val="2"/>
    </font>
    <font>
      <sz val="12"/>
      <name val="Arial"/>
      <family val="2"/>
    </font>
    <font>
      <sz val="10"/>
      <name val="Arial"/>
      <family val="2"/>
    </font>
    <font>
      <sz val="10"/>
      <name val="Arial"/>
      <family val="2"/>
    </font>
    <font>
      <sz val="10"/>
      <name val="Arial"/>
      <family val="2"/>
    </font>
    <font>
      <sz val="10"/>
      <name val="Arial"/>
      <family val="2"/>
    </font>
    <font>
      <sz val="10"/>
      <name val="Arial"/>
      <family val="2"/>
    </font>
    <font>
      <b/>
      <sz val="12"/>
      <color theme="0"/>
      <name val="Arial"/>
      <family val="2"/>
    </font>
    <font>
      <b/>
      <sz val="12"/>
      <name val="Arial"/>
      <family val="2"/>
    </font>
    <font>
      <u/>
      <sz val="12"/>
      <name val="Arial"/>
      <family val="2"/>
    </font>
    <font>
      <sz val="12"/>
      <color theme="0"/>
      <name val="Arial"/>
      <family val="2"/>
    </font>
    <font>
      <sz val="10"/>
      <name val="Arial"/>
    </font>
    <font>
      <u/>
      <sz val="10"/>
      <name val="Arial"/>
      <family val="2"/>
    </font>
  </fonts>
  <fills count="5">
    <fill>
      <patternFill patternType="none"/>
    </fill>
    <fill>
      <patternFill patternType="gray125"/>
    </fill>
    <fill>
      <patternFill patternType="solid">
        <fgColor rgb="FF7030A0"/>
        <bgColor indexed="64"/>
      </patternFill>
    </fill>
    <fill>
      <patternFill patternType="solid">
        <fgColor theme="0" tint="-0.499984740745262"/>
        <bgColor indexed="64"/>
      </patternFill>
    </fill>
    <fill>
      <patternFill patternType="solid">
        <fgColor rgb="FFFF00FF"/>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768">
    <xf numFmtId="0" fontId="0" fillId="0" borderId="0"/>
    <xf numFmtId="0" fontId="12" fillId="0" borderId="1"/>
    <xf numFmtId="0" fontId="10" fillId="0" borderId="1"/>
    <xf numFmtId="0" fontId="13" fillId="0" borderId="1"/>
    <xf numFmtId="0" fontId="14" fillId="0" borderId="1" applyNumberFormat="0" applyFill="0" applyBorder="0" applyAlignment="0" applyProtection="0"/>
    <xf numFmtId="0" fontId="11" fillId="0" borderId="1" applyNumberFormat="0" applyFill="0" applyBorder="0" applyAlignment="0" applyProtection="0"/>
    <xf numFmtId="0" fontId="12" fillId="0" borderId="1"/>
    <xf numFmtId="0" fontId="15"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8" fillId="0" borderId="1"/>
    <xf numFmtId="0" fontId="18" fillId="0" borderId="1"/>
    <xf numFmtId="0" fontId="9" fillId="0" borderId="1"/>
    <xf numFmtId="0" fontId="18" fillId="0" borderId="1"/>
    <xf numFmtId="0" fontId="11" fillId="0" borderId="1" applyNumberFormat="0" applyFill="0" applyBorder="0" applyAlignment="0" applyProtection="0"/>
    <xf numFmtId="0" fontId="18" fillId="0" borderId="1"/>
    <xf numFmtId="0" fontId="18" fillId="0" borderId="1"/>
    <xf numFmtId="0" fontId="12"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9" fillId="0" borderId="1"/>
    <xf numFmtId="0" fontId="12" fillId="0" borderId="1"/>
    <xf numFmtId="0" fontId="20" fillId="0" borderId="1"/>
    <xf numFmtId="0" fontId="8"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8"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20" fillId="0" borderId="1"/>
    <xf numFmtId="0" fontId="20" fillId="0" borderId="1"/>
    <xf numFmtId="164" fontId="12" fillId="0" borderId="1" applyFont="0" applyFill="0" applyBorder="0" applyAlignment="0" applyProtection="0"/>
    <xf numFmtId="164" fontId="12" fillId="0" borderId="1" applyFont="0" applyFill="0" applyBorder="0" applyAlignment="0" applyProtection="0"/>
    <xf numFmtId="0" fontId="20" fillId="0" borderId="1"/>
    <xf numFmtId="0" fontId="20" fillId="0" borderId="1"/>
    <xf numFmtId="0" fontId="20" fillId="0" borderId="1"/>
    <xf numFmtId="0" fontId="20" fillId="0" borderId="1"/>
    <xf numFmtId="0" fontId="7" fillId="0" borderId="1"/>
    <xf numFmtId="0" fontId="7" fillId="0" borderId="1"/>
    <xf numFmtId="0" fontId="20" fillId="0" borderId="1"/>
    <xf numFmtId="0" fontId="7" fillId="0" borderId="1"/>
    <xf numFmtId="0" fontId="7" fillId="0" borderId="1"/>
    <xf numFmtId="0" fontId="20" fillId="0" borderId="1"/>
    <xf numFmtId="0" fontId="7" fillId="0" borderId="1"/>
    <xf numFmtId="0" fontId="20" fillId="0" borderId="1"/>
    <xf numFmtId="0" fontId="7" fillId="0" borderId="1"/>
    <xf numFmtId="0" fontId="20" fillId="0" borderId="1"/>
    <xf numFmtId="0" fontId="7" fillId="0" borderId="1"/>
    <xf numFmtId="0" fontId="7" fillId="0" borderId="1"/>
    <xf numFmtId="0" fontId="21" fillId="0" borderId="1"/>
    <xf numFmtId="0" fontId="6" fillId="0" borderId="1"/>
    <xf numFmtId="0" fontId="6" fillId="0" borderId="1"/>
    <xf numFmtId="0" fontId="21" fillId="0" borderId="1"/>
    <xf numFmtId="0" fontId="21" fillId="0" borderId="1"/>
    <xf numFmtId="0" fontId="21" fillId="0" borderId="1"/>
    <xf numFmtId="0" fontId="12" fillId="0" borderId="1"/>
    <xf numFmtId="0" fontId="6" fillId="0" borderId="1"/>
    <xf numFmtId="0" fontId="21" fillId="0" borderId="1"/>
    <xf numFmtId="0" fontId="6" fillId="0" borderId="1"/>
    <xf numFmtId="0" fontId="21" fillId="0" borderId="1"/>
    <xf numFmtId="0" fontId="21" fillId="0" borderId="1"/>
    <xf numFmtId="0" fontId="21" fillId="0" borderId="1"/>
    <xf numFmtId="0" fontId="12" fillId="0" borderId="1"/>
    <xf numFmtId="0" fontId="12" fillId="0" borderId="1"/>
    <xf numFmtId="0" fontId="21" fillId="0" borderId="1"/>
    <xf numFmtId="0" fontId="12" fillId="0" borderId="1"/>
    <xf numFmtId="0" fontId="12" fillId="0" borderId="1"/>
    <xf numFmtId="0" fontId="12" fillId="0" borderId="1"/>
    <xf numFmtId="0" fontId="12" fillId="0" borderId="1"/>
    <xf numFmtId="0" fontId="6" fillId="0" borderId="1"/>
    <xf numFmtId="0" fontId="6" fillId="0" borderId="1"/>
    <xf numFmtId="0" fontId="12" fillId="0" borderId="1"/>
    <xf numFmtId="0" fontId="6" fillId="0" borderId="1"/>
    <xf numFmtId="0" fontId="6" fillId="0" borderId="1"/>
    <xf numFmtId="0" fontId="12" fillId="0" borderId="1"/>
    <xf numFmtId="0" fontId="6" fillId="0" borderId="1"/>
    <xf numFmtId="0" fontId="12" fillId="0" borderId="1"/>
    <xf numFmtId="0" fontId="6" fillId="0" borderId="1"/>
    <xf numFmtId="0" fontId="12" fillId="0" borderId="1"/>
    <xf numFmtId="0" fontId="6" fillId="0" borderId="1"/>
    <xf numFmtId="0" fontId="6" fillId="0" borderId="1"/>
    <xf numFmtId="0" fontId="21" fillId="0" borderId="1"/>
    <xf numFmtId="0" fontId="5"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5"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5"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5"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5" fillId="0" borderId="1"/>
    <xf numFmtId="0" fontId="5" fillId="0" borderId="1"/>
    <xf numFmtId="0" fontId="5" fillId="0" borderId="1"/>
    <xf numFmtId="0" fontId="5" fillId="0" borderId="1"/>
    <xf numFmtId="0" fontId="5" fillId="0" borderId="1"/>
    <xf numFmtId="0" fontId="5" fillId="0" borderId="1"/>
    <xf numFmtId="0" fontId="21" fillId="0" borderId="1"/>
    <xf numFmtId="0" fontId="5" fillId="0" borderId="1"/>
    <xf numFmtId="0" fontId="5" fillId="0" borderId="1"/>
    <xf numFmtId="0" fontId="5" fillId="0" borderId="1"/>
    <xf numFmtId="0" fontId="5" fillId="0" borderId="1"/>
    <xf numFmtId="0" fontId="5" fillId="0" borderId="1"/>
    <xf numFmtId="0" fontId="5" fillId="0" borderId="1"/>
    <xf numFmtId="0" fontId="21" fillId="0" borderId="1"/>
    <xf numFmtId="0" fontId="21" fillId="0" borderId="1"/>
    <xf numFmtId="0" fontId="5" fillId="0" borderId="1"/>
    <xf numFmtId="0" fontId="5" fillId="0" borderId="1"/>
    <xf numFmtId="0" fontId="5" fillId="0" borderId="1"/>
    <xf numFmtId="0" fontId="5" fillId="0" borderId="1"/>
    <xf numFmtId="0" fontId="5" fillId="0" borderId="1"/>
    <xf numFmtId="0" fontId="5" fillId="0" borderId="1"/>
    <xf numFmtId="0" fontId="5" fillId="0" borderId="1"/>
    <xf numFmtId="0" fontId="5" fillId="0" borderId="1"/>
    <xf numFmtId="0" fontId="5"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21" fillId="0" borderId="1"/>
    <xf numFmtId="0" fontId="4" fillId="0" borderId="1"/>
    <xf numFmtId="0" fontId="12" fillId="0" borderId="1"/>
    <xf numFmtId="0" fontId="4" fillId="0" borderId="1"/>
    <xf numFmtId="0" fontId="4" fillId="0" borderId="1"/>
    <xf numFmtId="0" fontId="4" fillId="0" borderId="1"/>
    <xf numFmtId="0" fontId="4" fillId="0" borderId="1"/>
    <xf numFmtId="0" fontId="21" fillId="0" borderId="1"/>
    <xf numFmtId="0" fontId="4" fillId="0" borderId="1"/>
    <xf numFmtId="0" fontId="4" fillId="0" borderId="1"/>
    <xf numFmtId="0" fontId="4" fillId="0" borderId="1"/>
    <xf numFmtId="0" fontId="4" fillId="0" borderId="1"/>
    <xf numFmtId="0" fontId="4" fillId="0" borderId="1"/>
    <xf numFmtId="0" fontId="4" fillId="0" borderId="1"/>
    <xf numFmtId="0" fontId="4" fillId="0" borderId="1"/>
    <xf numFmtId="0" fontId="4" fillId="0" borderId="1"/>
    <xf numFmtId="0" fontId="12" fillId="0" borderId="1"/>
    <xf numFmtId="0" fontId="4" fillId="0" borderId="1"/>
    <xf numFmtId="0" fontId="4" fillId="0" borderId="1"/>
    <xf numFmtId="0" fontId="12" fillId="0" borderId="1"/>
    <xf numFmtId="0" fontId="12" fillId="0" borderId="1"/>
    <xf numFmtId="0" fontId="12" fillId="0" borderId="1"/>
    <xf numFmtId="0" fontId="4" fillId="0" borderId="1"/>
    <xf numFmtId="0" fontId="12" fillId="0" borderId="1"/>
    <xf numFmtId="0" fontId="4" fillId="0" borderId="1"/>
    <xf numFmtId="0" fontId="12" fillId="0" borderId="1"/>
    <xf numFmtId="0" fontId="12" fillId="0" borderId="1"/>
    <xf numFmtId="0" fontId="12" fillId="0" borderId="1"/>
    <xf numFmtId="0" fontId="12" fillId="0" borderId="1"/>
    <xf numFmtId="0" fontId="4" fillId="0" borderId="1"/>
    <xf numFmtId="0" fontId="4" fillId="0" borderId="1"/>
    <xf numFmtId="0" fontId="4" fillId="0" borderId="1"/>
    <xf numFmtId="0" fontId="4" fillId="0" borderId="1"/>
    <xf numFmtId="0" fontId="4" fillId="0" borderId="1"/>
    <xf numFmtId="0" fontId="4" fillId="0" borderId="1"/>
    <xf numFmtId="0" fontId="4" fillId="0" borderId="1"/>
    <xf numFmtId="0" fontId="4" fillId="0" borderId="1"/>
    <xf numFmtId="0" fontId="12" fillId="0" borderId="1"/>
    <xf numFmtId="0" fontId="4"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4"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4"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4"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4" fillId="0" borderId="1"/>
    <xf numFmtId="0" fontId="4" fillId="0" borderId="1"/>
    <xf numFmtId="0" fontId="4" fillId="0" borderId="1"/>
    <xf numFmtId="0" fontId="4" fillId="0" borderId="1"/>
    <xf numFmtId="0" fontId="4" fillId="0" borderId="1"/>
    <xf numFmtId="0" fontId="4" fillId="0" borderId="1"/>
    <xf numFmtId="0" fontId="12" fillId="0" borderId="1"/>
    <xf numFmtId="0" fontId="4" fillId="0" borderId="1"/>
    <xf numFmtId="0" fontId="4" fillId="0" borderId="1"/>
    <xf numFmtId="0" fontId="4" fillId="0" borderId="1"/>
    <xf numFmtId="0" fontId="4" fillId="0" borderId="1"/>
    <xf numFmtId="0" fontId="4" fillId="0" borderId="1"/>
    <xf numFmtId="0" fontId="4" fillId="0" borderId="1"/>
    <xf numFmtId="0" fontId="12" fillId="0" borderId="1"/>
    <xf numFmtId="0" fontId="12" fillId="0" borderId="1"/>
    <xf numFmtId="0" fontId="4" fillId="0" borderId="1"/>
    <xf numFmtId="0" fontId="4" fillId="0" borderId="1"/>
    <xf numFmtId="0" fontId="4" fillId="0" borderId="1"/>
    <xf numFmtId="0" fontId="4" fillId="0" borderId="1"/>
    <xf numFmtId="0" fontId="4" fillId="0" borderId="1"/>
    <xf numFmtId="0" fontId="4" fillId="0" borderId="1"/>
    <xf numFmtId="0" fontId="4" fillId="0" borderId="1"/>
    <xf numFmtId="0" fontId="4" fillId="0" borderId="1"/>
    <xf numFmtId="0" fontId="4"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12"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12"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22" fillId="0" borderId="1"/>
    <xf numFmtId="0" fontId="2" fillId="0" borderId="1"/>
    <xf numFmtId="0" fontId="2" fillId="0" borderId="1"/>
    <xf numFmtId="0" fontId="1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7" fillId="0" borderId="1"/>
    <xf numFmtId="0" fontId="1" fillId="0" borderId="1"/>
  </cellStyleXfs>
  <cellXfs count="255">
    <xf numFmtId="0" fontId="0" fillId="0" borderId="0" xfId="0"/>
    <xf numFmtId="0" fontId="17" fillId="0" borderId="1" xfId="0" applyFont="1" applyFill="1" applyBorder="1" applyAlignment="1">
      <alignment horizontal="left" vertical="top" wrapText="1"/>
    </xf>
    <xf numFmtId="0" fontId="17" fillId="0" borderId="2" xfId="214" applyFont="1" applyFill="1" applyBorder="1" applyAlignment="1">
      <alignment horizontal="left" vertical="top" wrapText="1"/>
    </xf>
    <xf numFmtId="0" fontId="23" fillId="2" borderId="2" xfId="0" applyFont="1" applyFill="1" applyBorder="1" applyAlignment="1">
      <alignment horizontal="center" vertical="center" wrapText="1"/>
    </xf>
    <xf numFmtId="0" fontId="17" fillId="0" borderId="2" xfId="0" applyFont="1" applyFill="1" applyBorder="1" applyAlignment="1">
      <alignment horizontal="left" vertical="top" wrapText="1"/>
    </xf>
    <xf numFmtId="0" fontId="17" fillId="0" borderId="2" xfId="1" applyNumberFormat="1" applyFont="1" applyFill="1" applyBorder="1" applyAlignment="1">
      <alignment horizontal="left" vertical="top" wrapText="1"/>
    </xf>
    <xf numFmtId="167" fontId="17" fillId="0" borderId="2" xfId="112" applyNumberFormat="1" applyFont="1" applyFill="1" applyBorder="1" applyAlignment="1">
      <alignment horizontal="left" vertical="top" wrapText="1"/>
    </xf>
    <xf numFmtId="0" fontId="25" fillId="0" borderId="2" xfId="6" applyFont="1" applyFill="1" applyBorder="1" applyAlignment="1">
      <alignment horizontal="left" vertical="top" wrapText="1"/>
    </xf>
    <xf numFmtId="0" fontId="25" fillId="0" borderId="2" xfId="112" applyFont="1" applyFill="1" applyBorder="1" applyAlignment="1">
      <alignment horizontal="left" vertical="top" wrapText="1"/>
    </xf>
    <xf numFmtId="166" fontId="17" fillId="0" borderId="2" xfId="112" applyNumberFormat="1" applyFont="1" applyFill="1" applyBorder="1" applyAlignment="1">
      <alignment horizontal="left" vertical="top" wrapText="1"/>
    </xf>
    <xf numFmtId="49" fontId="17" fillId="0" borderId="2" xfId="112" applyNumberFormat="1" applyFont="1" applyFill="1" applyBorder="1" applyAlignment="1">
      <alignment horizontal="left" vertical="top" wrapText="1"/>
    </xf>
    <xf numFmtId="0" fontId="17" fillId="0" borderId="2" xfId="431" applyFont="1" applyFill="1" applyBorder="1" applyAlignment="1">
      <alignment horizontal="left" vertical="top" wrapText="1"/>
    </xf>
    <xf numFmtId="0" fontId="25" fillId="0" borderId="2" xfId="431" applyFont="1" applyFill="1" applyBorder="1" applyAlignment="1">
      <alignment horizontal="left" vertical="top" wrapText="1"/>
    </xf>
    <xf numFmtId="14" fontId="17" fillId="0" borderId="2" xfId="431" applyNumberFormat="1" applyFont="1" applyFill="1" applyBorder="1" applyAlignment="1">
      <alignment horizontal="left" vertical="top" wrapText="1"/>
    </xf>
    <xf numFmtId="1" fontId="17" fillId="0" borderId="2" xfId="431" applyNumberFormat="1" applyFont="1" applyFill="1" applyBorder="1" applyAlignment="1">
      <alignment horizontal="left" vertical="top" wrapText="1"/>
    </xf>
    <xf numFmtId="2" fontId="17" fillId="0" borderId="2" xfId="431" applyNumberFormat="1" applyFont="1" applyFill="1" applyBorder="1" applyAlignment="1">
      <alignment horizontal="left" vertical="top" wrapText="1"/>
    </xf>
    <xf numFmtId="166" fontId="17" fillId="0" borderId="2" xfId="431" applyNumberFormat="1" applyFont="1" applyFill="1" applyBorder="1" applyAlignment="1">
      <alignment horizontal="left" vertical="top" wrapText="1"/>
    </xf>
    <xf numFmtId="165" fontId="17" fillId="0" borderId="2" xfId="112" applyNumberFormat="1" applyFont="1" applyFill="1" applyBorder="1" applyAlignment="1">
      <alignment horizontal="left" vertical="top" wrapText="1"/>
    </xf>
    <xf numFmtId="14" fontId="17" fillId="0" borderId="2" xfId="207" applyNumberFormat="1" applyFont="1" applyFill="1" applyBorder="1" applyAlignment="1">
      <alignment horizontal="left" vertical="top" wrapText="1"/>
    </xf>
    <xf numFmtId="0" fontId="17" fillId="0" borderId="2" xfId="207" applyFont="1" applyFill="1" applyBorder="1" applyAlignment="1">
      <alignment horizontal="left" vertical="top" wrapText="1"/>
    </xf>
    <xf numFmtId="165" fontId="17" fillId="0" borderId="2" xfId="6" applyNumberFormat="1" applyFont="1" applyFill="1" applyBorder="1" applyAlignment="1">
      <alignment horizontal="left" vertical="top" wrapText="1"/>
    </xf>
    <xf numFmtId="0" fontId="17" fillId="0" borderId="2" xfId="400" applyFont="1" applyFill="1" applyBorder="1" applyAlignment="1">
      <alignment horizontal="left" vertical="top" wrapText="1"/>
    </xf>
    <xf numFmtId="14" fontId="17" fillId="0" borderId="2" xfId="400" applyNumberFormat="1" applyFont="1" applyFill="1" applyBorder="1" applyAlignment="1">
      <alignment horizontal="left" vertical="top" wrapText="1"/>
    </xf>
    <xf numFmtId="0" fontId="17" fillId="0" borderId="2" xfId="411" applyFont="1" applyFill="1" applyBorder="1" applyAlignment="1">
      <alignment horizontal="left" vertical="top" wrapText="1"/>
    </xf>
    <xf numFmtId="0" fontId="17" fillId="0" borderId="2" xfId="209" applyFont="1" applyFill="1" applyBorder="1" applyAlignment="1">
      <alignment horizontal="left" vertical="top" wrapText="1"/>
    </xf>
    <xf numFmtId="1" fontId="17" fillId="0" borderId="2" xfId="209" applyNumberFormat="1" applyFont="1" applyFill="1" applyBorder="1" applyAlignment="1">
      <alignment horizontal="left" vertical="top" wrapText="1"/>
    </xf>
    <xf numFmtId="14" fontId="17" fillId="0" borderId="2" xfId="209" applyNumberFormat="1" applyFont="1" applyFill="1" applyBorder="1" applyAlignment="1">
      <alignment horizontal="left" vertical="top" wrapText="1"/>
    </xf>
    <xf numFmtId="1" fontId="17" fillId="0" borderId="2" xfId="204" applyNumberFormat="1" applyFont="1" applyFill="1" applyBorder="1" applyAlignment="1">
      <alignment horizontal="left" vertical="top" wrapText="1"/>
    </xf>
    <xf numFmtId="49" fontId="25" fillId="0" borderId="2" xfId="46" applyNumberFormat="1" applyFont="1" applyFill="1" applyBorder="1" applyAlignment="1">
      <alignment horizontal="left" vertical="top" wrapText="1"/>
    </xf>
    <xf numFmtId="0" fontId="17" fillId="0" borderId="2" xfId="457" applyFont="1" applyFill="1" applyBorder="1" applyAlignment="1">
      <alignment horizontal="left" vertical="top" wrapText="1"/>
    </xf>
    <xf numFmtId="0" fontId="25" fillId="0" borderId="2" xfId="457" applyFont="1" applyFill="1" applyBorder="1" applyAlignment="1">
      <alignment horizontal="left" vertical="top" wrapText="1"/>
    </xf>
    <xf numFmtId="14" fontId="17" fillId="0" borderId="2" xfId="457" applyNumberFormat="1" applyFont="1" applyFill="1" applyBorder="1" applyAlignment="1">
      <alignment horizontal="left" vertical="top" wrapText="1"/>
    </xf>
    <xf numFmtId="2" fontId="17" fillId="0" borderId="2" xfId="457" applyNumberFormat="1" applyFont="1" applyFill="1" applyBorder="1" applyAlignment="1">
      <alignment horizontal="left" vertical="top" wrapText="1"/>
    </xf>
    <xf numFmtId="0" fontId="25" fillId="0" borderId="2" xfId="5" applyFont="1" applyFill="1" applyBorder="1" applyAlignment="1">
      <alignment horizontal="left" vertical="top" wrapText="1"/>
    </xf>
    <xf numFmtId="14" fontId="17" fillId="0" borderId="2" xfId="152" applyNumberFormat="1" applyFont="1" applyFill="1" applyBorder="1" applyAlignment="1">
      <alignment horizontal="left" vertical="top" wrapText="1"/>
    </xf>
    <xf numFmtId="14" fontId="17" fillId="0" borderId="2" xfId="204" applyNumberFormat="1" applyFont="1" applyFill="1" applyBorder="1" applyAlignment="1">
      <alignment horizontal="left" vertical="top" wrapText="1"/>
    </xf>
    <xf numFmtId="0" fontId="17" fillId="0" borderId="2" xfId="204" applyFont="1" applyFill="1" applyBorder="1" applyAlignment="1">
      <alignment horizontal="left" vertical="top" wrapText="1"/>
    </xf>
    <xf numFmtId="0" fontId="17" fillId="0" borderId="2" xfId="426" applyFont="1" applyFill="1" applyBorder="1" applyAlignment="1">
      <alignment horizontal="left" vertical="top" wrapText="1"/>
    </xf>
    <xf numFmtId="0" fontId="17" fillId="0" borderId="2" xfId="49" applyFont="1" applyFill="1" applyBorder="1" applyAlignment="1">
      <alignment horizontal="left" vertical="top" wrapText="1"/>
    </xf>
    <xf numFmtId="14" fontId="17" fillId="0" borderId="2" xfId="49" applyNumberFormat="1" applyFont="1" applyFill="1" applyBorder="1" applyAlignment="1">
      <alignment horizontal="left" vertical="top" wrapText="1"/>
    </xf>
    <xf numFmtId="2" fontId="17" fillId="0" borderId="2" xfId="49" applyNumberFormat="1" applyFont="1" applyFill="1" applyBorder="1" applyAlignment="1">
      <alignment horizontal="left" vertical="top" wrapText="1"/>
    </xf>
    <xf numFmtId="0" fontId="17" fillId="0" borderId="2" xfId="367" applyFont="1" applyFill="1" applyBorder="1" applyAlignment="1">
      <alignment horizontal="left" vertical="top" wrapText="1"/>
    </xf>
    <xf numFmtId="14" fontId="17" fillId="0" borderId="2" xfId="367" applyNumberFormat="1" applyFont="1" applyFill="1" applyBorder="1" applyAlignment="1">
      <alignment horizontal="left" vertical="top" wrapText="1"/>
    </xf>
    <xf numFmtId="1" fontId="17" fillId="0" borderId="2" xfId="367" applyNumberFormat="1" applyFont="1" applyFill="1" applyBorder="1" applyAlignment="1">
      <alignment horizontal="left" vertical="top" wrapText="1"/>
    </xf>
    <xf numFmtId="1" fontId="17" fillId="0" borderId="2" xfId="189" applyNumberFormat="1" applyFont="1" applyFill="1" applyBorder="1" applyAlignment="1">
      <alignment horizontal="left" vertical="top" wrapText="1"/>
    </xf>
    <xf numFmtId="14" fontId="17" fillId="0" borderId="2" xfId="198" applyNumberFormat="1" applyFont="1" applyFill="1" applyBorder="1" applyAlignment="1">
      <alignment horizontal="left" vertical="top" wrapText="1"/>
    </xf>
    <xf numFmtId="0" fontId="17" fillId="0" borderId="2" xfId="198" applyFont="1" applyFill="1" applyBorder="1" applyAlignment="1">
      <alignment horizontal="left" vertical="top" wrapText="1"/>
    </xf>
    <xf numFmtId="0" fontId="17" fillId="0" borderId="2" xfId="385" applyFont="1" applyFill="1" applyBorder="1" applyAlignment="1">
      <alignment horizontal="left" vertical="top" wrapText="1"/>
    </xf>
    <xf numFmtId="14" fontId="17" fillId="0" borderId="2" xfId="385" applyNumberFormat="1" applyFont="1" applyFill="1" applyBorder="1" applyAlignment="1">
      <alignment horizontal="left" vertical="top" wrapText="1"/>
    </xf>
    <xf numFmtId="14" fontId="17" fillId="0" borderId="2" xfId="151" applyNumberFormat="1" applyFont="1" applyFill="1" applyBorder="1" applyAlignment="1">
      <alignment horizontal="left" vertical="top" wrapText="1"/>
    </xf>
    <xf numFmtId="2" fontId="17" fillId="0" borderId="2" xfId="385" applyNumberFormat="1" applyFont="1" applyFill="1" applyBorder="1" applyAlignment="1">
      <alignment horizontal="left" vertical="top" wrapText="1"/>
    </xf>
    <xf numFmtId="1" fontId="17" fillId="0" borderId="2" xfId="385" applyNumberFormat="1" applyFont="1" applyFill="1" applyBorder="1" applyAlignment="1">
      <alignment horizontal="left" vertical="top" wrapText="1"/>
    </xf>
    <xf numFmtId="14" fontId="17" fillId="0" borderId="2" xfId="205" applyNumberFormat="1" applyFont="1" applyFill="1" applyBorder="1" applyAlignment="1">
      <alignment horizontal="left" vertical="top" wrapText="1"/>
    </xf>
    <xf numFmtId="1" fontId="17" fillId="0" borderId="2" xfId="205" applyNumberFormat="1" applyFont="1" applyFill="1" applyBorder="1" applyAlignment="1">
      <alignment horizontal="left" vertical="top" wrapText="1"/>
    </xf>
    <xf numFmtId="0" fontId="17" fillId="0" borderId="2" xfId="205" applyFont="1" applyFill="1" applyBorder="1" applyAlignment="1">
      <alignment horizontal="left" vertical="top" wrapText="1"/>
    </xf>
    <xf numFmtId="0" fontId="17" fillId="0" borderId="2" xfId="371" applyFont="1" applyFill="1" applyBorder="1" applyAlignment="1">
      <alignment horizontal="left" vertical="top" wrapText="1"/>
    </xf>
    <xf numFmtId="14" fontId="17" fillId="0" borderId="2" xfId="371" applyNumberFormat="1" applyFont="1" applyFill="1" applyBorder="1" applyAlignment="1">
      <alignment horizontal="left" vertical="top" wrapText="1"/>
    </xf>
    <xf numFmtId="1" fontId="17" fillId="0" borderId="2" xfId="371" applyNumberFormat="1" applyFont="1" applyFill="1" applyBorder="1" applyAlignment="1">
      <alignment horizontal="left" vertical="top" wrapText="1"/>
    </xf>
    <xf numFmtId="2" fontId="17" fillId="0" borderId="2" xfId="371" applyNumberFormat="1" applyFont="1" applyFill="1" applyBorder="1" applyAlignment="1">
      <alignment horizontal="left" vertical="top" wrapText="1"/>
    </xf>
    <xf numFmtId="0" fontId="17" fillId="0" borderId="2" xfId="201" applyFont="1" applyFill="1" applyBorder="1" applyAlignment="1">
      <alignment horizontal="left" vertical="top" wrapText="1"/>
    </xf>
    <xf numFmtId="14" fontId="17" fillId="0" borderId="2" xfId="201" applyNumberFormat="1" applyFont="1" applyFill="1" applyBorder="1" applyAlignment="1">
      <alignment horizontal="left" vertical="top" wrapText="1"/>
    </xf>
    <xf numFmtId="0" fontId="17" fillId="0" borderId="2" xfId="376" applyFont="1" applyFill="1" applyBorder="1" applyAlignment="1">
      <alignment horizontal="left" vertical="top" wrapText="1"/>
    </xf>
    <xf numFmtId="1" fontId="17" fillId="0" borderId="2" xfId="376" applyNumberFormat="1" applyFont="1" applyFill="1" applyBorder="1" applyAlignment="1">
      <alignment horizontal="left" vertical="top" wrapText="1"/>
    </xf>
    <xf numFmtId="2" fontId="17" fillId="0" borderId="2" xfId="376" applyNumberFormat="1" applyFont="1" applyFill="1" applyBorder="1" applyAlignment="1">
      <alignment horizontal="left" vertical="top" wrapText="1"/>
    </xf>
    <xf numFmtId="166" fontId="17" fillId="0" borderId="2" xfId="1" applyNumberFormat="1" applyFont="1" applyFill="1" applyBorder="1" applyAlignment="1">
      <alignment horizontal="left" vertical="top" wrapText="1"/>
    </xf>
    <xf numFmtId="0" fontId="17" fillId="0" borderId="2" xfId="421" applyFont="1" applyFill="1" applyBorder="1" applyAlignment="1">
      <alignment horizontal="left" vertical="top" wrapText="1"/>
    </xf>
    <xf numFmtId="14" fontId="17" fillId="0" borderId="2" xfId="421" applyNumberFormat="1" applyFont="1" applyFill="1" applyBorder="1" applyAlignment="1">
      <alignment horizontal="left" vertical="top" wrapText="1"/>
    </xf>
    <xf numFmtId="2" fontId="17" fillId="0" borderId="2" xfId="421" applyNumberFormat="1" applyFont="1" applyFill="1" applyBorder="1" applyAlignment="1">
      <alignment horizontal="left" vertical="top" wrapText="1"/>
    </xf>
    <xf numFmtId="1" fontId="17" fillId="0" borderId="2" xfId="421" applyNumberFormat="1" applyFont="1" applyFill="1" applyBorder="1" applyAlignment="1">
      <alignment horizontal="left" vertical="top" wrapText="1"/>
    </xf>
    <xf numFmtId="0" fontId="17" fillId="0" borderId="2" xfId="403" applyFont="1" applyFill="1" applyBorder="1" applyAlignment="1">
      <alignment horizontal="left" vertical="top" wrapText="1"/>
    </xf>
    <xf numFmtId="14" fontId="17" fillId="0" borderId="2" xfId="403" applyNumberFormat="1" applyFont="1" applyFill="1" applyBorder="1" applyAlignment="1">
      <alignment horizontal="left" vertical="top" wrapText="1"/>
    </xf>
    <xf numFmtId="2" fontId="17" fillId="0" borderId="2" xfId="403" applyNumberFormat="1" applyFont="1" applyFill="1" applyBorder="1" applyAlignment="1">
      <alignment horizontal="left" vertical="top" wrapText="1"/>
    </xf>
    <xf numFmtId="1" fontId="17" fillId="0" borderId="2" xfId="403" applyNumberFormat="1" applyFont="1" applyFill="1" applyBorder="1" applyAlignment="1">
      <alignment horizontal="left" vertical="top" wrapText="1"/>
    </xf>
    <xf numFmtId="0" fontId="17" fillId="0" borderId="2" xfId="459" applyFont="1" applyFill="1" applyBorder="1" applyAlignment="1">
      <alignment horizontal="left" vertical="top" wrapText="1"/>
    </xf>
    <xf numFmtId="1" fontId="17" fillId="0" borderId="2" xfId="459" applyNumberFormat="1" applyFont="1" applyFill="1" applyBorder="1" applyAlignment="1">
      <alignment horizontal="left" vertical="top" wrapText="1"/>
    </xf>
    <xf numFmtId="1" fontId="17" fillId="0" borderId="2" xfId="194" applyNumberFormat="1" applyFont="1" applyFill="1" applyBorder="1" applyAlignment="1">
      <alignment horizontal="left" vertical="top" wrapText="1"/>
    </xf>
    <xf numFmtId="14" fontId="17" fillId="0" borderId="2" xfId="194" applyNumberFormat="1" applyFont="1" applyFill="1" applyBorder="1" applyAlignment="1">
      <alignment horizontal="left" vertical="top" wrapText="1"/>
    </xf>
    <xf numFmtId="1" fontId="17" fillId="0" borderId="2" xfId="374" applyNumberFormat="1" applyFont="1" applyFill="1" applyBorder="1" applyAlignment="1">
      <alignment horizontal="left" vertical="top" wrapText="1"/>
    </xf>
    <xf numFmtId="2" fontId="17" fillId="0" borderId="2" xfId="374" applyNumberFormat="1" applyFont="1" applyFill="1" applyBorder="1" applyAlignment="1">
      <alignment horizontal="left" vertical="top" wrapText="1"/>
    </xf>
    <xf numFmtId="0" fontId="17" fillId="0" borderId="2" xfId="374" applyFont="1" applyFill="1" applyBorder="1" applyAlignment="1">
      <alignment horizontal="left" vertical="top" wrapText="1"/>
    </xf>
    <xf numFmtId="14" fontId="17" fillId="0" borderId="2" xfId="195" applyNumberFormat="1" applyFont="1" applyFill="1" applyBorder="1" applyAlignment="1">
      <alignment horizontal="left" vertical="top" wrapText="1"/>
    </xf>
    <xf numFmtId="0" fontId="17" fillId="0" borderId="2" xfId="414" applyFont="1" applyFill="1" applyBorder="1" applyAlignment="1">
      <alignment horizontal="left" vertical="top" wrapText="1"/>
    </xf>
    <xf numFmtId="0" fontId="25" fillId="0" borderId="2" xfId="414" applyFont="1" applyFill="1" applyBorder="1" applyAlignment="1">
      <alignment horizontal="left" vertical="top" wrapText="1"/>
    </xf>
    <xf numFmtId="14" fontId="17" fillId="0" borderId="2" xfId="414" applyNumberFormat="1" applyFont="1" applyFill="1" applyBorder="1" applyAlignment="1">
      <alignment horizontal="left" vertical="top" wrapText="1"/>
    </xf>
    <xf numFmtId="2" fontId="17" fillId="0" borderId="2" xfId="414" applyNumberFormat="1" applyFont="1" applyFill="1" applyBorder="1" applyAlignment="1">
      <alignment horizontal="left" vertical="top" wrapText="1"/>
    </xf>
    <xf numFmtId="166" fontId="17" fillId="0" borderId="2" xfId="205" applyNumberFormat="1" applyFont="1" applyFill="1" applyBorder="1" applyAlignment="1">
      <alignment horizontal="left" vertical="top" wrapText="1"/>
    </xf>
    <xf numFmtId="1" fontId="17" fillId="0" borderId="2" xfId="368" applyNumberFormat="1" applyFont="1" applyFill="1" applyBorder="1" applyAlignment="1">
      <alignment horizontal="left" vertical="top" wrapText="1"/>
    </xf>
    <xf numFmtId="2" fontId="17" fillId="0" borderId="2" xfId="368" applyNumberFormat="1" applyFont="1" applyFill="1" applyBorder="1" applyAlignment="1">
      <alignment horizontal="left" vertical="top" wrapText="1"/>
    </xf>
    <xf numFmtId="0" fontId="17" fillId="0" borderId="2" xfId="368" applyFont="1" applyFill="1" applyBorder="1" applyAlignment="1">
      <alignment horizontal="left" vertical="top" wrapText="1"/>
    </xf>
    <xf numFmtId="0" fontId="17" fillId="0" borderId="2" xfId="428" applyFont="1" applyFill="1" applyBorder="1" applyAlignment="1">
      <alignment horizontal="left" vertical="top" wrapText="1"/>
    </xf>
    <xf numFmtId="14" fontId="17" fillId="0" borderId="2" xfId="428" applyNumberFormat="1" applyFont="1" applyFill="1" applyBorder="1" applyAlignment="1">
      <alignment horizontal="left" vertical="top" wrapText="1"/>
    </xf>
    <xf numFmtId="1" fontId="17" fillId="0" borderId="2" xfId="428" applyNumberFormat="1" applyFont="1" applyFill="1" applyBorder="1" applyAlignment="1">
      <alignment horizontal="left" vertical="top" wrapText="1"/>
    </xf>
    <xf numFmtId="0" fontId="17" fillId="0" borderId="2" xfId="404" applyFont="1" applyFill="1" applyBorder="1" applyAlignment="1">
      <alignment horizontal="left" vertical="top" wrapText="1"/>
    </xf>
    <xf numFmtId="14" fontId="17" fillId="0" borderId="2" xfId="189" applyNumberFormat="1" applyFont="1" applyFill="1" applyBorder="1" applyAlignment="1">
      <alignment horizontal="left" vertical="top" wrapText="1"/>
    </xf>
    <xf numFmtId="2" fontId="17" fillId="0" borderId="2" xfId="189" applyNumberFormat="1" applyFont="1" applyFill="1" applyBorder="1" applyAlignment="1">
      <alignment horizontal="left" vertical="top" wrapText="1"/>
    </xf>
    <xf numFmtId="0" fontId="25" fillId="0" borderId="2" xfId="214" applyFont="1" applyFill="1" applyBorder="1" applyAlignment="1">
      <alignment horizontal="left" vertical="top" wrapText="1"/>
    </xf>
    <xf numFmtId="0" fontId="17" fillId="0" borderId="1" xfId="112" applyFont="1" applyFill="1" applyAlignment="1">
      <alignment horizontal="left" vertical="top" wrapText="1"/>
    </xf>
    <xf numFmtId="15" fontId="17" fillId="0" borderId="2" xfId="49" applyNumberFormat="1" applyFont="1" applyFill="1" applyBorder="1" applyAlignment="1">
      <alignment horizontal="left" vertical="top" wrapText="1"/>
    </xf>
    <xf numFmtId="15" fontId="17" fillId="0" borderId="2" xfId="6" applyNumberFormat="1" applyFont="1" applyFill="1" applyBorder="1" applyAlignment="1">
      <alignment horizontal="left" vertical="top" wrapText="1"/>
    </xf>
    <xf numFmtId="2" fontId="23" fillId="3" borderId="2" xfId="242" applyNumberFormat="1" applyFont="1" applyFill="1" applyBorder="1" applyAlignment="1">
      <alignment horizontal="center" vertical="center" wrapText="1"/>
    </xf>
    <xf numFmtId="168" fontId="17" fillId="0" borderId="2" xfId="173" applyNumberFormat="1" applyFont="1" applyFill="1" applyBorder="1" applyAlignment="1">
      <alignment horizontal="left" vertical="top" wrapText="1"/>
    </xf>
    <xf numFmtId="168" fontId="17" fillId="0" borderId="2" xfId="165" applyNumberFormat="1" applyFont="1" applyFill="1" applyBorder="1" applyAlignment="1">
      <alignment horizontal="left" vertical="top" wrapText="1"/>
    </xf>
    <xf numFmtId="168" fontId="17" fillId="0" borderId="2" xfId="172" applyNumberFormat="1" applyFont="1" applyFill="1" applyBorder="1" applyAlignment="1">
      <alignment horizontal="left" vertical="top" wrapText="1"/>
    </xf>
    <xf numFmtId="168" fontId="17" fillId="0" borderId="2" xfId="170" applyNumberFormat="1" applyFont="1" applyFill="1" applyBorder="1" applyAlignment="1">
      <alignment horizontal="left" vertical="top" wrapText="1"/>
    </xf>
    <xf numFmtId="168" fontId="17" fillId="0" borderId="2" xfId="171" applyNumberFormat="1" applyFont="1" applyFill="1" applyBorder="1" applyAlignment="1">
      <alignment horizontal="left" vertical="top" wrapText="1"/>
    </xf>
    <xf numFmtId="168" fontId="17" fillId="0" borderId="2" xfId="175" applyNumberFormat="1" applyFont="1" applyFill="1" applyBorder="1" applyAlignment="1">
      <alignment horizontal="left" vertical="top" wrapText="1"/>
    </xf>
    <xf numFmtId="168" fontId="17" fillId="0" borderId="2" xfId="163" applyNumberFormat="1" applyFont="1" applyFill="1" applyBorder="1" applyAlignment="1">
      <alignment horizontal="left" vertical="top" wrapText="1"/>
    </xf>
    <xf numFmtId="168" fontId="17" fillId="0" borderId="2" xfId="180" applyNumberFormat="1" applyFont="1" applyFill="1" applyBorder="1" applyAlignment="1">
      <alignment horizontal="left" vertical="top" wrapText="1"/>
    </xf>
    <xf numFmtId="168" fontId="17" fillId="0" borderId="2" xfId="174" applyNumberFormat="1" applyFont="1" applyFill="1" applyBorder="1" applyAlignment="1">
      <alignment horizontal="left" vertical="top" wrapText="1"/>
    </xf>
    <xf numFmtId="168" fontId="17" fillId="0" borderId="2" xfId="186" applyNumberFormat="1" applyFont="1" applyFill="1" applyBorder="1" applyAlignment="1">
      <alignment horizontal="left" vertical="top" wrapText="1"/>
    </xf>
    <xf numFmtId="168" fontId="17" fillId="0" borderId="2" xfId="414" applyNumberFormat="1" applyFont="1" applyFill="1" applyBorder="1" applyAlignment="1">
      <alignment horizontal="left" vertical="top" wrapText="1"/>
    </xf>
    <xf numFmtId="168" fontId="17" fillId="0" borderId="2" xfId="457" applyNumberFormat="1" applyFont="1" applyFill="1" applyBorder="1" applyAlignment="1">
      <alignment horizontal="left" vertical="top" wrapText="1"/>
    </xf>
    <xf numFmtId="168" fontId="17" fillId="0" borderId="2" xfId="431" applyNumberFormat="1" applyFont="1" applyFill="1" applyBorder="1" applyAlignment="1">
      <alignment horizontal="left" vertical="top" wrapText="1"/>
    </xf>
    <xf numFmtId="168" fontId="17" fillId="0" borderId="2" xfId="166" applyNumberFormat="1" applyFont="1" applyFill="1" applyBorder="1" applyAlignment="1">
      <alignment horizontal="left" vertical="top" wrapText="1"/>
    </xf>
    <xf numFmtId="168" fontId="17" fillId="0" borderId="2" xfId="182" applyNumberFormat="1" applyFont="1" applyFill="1" applyBorder="1" applyAlignment="1">
      <alignment horizontal="left" vertical="top" wrapText="1"/>
    </xf>
    <xf numFmtId="168" fontId="17" fillId="0" borderId="2" xfId="421" applyNumberFormat="1" applyFont="1" applyFill="1" applyBorder="1" applyAlignment="1">
      <alignment horizontal="left" vertical="top" wrapText="1"/>
    </xf>
    <xf numFmtId="168" fontId="17" fillId="0" borderId="2" xfId="403" applyNumberFormat="1" applyFont="1" applyFill="1" applyBorder="1" applyAlignment="1">
      <alignment horizontal="left" vertical="top" wrapText="1"/>
    </xf>
    <xf numFmtId="168" fontId="17" fillId="0" borderId="2" xfId="156" applyNumberFormat="1" applyFont="1" applyFill="1" applyBorder="1" applyAlignment="1">
      <alignment horizontal="left" vertical="top" wrapText="1"/>
    </xf>
    <xf numFmtId="168" fontId="17" fillId="0" borderId="2" xfId="158" applyNumberFormat="1" applyFont="1" applyFill="1" applyBorder="1" applyAlignment="1">
      <alignment horizontal="left" vertical="top" wrapText="1"/>
    </xf>
    <xf numFmtId="168" fontId="17" fillId="0" borderId="2" xfId="419" applyNumberFormat="1" applyFont="1" applyFill="1" applyBorder="1" applyAlignment="1">
      <alignment horizontal="left" vertical="top" wrapText="1"/>
    </xf>
    <xf numFmtId="168" fontId="17" fillId="0" borderId="2" xfId="385" applyNumberFormat="1" applyFont="1" applyFill="1" applyBorder="1" applyAlignment="1">
      <alignment horizontal="left" vertical="top" wrapText="1"/>
    </xf>
    <xf numFmtId="168" fontId="17" fillId="0" borderId="2" xfId="169" applyNumberFormat="1" applyFont="1" applyFill="1" applyBorder="1" applyAlignment="1">
      <alignment horizontal="left" vertical="top" wrapText="1"/>
    </xf>
    <xf numFmtId="168" fontId="17" fillId="0" borderId="2" xfId="6" applyNumberFormat="1" applyFont="1" applyFill="1" applyBorder="1" applyAlignment="1">
      <alignment horizontal="left" vertical="top" wrapText="1"/>
    </xf>
    <xf numFmtId="168" fontId="17" fillId="0" borderId="2" xfId="112" applyNumberFormat="1" applyFont="1" applyFill="1" applyBorder="1" applyAlignment="1">
      <alignment horizontal="left" vertical="top" wrapText="1"/>
    </xf>
    <xf numFmtId="0" fontId="17" fillId="0" borderId="2" xfId="6" applyFont="1" applyFill="1" applyBorder="1" applyAlignment="1">
      <alignment horizontal="left" vertical="top" wrapText="1"/>
    </xf>
    <xf numFmtId="0" fontId="17" fillId="0" borderId="2" xfId="1" applyFont="1" applyFill="1" applyBorder="1" applyAlignment="1">
      <alignment horizontal="left" vertical="top" wrapText="1"/>
    </xf>
    <xf numFmtId="0" fontId="25" fillId="0" borderId="2" xfId="1" applyFont="1" applyFill="1" applyBorder="1" applyAlignment="1">
      <alignment horizontal="left" vertical="top" wrapText="1"/>
    </xf>
    <xf numFmtId="14" fontId="17" fillId="0" borderId="2" xfId="1" applyNumberFormat="1" applyFont="1" applyFill="1" applyBorder="1" applyAlignment="1">
      <alignment horizontal="left" vertical="top" wrapText="1"/>
    </xf>
    <xf numFmtId="49" fontId="17" fillId="0" borderId="2" xfId="1" applyNumberFormat="1" applyFont="1" applyFill="1" applyBorder="1" applyAlignment="1">
      <alignment horizontal="left" vertical="top" wrapText="1"/>
    </xf>
    <xf numFmtId="14" fontId="17" fillId="0" borderId="2" xfId="419" applyNumberFormat="1" applyFont="1" applyFill="1" applyBorder="1" applyAlignment="1">
      <alignment horizontal="left" vertical="top" wrapText="1"/>
    </xf>
    <xf numFmtId="1" fontId="17" fillId="0" borderId="2" xfId="6" applyNumberFormat="1" applyFont="1" applyFill="1" applyBorder="1" applyAlignment="1">
      <alignment horizontal="left" vertical="top" wrapText="1"/>
    </xf>
    <xf numFmtId="1" fontId="17" fillId="0" borderId="2" xfId="1" applyNumberFormat="1" applyFont="1" applyFill="1" applyBorder="1" applyAlignment="1">
      <alignment horizontal="left" vertical="top" wrapText="1"/>
    </xf>
    <xf numFmtId="2" fontId="17" fillId="0" borderId="2" xfId="1" applyNumberFormat="1" applyFont="1" applyFill="1" applyBorder="1" applyAlignment="1">
      <alignment horizontal="left" vertical="top" wrapText="1"/>
    </xf>
    <xf numFmtId="167" fontId="17" fillId="0" borderId="2" xfId="1" applyNumberFormat="1" applyFont="1" applyFill="1" applyBorder="1" applyAlignment="1">
      <alignment horizontal="left" vertical="top" wrapText="1"/>
    </xf>
    <xf numFmtId="2" fontId="17" fillId="0" borderId="2" xfId="112" applyNumberFormat="1" applyFont="1" applyFill="1" applyBorder="1" applyAlignment="1">
      <alignment horizontal="left" vertical="top" wrapText="1"/>
    </xf>
    <xf numFmtId="1" fontId="17" fillId="0" borderId="2" xfId="419" applyNumberFormat="1" applyFont="1" applyFill="1" applyBorder="1" applyAlignment="1">
      <alignment horizontal="left" vertical="top" wrapText="1"/>
    </xf>
    <xf numFmtId="2" fontId="17" fillId="0" borderId="2" xfId="6" applyNumberFormat="1" applyFont="1" applyFill="1" applyBorder="1" applyAlignment="1">
      <alignment horizontal="left" vertical="top" wrapText="1"/>
    </xf>
    <xf numFmtId="2" fontId="17" fillId="0" borderId="2" xfId="419" applyNumberFormat="1" applyFont="1" applyFill="1" applyBorder="1" applyAlignment="1">
      <alignment horizontal="left" vertical="top" wrapText="1"/>
    </xf>
    <xf numFmtId="0" fontId="17" fillId="0" borderId="2" xfId="112" applyFont="1" applyFill="1" applyBorder="1" applyAlignment="1">
      <alignment horizontal="left" vertical="top" wrapText="1"/>
    </xf>
    <xf numFmtId="0" fontId="17" fillId="0" borderId="2" xfId="242" applyFont="1" applyFill="1" applyBorder="1" applyAlignment="1">
      <alignment horizontal="left" vertical="top" wrapText="1"/>
    </xf>
    <xf numFmtId="0" fontId="17" fillId="0" borderId="2" xfId="419" applyFont="1" applyFill="1" applyBorder="1" applyAlignment="1">
      <alignment horizontal="left" vertical="top" wrapText="1"/>
    </xf>
    <xf numFmtId="0" fontId="17" fillId="0" borderId="1" xfId="1" applyFont="1" applyFill="1" applyBorder="1" applyAlignment="1">
      <alignment horizontal="left" vertical="top" wrapText="1"/>
    </xf>
    <xf numFmtId="14" fontId="17" fillId="0" borderId="2" xfId="6" applyNumberFormat="1" applyFont="1" applyFill="1" applyBorder="1" applyAlignment="1">
      <alignment horizontal="left" vertical="top" wrapText="1"/>
    </xf>
    <xf numFmtId="0" fontId="17" fillId="0" borderId="2" xfId="148" applyFont="1" applyFill="1" applyBorder="1" applyAlignment="1">
      <alignment horizontal="left" vertical="top" wrapText="1"/>
    </xf>
    <xf numFmtId="14" fontId="17" fillId="0" borderId="2" xfId="112" applyNumberFormat="1" applyFont="1" applyFill="1" applyBorder="1" applyAlignment="1">
      <alignment horizontal="left" vertical="top" wrapText="1"/>
    </xf>
    <xf numFmtId="1" fontId="17" fillId="0" borderId="2" xfId="112" applyNumberFormat="1" applyFont="1" applyFill="1" applyBorder="1" applyAlignment="1">
      <alignment horizontal="left" vertical="top" wrapText="1"/>
    </xf>
    <xf numFmtId="167" fontId="17" fillId="0" borderId="2" xfId="6" applyNumberFormat="1" applyFont="1" applyFill="1" applyBorder="1" applyAlignment="1">
      <alignment horizontal="left" vertical="top" wrapText="1"/>
    </xf>
    <xf numFmtId="0" fontId="17" fillId="0" borderId="1" xfId="112" applyFont="1" applyFill="1" applyBorder="1" applyAlignment="1">
      <alignment horizontal="left" vertical="top" wrapText="1"/>
    </xf>
    <xf numFmtId="14" fontId="17" fillId="0" borderId="2" xfId="200" applyNumberFormat="1" applyFont="1" applyFill="1" applyBorder="1" applyAlignment="1">
      <alignment horizontal="left" vertical="top" wrapText="1"/>
    </xf>
    <xf numFmtId="0" fontId="17" fillId="0" borderId="2" xfId="200" applyFont="1" applyFill="1" applyBorder="1" applyAlignment="1">
      <alignment horizontal="left" vertical="top" wrapText="1"/>
    </xf>
    <xf numFmtId="49" fontId="17" fillId="0" borderId="2" xfId="6" applyNumberFormat="1" applyFont="1" applyFill="1" applyBorder="1" applyAlignment="1">
      <alignment horizontal="left" vertical="top" wrapText="1"/>
    </xf>
    <xf numFmtId="14" fontId="17" fillId="0" borderId="2" xfId="213" applyNumberFormat="1" applyFont="1" applyFill="1" applyBorder="1" applyAlignment="1">
      <alignment horizontal="left" vertical="top" wrapText="1"/>
    </xf>
    <xf numFmtId="0" fontId="17" fillId="0" borderId="2" xfId="213" applyFont="1" applyFill="1" applyBorder="1" applyAlignment="1">
      <alignment horizontal="left" vertical="top" wrapText="1"/>
    </xf>
    <xf numFmtId="14" fontId="17" fillId="0" borderId="2" xfId="191" applyNumberFormat="1" applyFont="1" applyFill="1" applyBorder="1" applyAlignment="1">
      <alignment horizontal="left" vertical="top" wrapText="1"/>
    </xf>
    <xf numFmtId="165" fontId="17" fillId="0" borderId="2" xfId="1" applyNumberFormat="1" applyFont="1" applyFill="1" applyBorder="1" applyAlignment="1">
      <alignment horizontal="left" vertical="top" wrapText="1"/>
    </xf>
    <xf numFmtId="166" fontId="17" fillId="0" borderId="2" xfId="6" applyNumberFormat="1" applyFont="1" applyFill="1" applyBorder="1" applyAlignment="1">
      <alignment horizontal="left" vertical="top" wrapText="1"/>
    </xf>
    <xf numFmtId="0" fontId="25" fillId="0" borderId="2" xfId="46" applyFont="1" applyFill="1" applyBorder="1" applyAlignment="1">
      <alignment horizontal="left" vertical="top" wrapText="1"/>
    </xf>
    <xf numFmtId="0" fontId="17" fillId="0" borderId="2" xfId="152" applyFont="1" applyFill="1" applyBorder="1" applyAlignment="1">
      <alignment horizontal="left" vertical="top" wrapText="1"/>
    </xf>
    <xf numFmtId="14" fontId="17" fillId="0" borderId="2" xfId="211" applyNumberFormat="1" applyFont="1" applyFill="1" applyBorder="1" applyAlignment="1">
      <alignment horizontal="left" vertical="top" wrapText="1"/>
    </xf>
    <xf numFmtId="0" fontId="17" fillId="0" borderId="1" xfId="766" applyFont="1" applyFill="1" applyBorder="1" applyAlignment="1">
      <alignment horizontal="left" vertical="top" wrapText="1"/>
    </xf>
    <xf numFmtId="0" fontId="23" fillId="2" borderId="2" xfId="766" applyFont="1" applyFill="1" applyBorder="1" applyAlignment="1">
      <alignment horizontal="center" vertical="center" wrapText="1"/>
    </xf>
    <xf numFmtId="14" fontId="23" fillId="2" borderId="2" xfId="766" applyNumberFormat="1" applyFont="1" applyFill="1" applyBorder="1" applyAlignment="1">
      <alignment horizontal="center" vertical="center" wrapText="1"/>
    </xf>
    <xf numFmtId="1" fontId="23" fillId="2" borderId="2" xfId="766" applyNumberFormat="1" applyFont="1" applyFill="1" applyBorder="1" applyAlignment="1">
      <alignment horizontal="center" vertical="center" wrapText="1"/>
    </xf>
    <xf numFmtId="2" fontId="23" fillId="2" borderId="2" xfId="766" applyNumberFormat="1" applyFont="1" applyFill="1" applyBorder="1" applyAlignment="1">
      <alignment horizontal="center" vertical="center" wrapText="1"/>
    </xf>
    <xf numFmtId="168" fontId="23" fillId="2" borderId="2" xfId="766" applyNumberFormat="1" applyFont="1" applyFill="1" applyBorder="1" applyAlignment="1">
      <alignment horizontal="center" vertical="center" wrapText="1"/>
    </xf>
    <xf numFmtId="167" fontId="23" fillId="2" borderId="2" xfId="766" applyNumberFormat="1" applyFont="1" applyFill="1" applyBorder="1" applyAlignment="1">
      <alignment horizontal="center" vertical="center" wrapText="1"/>
    </xf>
    <xf numFmtId="2" fontId="23" fillId="3" borderId="2" xfId="766" applyNumberFormat="1" applyFont="1" applyFill="1" applyBorder="1" applyAlignment="1">
      <alignment horizontal="center" vertical="center" wrapText="1"/>
    </xf>
    <xf numFmtId="0" fontId="26" fillId="3" borderId="2" xfId="766" applyFont="1" applyFill="1" applyBorder="1" applyAlignment="1">
      <alignment horizontal="center" vertical="center" wrapText="1"/>
    </xf>
    <xf numFmtId="0" fontId="17" fillId="0" borderId="1" xfId="766" applyFont="1" applyFill="1" applyBorder="1" applyAlignment="1">
      <alignment horizontal="center" vertical="center" wrapText="1"/>
    </xf>
    <xf numFmtId="0" fontId="17" fillId="0" borderId="1" xfId="6" applyFont="1" applyFill="1" applyBorder="1" applyAlignment="1">
      <alignment horizontal="left" vertical="top" wrapText="1"/>
    </xf>
    <xf numFmtId="0" fontId="17" fillId="0" borderId="2" xfId="766" applyFont="1" applyFill="1" applyBorder="1" applyAlignment="1">
      <alignment horizontal="left" vertical="top" wrapText="1"/>
    </xf>
    <xf numFmtId="14" fontId="17" fillId="0" borderId="2" xfId="766" applyNumberFormat="1" applyFont="1" applyFill="1" applyBorder="1" applyAlignment="1">
      <alignment horizontal="left" vertical="top" wrapText="1"/>
    </xf>
    <xf numFmtId="2" fontId="17" fillId="0" borderId="2" xfId="766" applyNumberFormat="1" applyFont="1" applyFill="1" applyBorder="1" applyAlignment="1">
      <alignment horizontal="left" vertical="top" wrapText="1"/>
    </xf>
    <xf numFmtId="168" fontId="17" fillId="0" borderId="2" xfId="160" applyNumberFormat="1" applyFont="1" applyFill="1" applyBorder="1" applyAlignment="1">
      <alignment horizontal="left" vertical="top" wrapText="1"/>
    </xf>
    <xf numFmtId="1" fontId="17" fillId="0" borderId="2" xfId="766" applyNumberFormat="1" applyFont="1" applyFill="1" applyBorder="1" applyAlignment="1">
      <alignment horizontal="left" vertical="top" wrapText="1"/>
    </xf>
    <xf numFmtId="168" fontId="17" fillId="0" borderId="2" xfId="766" applyNumberFormat="1" applyFont="1" applyFill="1" applyBorder="1" applyAlignment="1">
      <alignment horizontal="left" vertical="top" wrapText="1"/>
    </xf>
    <xf numFmtId="167" fontId="17" fillId="0" borderId="2" xfId="766" applyNumberFormat="1" applyFont="1" applyFill="1" applyBorder="1" applyAlignment="1">
      <alignment horizontal="left" vertical="top" wrapText="1"/>
    </xf>
    <xf numFmtId="166" fontId="17" fillId="0" borderId="2" xfId="766" applyNumberFormat="1" applyFont="1" applyFill="1" applyBorder="1" applyAlignment="1">
      <alignment horizontal="left" vertical="top" wrapText="1"/>
    </xf>
    <xf numFmtId="49" fontId="17" fillId="0" borderId="2" xfId="766" applyNumberFormat="1" applyFont="1" applyFill="1" applyBorder="1" applyAlignment="1">
      <alignment horizontal="left" vertical="top" wrapText="1"/>
    </xf>
    <xf numFmtId="166" fontId="17" fillId="0" borderId="2" xfId="189" applyNumberFormat="1" applyFont="1" applyFill="1" applyBorder="1" applyAlignment="1">
      <alignment horizontal="left" vertical="top" wrapText="1"/>
    </xf>
    <xf numFmtId="0" fontId="17" fillId="0" borderId="2" xfId="189" applyFont="1" applyFill="1" applyBorder="1" applyAlignment="1">
      <alignment horizontal="left" vertical="top" wrapText="1"/>
    </xf>
    <xf numFmtId="168" fontId="17" fillId="0" borderId="2" xfId="161" applyNumberFormat="1" applyFont="1" applyFill="1" applyBorder="1" applyAlignment="1">
      <alignment horizontal="left" vertical="top" wrapText="1"/>
    </xf>
    <xf numFmtId="165" fontId="17" fillId="0" borderId="2" xfId="766" applyNumberFormat="1" applyFont="1" applyFill="1" applyBorder="1" applyAlignment="1">
      <alignment horizontal="left" vertical="top" wrapText="1"/>
    </xf>
    <xf numFmtId="49" fontId="17" fillId="0" borderId="2" xfId="419" applyNumberFormat="1" applyFont="1" applyFill="1" applyBorder="1" applyAlignment="1">
      <alignment horizontal="left" vertical="top" wrapText="1"/>
    </xf>
    <xf numFmtId="14" fontId="17" fillId="0" borderId="2" xfId="210" applyNumberFormat="1" applyFont="1" applyFill="1" applyBorder="1" applyAlignment="1">
      <alignment horizontal="left" vertical="top" wrapText="1"/>
    </xf>
    <xf numFmtId="0" fontId="17" fillId="0" borderId="2" xfId="210" applyFont="1" applyFill="1" applyBorder="1" applyAlignment="1">
      <alignment horizontal="left" vertical="top" wrapText="1"/>
    </xf>
    <xf numFmtId="168" fontId="17" fillId="0" borderId="2" xfId="178" applyNumberFormat="1" applyFont="1" applyFill="1" applyBorder="1" applyAlignment="1">
      <alignment horizontal="left" vertical="top" wrapText="1"/>
    </xf>
    <xf numFmtId="168" fontId="17" fillId="0" borderId="2" xfId="176" applyNumberFormat="1" applyFont="1" applyFill="1" applyBorder="1" applyAlignment="1">
      <alignment horizontal="left" vertical="top" wrapText="1"/>
    </xf>
    <xf numFmtId="168" fontId="17" fillId="0" borderId="2" xfId="177" applyNumberFormat="1" applyFont="1" applyFill="1" applyBorder="1" applyAlignment="1">
      <alignment horizontal="left" vertical="top" wrapText="1"/>
    </xf>
    <xf numFmtId="0" fontId="17" fillId="0" borderId="2" xfId="190" applyFont="1" applyFill="1" applyBorder="1" applyAlignment="1">
      <alignment horizontal="left" vertical="top" wrapText="1"/>
    </xf>
    <xf numFmtId="0" fontId="17" fillId="0" borderId="2" xfId="767" applyFont="1" applyFill="1" applyBorder="1" applyAlignment="1">
      <alignment horizontal="left" vertical="top" wrapText="1"/>
    </xf>
    <xf numFmtId="0" fontId="17" fillId="0" borderId="2" xfId="375" applyFont="1" applyFill="1" applyBorder="1" applyAlignment="1">
      <alignment horizontal="left" vertical="top" wrapText="1"/>
    </xf>
    <xf numFmtId="14" fontId="17" fillId="0" borderId="2" xfId="375" applyNumberFormat="1" applyFont="1" applyFill="1" applyBorder="1" applyAlignment="1">
      <alignment horizontal="left" vertical="top" wrapText="1"/>
    </xf>
    <xf numFmtId="168" fontId="17" fillId="0" borderId="2" xfId="375" applyNumberFormat="1" applyFont="1" applyFill="1" applyBorder="1" applyAlignment="1">
      <alignment horizontal="left" vertical="top" wrapText="1"/>
    </xf>
    <xf numFmtId="168" fontId="17" fillId="0" borderId="2" xfId="168" applyNumberFormat="1" applyFont="1" applyFill="1" applyBorder="1" applyAlignment="1">
      <alignment horizontal="left" vertical="top" wrapText="1"/>
    </xf>
    <xf numFmtId="165" fontId="17" fillId="0" borderId="2" xfId="419" applyNumberFormat="1" applyFont="1" applyFill="1" applyBorder="1" applyAlignment="1">
      <alignment horizontal="left" vertical="top" wrapText="1"/>
    </xf>
    <xf numFmtId="167" fontId="17" fillId="0" borderId="2" xfId="49" applyNumberFormat="1" applyFont="1" applyFill="1" applyBorder="1" applyAlignment="1">
      <alignment horizontal="left" vertical="top" wrapText="1"/>
    </xf>
    <xf numFmtId="14" fontId="17" fillId="0" borderId="2" xfId="187" applyNumberFormat="1" applyFont="1" applyFill="1" applyBorder="1" applyAlignment="1">
      <alignment horizontal="left" vertical="top" wrapText="1"/>
    </xf>
    <xf numFmtId="0" fontId="17" fillId="0" borderId="2" xfId="187" applyFont="1" applyFill="1" applyBorder="1" applyAlignment="1">
      <alignment horizontal="left" vertical="top" wrapText="1"/>
    </xf>
    <xf numFmtId="14" fontId="17" fillId="0" borderId="2" xfId="374" applyNumberFormat="1" applyFont="1" applyFill="1" applyBorder="1" applyAlignment="1">
      <alignment horizontal="left" vertical="top" wrapText="1"/>
    </xf>
    <xf numFmtId="168" fontId="17" fillId="0" borderId="2" xfId="374" applyNumberFormat="1" applyFont="1" applyFill="1" applyBorder="1" applyAlignment="1">
      <alignment horizontal="left" vertical="top" wrapText="1"/>
    </xf>
    <xf numFmtId="14" fontId="17" fillId="0" borderId="2" xfId="153" applyNumberFormat="1" applyFont="1" applyFill="1" applyBorder="1" applyAlignment="1">
      <alignment horizontal="left" vertical="top" wrapText="1"/>
    </xf>
    <xf numFmtId="0" fontId="17" fillId="0" borderId="2" xfId="153" applyFont="1" applyFill="1" applyBorder="1" applyAlignment="1">
      <alignment horizontal="left" vertical="top" wrapText="1"/>
    </xf>
    <xf numFmtId="0" fontId="17" fillId="0" borderId="1" xfId="6" applyFont="1" applyFill="1" applyAlignment="1">
      <alignment horizontal="left" vertical="top" wrapText="1"/>
    </xf>
    <xf numFmtId="14" fontId="17" fillId="0" borderId="2" xfId="193" applyNumberFormat="1" applyFont="1" applyFill="1" applyBorder="1" applyAlignment="1">
      <alignment horizontal="left" vertical="top" wrapText="1"/>
    </xf>
    <xf numFmtId="14" fontId="17" fillId="0" borderId="2" xfId="368" applyNumberFormat="1" applyFont="1" applyFill="1" applyBorder="1" applyAlignment="1">
      <alignment horizontal="left" vertical="top" wrapText="1"/>
    </xf>
    <xf numFmtId="14" fontId="17" fillId="0" borderId="2" xfId="404" applyNumberFormat="1" applyFont="1" applyFill="1" applyBorder="1" applyAlignment="1">
      <alignment horizontal="left" vertical="top" wrapText="1"/>
    </xf>
    <xf numFmtId="1" fontId="17" fillId="0" borderId="2" xfId="404" applyNumberFormat="1" applyFont="1" applyFill="1" applyBorder="1" applyAlignment="1">
      <alignment horizontal="left" vertical="top" wrapText="1"/>
    </xf>
    <xf numFmtId="168" fontId="17" fillId="0" borderId="2" xfId="404" applyNumberFormat="1" applyFont="1" applyFill="1" applyBorder="1" applyAlignment="1">
      <alignment horizontal="left" vertical="top" wrapText="1"/>
    </xf>
    <xf numFmtId="14" fontId="17" fillId="0" borderId="2" xfId="376" applyNumberFormat="1" applyFont="1" applyFill="1" applyBorder="1" applyAlignment="1">
      <alignment horizontal="left" vertical="top" wrapText="1"/>
    </xf>
    <xf numFmtId="14" fontId="17" fillId="0" borderId="2" xfId="206" applyNumberFormat="1" applyFont="1" applyFill="1" applyBorder="1" applyAlignment="1">
      <alignment horizontal="left" vertical="top" wrapText="1"/>
    </xf>
    <xf numFmtId="0" fontId="17" fillId="0" borderId="2" xfId="206" applyFont="1" applyFill="1" applyBorder="1" applyAlignment="1">
      <alignment horizontal="left" vertical="top" wrapText="1"/>
    </xf>
    <xf numFmtId="14" fontId="17" fillId="0" borderId="2" xfId="197" applyNumberFormat="1" applyFont="1" applyFill="1" applyBorder="1" applyAlignment="1">
      <alignment horizontal="left" vertical="top" wrapText="1"/>
    </xf>
    <xf numFmtId="0" fontId="17" fillId="0" borderId="2" xfId="197" applyFont="1" applyFill="1" applyBorder="1" applyAlignment="1">
      <alignment horizontal="left" vertical="top" wrapText="1"/>
    </xf>
    <xf numFmtId="14" fontId="17" fillId="0" borderId="2" xfId="426" applyNumberFormat="1" applyFont="1" applyFill="1" applyBorder="1" applyAlignment="1">
      <alignment horizontal="left" vertical="top" wrapText="1"/>
    </xf>
    <xf numFmtId="168" fontId="17" fillId="0" borderId="2" xfId="426" applyNumberFormat="1" applyFont="1" applyFill="1" applyBorder="1" applyAlignment="1">
      <alignment horizontal="left" vertical="top" wrapText="1"/>
    </xf>
    <xf numFmtId="14" fontId="17" fillId="0" borderId="2" xfId="459" applyNumberFormat="1" applyFont="1" applyFill="1" applyBorder="1" applyAlignment="1">
      <alignment horizontal="left" vertical="top" wrapText="1"/>
    </xf>
    <xf numFmtId="168" fontId="17" fillId="0" borderId="2" xfId="459" applyNumberFormat="1" applyFont="1" applyFill="1" applyBorder="1" applyAlignment="1">
      <alignment horizontal="left" vertical="top" wrapText="1"/>
    </xf>
    <xf numFmtId="2" fontId="17" fillId="0" borderId="2" xfId="459" applyNumberFormat="1" applyFont="1" applyFill="1" applyBorder="1" applyAlignment="1">
      <alignment horizontal="left" vertical="top" wrapText="1"/>
    </xf>
    <xf numFmtId="167" fontId="17" fillId="0" borderId="2" xfId="419" applyNumberFormat="1" applyFont="1" applyFill="1" applyBorder="1" applyAlignment="1">
      <alignment horizontal="left" vertical="top" wrapText="1"/>
    </xf>
    <xf numFmtId="0" fontId="25" fillId="0" borderId="2" xfId="766" applyFont="1" applyFill="1" applyBorder="1" applyAlignment="1">
      <alignment horizontal="left" vertical="top" wrapText="1"/>
    </xf>
    <xf numFmtId="168" fontId="17" fillId="0" borderId="2" xfId="164" applyNumberFormat="1" applyFont="1" applyFill="1" applyBorder="1" applyAlignment="1">
      <alignment horizontal="left" vertical="top" wrapText="1"/>
    </xf>
    <xf numFmtId="14" fontId="17" fillId="0" borderId="2" xfId="190" applyNumberFormat="1" applyFont="1" applyFill="1" applyBorder="1" applyAlignment="1">
      <alignment horizontal="left" vertical="top" wrapText="1"/>
    </xf>
    <xf numFmtId="1" fontId="17" fillId="0" borderId="2" xfId="190" applyNumberFormat="1" applyFont="1" applyFill="1" applyBorder="1" applyAlignment="1">
      <alignment horizontal="left" vertical="top" wrapText="1"/>
    </xf>
    <xf numFmtId="0" fontId="25" fillId="0" borderId="2" xfId="419" applyFont="1" applyFill="1" applyBorder="1" applyAlignment="1">
      <alignment horizontal="left" vertical="top" wrapText="1"/>
    </xf>
    <xf numFmtId="0" fontId="25" fillId="0" borderId="2" xfId="400" applyFont="1" applyFill="1" applyBorder="1" applyAlignment="1">
      <alignment horizontal="left" vertical="top" wrapText="1"/>
    </xf>
    <xf numFmtId="168" fontId="17" fillId="0" borderId="2" xfId="400" applyNumberFormat="1" applyFont="1" applyFill="1" applyBorder="1" applyAlignment="1">
      <alignment horizontal="left" vertical="top" wrapText="1"/>
    </xf>
    <xf numFmtId="168" fontId="17" fillId="0" borderId="2" xfId="185" applyNumberFormat="1" applyFont="1" applyFill="1" applyBorder="1" applyAlignment="1">
      <alignment horizontal="left" vertical="top" wrapText="1"/>
    </xf>
    <xf numFmtId="0" fontId="25" fillId="0" borderId="2" xfId="411" applyFont="1" applyFill="1" applyBorder="1" applyAlignment="1">
      <alignment horizontal="left" vertical="top" wrapText="1"/>
    </xf>
    <xf numFmtId="14" fontId="17" fillId="0" borderId="2" xfId="411" applyNumberFormat="1" applyFont="1" applyFill="1" applyBorder="1" applyAlignment="1">
      <alignment horizontal="left" vertical="top" wrapText="1"/>
    </xf>
    <xf numFmtId="1" fontId="17" fillId="0" borderId="2" xfId="411" applyNumberFormat="1" applyFont="1" applyFill="1" applyBorder="1" applyAlignment="1">
      <alignment horizontal="left" vertical="top" wrapText="1"/>
    </xf>
    <xf numFmtId="168" fontId="17" fillId="0" borderId="2" xfId="411" applyNumberFormat="1" applyFont="1" applyFill="1" applyBorder="1" applyAlignment="1">
      <alignment horizontal="left" vertical="top" wrapText="1"/>
    </xf>
    <xf numFmtId="168" fontId="17" fillId="0" borderId="2" xfId="154" applyNumberFormat="1" applyFont="1" applyFill="1" applyBorder="1" applyAlignment="1">
      <alignment horizontal="left" vertical="top" wrapText="1"/>
    </xf>
    <xf numFmtId="168" fontId="17" fillId="0" borderId="2" xfId="155" applyNumberFormat="1" applyFont="1" applyFill="1" applyBorder="1" applyAlignment="1">
      <alignment horizontal="left" vertical="top" wrapText="1"/>
    </xf>
    <xf numFmtId="49" fontId="17" fillId="0" borderId="2" xfId="371" applyNumberFormat="1" applyFont="1" applyFill="1" applyBorder="1" applyAlignment="1">
      <alignment horizontal="left" vertical="top" wrapText="1"/>
    </xf>
    <xf numFmtId="14" fontId="17" fillId="0" borderId="2" xfId="212" applyNumberFormat="1" applyFont="1" applyFill="1" applyBorder="1" applyAlignment="1">
      <alignment horizontal="left" vertical="top" wrapText="1"/>
    </xf>
    <xf numFmtId="1" fontId="17" fillId="0" borderId="2" xfId="212" applyNumberFormat="1" applyFont="1" applyFill="1" applyBorder="1" applyAlignment="1">
      <alignment horizontal="left" vertical="top" wrapText="1"/>
    </xf>
    <xf numFmtId="0" fontId="17" fillId="0" borderId="2" xfId="195" applyFont="1" applyFill="1" applyBorder="1" applyAlignment="1">
      <alignment horizontal="left" vertical="top" wrapText="1"/>
    </xf>
    <xf numFmtId="2" fontId="17" fillId="0" borderId="2" xfId="195" applyNumberFormat="1" applyFont="1" applyFill="1" applyBorder="1" applyAlignment="1">
      <alignment horizontal="left" vertical="top" wrapText="1"/>
    </xf>
    <xf numFmtId="168" fontId="17" fillId="0" borderId="2" xfId="162" applyNumberFormat="1" applyFont="1" applyFill="1" applyBorder="1" applyAlignment="1">
      <alignment horizontal="left" vertical="top" wrapText="1"/>
    </xf>
    <xf numFmtId="168" fontId="17" fillId="0" borderId="2" xfId="181" applyNumberFormat="1" applyFont="1" applyFill="1" applyBorder="1" applyAlignment="1">
      <alignment horizontal="left" vertical="top" wrapText="1"/>
    </xf>
    <xf numFmtId="167" fontId="17" fillId="0" borderId="2" xfId="428" applyNumberFormat="1" applyFont="1" applyFill="1" applyBorder="1" applyAlignment="1">
      <alignment horizontal="left" vertical="top" wrapText="1"/>
    </xf>
    <xf numFmtId="2" fontId="17" fillId="0" borderId="2" xfId="428" applyNumberFormat="1" applyFont="1" applyFill="1" applyBorder="1" applyAlignment="1">
      <alignment horizontal="left" vertical="top" wrapText="1"/>
    </xf>
    <xf numFmtId="2" fontId="17" fillId="0" borderId="2" xfId="204" applyNumberFormat="1" applyFont="1" applyFill="1" applyBorder="1" applyAlignment="1">
      <alignment horizontal="left" vertical="top" wrapText="1"/>
    </xf>
    <xf numFmtId="1" fontId="17" fillId="0" borderId="2" xfId="201" applyNumberFormat="1" applyFont="1" applyFill="1" applyBorder="1" applyAlignment="1">
      <alignment horizontal="left" vertical="top" wrapText="1"/>
    </xf>
    <xf numFmtId="2" fontId="17" fillId="0" borderId="2" xfId="367" applyNumberFormat="1" applyFont="1" applyFill="1" applyBorder="1" applyAlignment="1">
      <alignment horizontal="left" vertical="top" wrapText="1"/>
    </xf>
    <xf numFmtId="166" fontId="17" fillId="0" borderId="2" xfId="419" applyNumberFormat="1" applyFont="1" applyFill="1" applyBorder="1" applyAlignment="1">
      <alignment horizontal="left" vertical="top" wrapText="1"/>
    </xf>
    <xf numFmtId="14" fontId="17" fillId="0" borderId="1" xfId="766" applyNumberFormat="1" applyFont="1" applyFill="1" applyBorder="1" applyAlignment="1">
      <alignment horizontal="left" vertical="top" wrapText="1"/>
    </xf>
    <xf numFmtId="1" fontId="17" fillId="0" borderId="1" xfId="766" applyNumberFormat="1" applyFont="1" applyFill="1" applyBorder="1" applyAlignment="1">
      <alignment horizontal="left" vertical="top" wrapText="1"/>
    </xf>
    <xf numFmtId="2" fontId="17" fillId="0" borderId="1" xfId="766" applyNumberFormat="1" applyFont="1" applyFill="1" applyBorder="1" applyAlignment="1">
      <alignment horizontal="left" vertical="top" wrapText="1"/>
    </xf>
    <xf numFmtId="168" fontId="17" fillId="0" borderId="1" xfId="766" applyNumberFormat="1" applyFont="1" applyFill="1" applyBorder="1" applyAlignment="1">
      <alignment horizontal="left" vertical="top" wrapText="1"/>
    </xf>
    <xf numFmtId="167" fontId="17" fillId="0" borderId="1" xfId="766" applyNumberFormat="1" applyFont="1" applyFill="1" applyBorder="1" applyAlignment="1">
      <alignment horizontal="left" vertical="top" wrapText="1"/>
    </xf>
    <xf numFmtId="0" fontId="23" fillId="4" borderId="2" xfId="766" applyFont="1" applyFill="1" applyBorder="1" applyAlignment="1">
      <alignment horizontal="center" vertical="center" wrapText="1"/>
    </xf>
    <xf numFmtId="0" fontId="28" fillId="0" borderId="2" xfId="46" applyFont="1" applyFill="1" applyBorder="1" applyAlignment="1">
      <alignment horizontal="left" vertical="top" wrapText="1"/>
    </xf>
    <xf numFmtId="2" fontId="17" fillId="0" borderId="2" xfId="205" applyNumberFormat="1" applyFont="1" applyFill="1" applyBorder="1" applyAlignment="1">
      <alignment horizontal="left" vertical="top" wrapText="1"/>
    </xf>
  </cellXfs>
  <cellStyles count="768">
    <cellStyle name="Hipervínculo 2" xfId="4"/>
    <cellStyle name="Hipervínculo 2 2" xfId="46"/>
    <cellStyle name="Hipervínculo 3" xfId="5"/>
    <cellStyle name="Millares 2" xfId="219"/>
    <cellStyle name="Millares 3" xfId="218"/>
    <cellStyle name="Normal" xfId="0" builtinId="0"/>
    <cellStyle name="Normal 10" xfId="12"/>
    <cellStyle name="Normal 10 2" xfId="54"/>
    <cellStyle name="Normal 10 2 2" xfId="112"/>
    <cellStyle name="Normal 100" xfId="302"/>
    <cellStyle name="Normal 100 2" xfId="419"/>
    <cellStyle name="Normal 101" xfId="304"/>
    <cellStyle name="Normal 101 2" xfId="421"/>
    <cellStyle name="Normal 102" xfId="342"/>
    <cellStyle name="Normal 102 2" xfId="459"/>
    <cellStyle name="Normal 103" xfId="283"/>
    <cellStyle name="Normal 103 2" xfId="400"/>
    <cellStyle name="Normal 104" xfId="294"/>
    <cellStyle name="Normal 104 2" xfId="411"/>
    <cellStyle name="Normal 105" xfId="314"/>
    <cellStyle name="Normal 105 2" xfId="431"/>
    <cellStyle name="Normal 106" xfId="340"/>
    <cellStyle name="Normal 106 2" xfId="457"/>
    <cellStyle name="Normal 107" xfId="297"/>
    <cellStyle name="Normal 107 2" xfId="414"/>
    <cellStyle name="Normal 108" xfId="311"/>
    <cellStyle name="Normal 108 2" xfId="428"/>
    <cellStyle name="Normal 109" xfId="285"/>
    <cellStyle name="Normal 109 2" xfId="402"/>
    <cellStyle name="Normal 11" xfId="13"/>
    <cellStyle name="Normal 11 2" xfId="55"/>
    <cellStyle name="Normal 11 2 2" xfId="158"/>
    <cellStyle name="Normal 11 3" xfId="119"/>
    <cellStyle name="Normal 110" xfId="291"/>
    <cellStyle name="Normal 110 2" xfId="408"/>
    <cellStyle name="Normal 111" xfId="345"/>
    <cellStyle name="Normal 111 2" xfId="462"/>
    <cellStyle name="Normal 112" xfId="280"/>
    <cellStyle name="Normal 112 2" xfId="397"/>
    <cellStyle name="Normal 113" xfId="305"/>
    <cellStyle name="Normal 113 2" xfId="422"/>
    <cellStyle name="Normal 114" xfId="308"/>
    <cellStyle name="Normal 114 2" xfId="425"/>
    <cellStyle name="Normal 115" xfId="282"/>
    <cellStyle name="Normal 115 2" xfId="399"/>
    <cellStyle name="Normal 116" xfId="315"/>
    <cellStyle name="Normal 116 2" xfId="432"/>
    <cellStyle name="Normal 117" xfId="344"/>
    <cellStyle name="Normal 117 2" xfId="461"/>
    <cellStyle name="Normal 118" xfId="278"/>
    <cellStyle name="Normal 118 2" xfId="395"/>
    <cellStyle name="Normal 119" xfId="310"/>
    <cellStyle name="Normal 119 2" xfId="427"/>
    <cellStyle name="Normal 12" xfId="14"/>
    <cellStyle name="Normal 12 2" xfId="56"/>
    <cellStyle name="Normal 12 2 2" xfId="159"/>
    <cellStyle name="Normal 12 3" xfId="120"/>
    <cellStyle name="Normal 120" xfId="272"/>
    <cellStyle name="Normal 120 2" xfId="389"/>
    <cellStyle name="Normal 121" xfId="270"/>
    <cellStyle name="Normal 121 2" xfId="387"/>
    <cellStyle name="Normal 122" xfId="343"/>
    <cellStyle name="Normal 122 2" xfId="460"/>
    <cellStyle name="Normal 123" xfId="307"/>
    <cellStyle name="Normal 123 2" xfId="424"/>
    <cellStyle name="Normal 124" xfId="296"/>
    <cellStyle name="Normal 124 2" xfId="413"/>
    <cellStyle name="Normal 125" xfId="330"/>
    <cellStyle name="Normal 125 2" xfId="447"/>
    <cellStyle name="Normal 126" xfId="289"/>
    <cellStyle name="Normal 126 2" xfId="406"/>
    <cellStyle name="Normal 127" xfId="301"/>
    <cellStyle name="Normal 127 2" xfId="418"/>
    <cellStyle name="Normal 128" xfId="274"/>
    <cellStyle name="Normal 128 2" xfId="391"/>
    <cellStyle name="Normal 129" xfId="275"/>
    <cellStyle name="Normal 129 2" xfId="392"/>
    <cellStyle name="Normal 13" xfId="15"/>
    <cellStyle name="Normal 13 2" xfId="57"/>
    <cellStyle name="Normal 13 2 2" xfId="160"/>
    <cellStyle name="Normal 13 3" xfId="121"/>
    <cellStyle name="Normal 130" xfId="300"/>
    <cellStyle name="Normal 130 2" xfId="417"/>
    <cellStyle name="Normal 131" xfId="341"/>
    <cellStyle name="Normal 131 2" xfId="458"/>
    <cellStyle name="Normal 132" xfId="284"/>
    <cellStyle name="Normal 132 2" xfId="401"/>
    <cellStyle name="Normal 133" xfId="303"/>
    <cellStyle name="Normal 133 2" xfId="420"/>
    <cellStyle name="Normal 134" xfId="273"/>
    <cellStyle name="Normal 134 2" xfId="390"/>
    <cellStyle name="Normal 135" xfId="312"/>
    <cellStyle name="Normal 135 2" xfId="429"/>
    <cellStyle name="Normal 136" xfId="293"/>
    <cellStyle name="Normal 136 2" xfId="410"/>
    <cellStyle name="Normal 137" xfId="295"/>
    <cellStyle name="Normal 137 2" xfId="412"/>
    <cellStyle name="Normal 138" xfId="292"/>
    <cellStyle name="Normal 138 2" xfId="409"/>
    <cellStyle name="Normal 139" xfId="290"/>
    <cellStyle name="Normal 139 2" xfId="407"/>
    <cellStyle name="Normal 14" xfId="16"/>
    <cellStyle name="Normal 14 2" xfId="58"/>
    <cellStyle name="Normal 14 2 2" xfId="161"/>
    <cellStyle name="Normal 14 3" xfId="122"/>
    <cellStyle name="Normal 140" xfId="279"/>
    <cellStyle name="Normal 140 2" xfId="396"/>
    <cellStyle name="Normal 141" xfId="271"/>
    <cellStyle name="Normal 141 2" xfId="388"/>
    <cellStyle name="Normal 142" xfId="276"/>
    <cellStyle name="Normal 142 2" xfId="393"/>
    <cellStyle name="Normal 143" xfId="281"/>
    <cellStyle name="Normal 143 2" xfId="398"/>
    <cellStyle name="Normal 144" xfId="347"/>
    <cellStyle name="Normal 144 2" xfId="464"/>
    <cellStyle name="Normal 145" xfId="322"/>
    <cellStyle name="Normal 145 2" xfId="439"/>
    <cellStyle name="Normal 146" xfId="329"/>
    <cellStyle name="Normal 146 2" xfId="446"/>
    <cellStyle name="Normal 147" xfId="346"/>
    <cellStyle name="Normal 147 2" xfId="463"/>
    <cellStyle name="Normal 148" xfId="306"/>
    <cellStyle name="Normal 148 2" xfId="423"/>
    <cellStyle name="Normal 149" xfId="348"/>
    <cellStyle name="Normal 149 2" xfId="465"/>
    <cellStyle name="Normal 15" xfId="17"/>
    <cellStyle name="Normal 15 2" xfId="59"/>
    <cellStyle name="Normal 15 2 2" xfId="162"/>
    <cellStyle name="Normal 15 3" xfId="123"/>
    <cellStyle name="Normal 150" xfId="313"/>
    <cellStyle name="Normal 150 2" xfId="430"/>
    <cellStyle name="Normal 151" xfId="350"/>
    <cellStyle name="Normal 151 2" xfId="355"/>
    <cellStyle name="Normal 151 2 2" xfId="520"/>
    <cellStyle name="Normal 152" xfId="349"/>
    <cellStyle name="Normal 152 2" xfId="515"/>
    <cellStyle name="Normal 152 2 2" xfId="568"/>
    <cellStyle name="Normal 152 3" xfId="567"/>
    <cellStyle name="Normal 152 4" xfId="767"/>
    <cellStyle name="Normal 153" xfId="566"/>
    <cellStyle name="Normal 153 2" xfId="569"/>
    <cellStyle name="Normal 154" xfId="766"/>
    <cellStyle name="Normal 16" xfId="18"/>
    <cellStyle name="Normal 16 2" xfId="60"/>
    <cellStyle name="Normal 16 2 2" xfId="163"/>
    <cellStyle name="Normal 16 3" xfId="124"/>
    <cellStyle name="Normal 17" xfId="19"/>
    <cellStyle name="Normal 17 2" xfId="61"/>
    <cellStyle name="Normal 17 2 2" xfId="164"/>
    <cellStyle name="Normal 17 3" xfId="125"/>
    <cellStyle name="Normal 18" xfId="20"/>
    <cellStyle name="Normal 18 2" xfId="62"/>
    <cellStyle name="Normal 18 2 2" xfId="165"/>
    <cellStyle name="Normal 18 3" xfId="126"/>
    <cellStyle name="Normal 19" xfId="21"/>
    <cellStyle name="Normal 19 2" xfId="63"/>
    <cellStyle name="Normal 19 2 2" xfId="166"/>
    <cellStyle name="Normal 19 3" xfId="127"/>
    <cellStyle name="Normal 2" xfId="1"/>
    <cellStyle name="Normal 20" xfId="22"/>
    <cellStyle name="Normal 20 2" xfId="64"/>
    <cellStyle name="Normal 20 2 2" xfId="167"/>
    <cellStyle name="Normal 20 3" xfId="128"/>
    <cellStyle name="Normal 21" xfId="23"/>
    <cellStyle name="Normal 21 2" xfId="65"/>
    <cellStyle name="Normal 21 2 2" xfId="168"/>
    <cellStyle name="Normal 21 3" xfId="129"/>
    <cellStyle name="Normal 22" xfId="24"/>
    <cellStyle name="Normal 22 2" xfId="66"/>
    <cellStyle name="Normal 22 2 2" xfId="169"/>
    <cellStyle name="Normal 22 3" xfId="130"/>
    <cellStyle name="Normal 23" xfId="25"/>
    <cellStyle name="Normal 23 2" xfId="67"/>
    <cellStyle name="Normal 23 2 2" xfId="170"/>
    <cellStyle name="Normal 23 3" xfId="131"/>
    <cellStyle name="Normal 24" xfId="26"/>
    <cellStyle name="Normal 24 2" xfId="68"/>
    <cellStyle name="Normal 24 2 2" xfId="171"/>
    <cellStyle name="Normal 24 3" xfId="132"/>
    <cellStyle name="Normal 25" xfId="27"/>
    <cellStyle name="Normal 25 2" xfId="69"/>
    <cellStyle name="Normal 25 2 2" xfId="172"/>
    <cellStyle name="Normal 25 3" xfId="133"/>
    <cellStyle name="Normal 26" xfId="28"/>
    <cellStyle name="Normal 26 2" xfId="70"/>
    <cellStyle name="Normal 26 2 2" xfId="173"/>
    <cellStyle name="Normal 26 3" xfId="134"/>
    <cellStyle name="Normal 27" xfId="29"/>
    <cellStyle name="Normal 27 2" xfId="71"/>
    <cellStyle name="Normal 27 2 2" xfId="174"/>
    <cellStyle name="Normal 27 3" xfId="135"/>
    <cellStyle name="Normal 28" xfId="30"/>
    <cellStyle name="Normal 28 2" xfId="72"/>
    <cellStyle name="Normal 28 2 2" xfId="175"/>
    <cellStyle name="Normal 28 3" xfId="136"/>
    <cellStyle name="Normal 29" xfId="31"/>
    <cellStyle name="Normal 29 2" xfId="73"/>
    <cellStyle name="Normal 29 2 2" xfId="176"/>
    <cellStyle name="Normal 29 3" xfId="137"/>
    <cellStyle name="Normal 3" xfId="2"/>
    <cellStyle name="Normal 3 10" xfId="570"/>
    <cellStyle name="Normal 3 2" xfId="44"/>
    <cellStyle name="Normal 3 2 2" xfId="150"/>
    <cellStyle name="Normal 3 2 2 2" xfId="235"/>
    <cellStyle name="Normal 3 2 2 2 2" xfId="267"/>
    <cellStyle name="Normal 3 2 2 2 2 2" xfId="338"/>
    <cellStyle name="Normal 3 2 2 2 2 2 2" xfId="455"/>
    <cellStyle name="Normal 3 2 2 2 2 2 2 2" xfId="564"/>
    <cellStyle name="Normal 3 2 2 2 2 2 2 2 2" xfId="577"/>
    <cellStyle name="Normal 3 2 2 2 2 2 2 3" xfId="576"/>
    <cellStyle name="Normal 3 2 2 2 2 2 3" xfId="513"/>
    <cellStyle name="Normal 3 2 2 2 2 2 3 2" xfId="578"/>
    <cellStyle name="Normal 3 2 2 2 2 2 4" xfId="575"/>
    <cellStyle name="Normal 3 2 2 2 2 3" xfId="384"/>
    <cellStyle name="Normal 3 2 2 2 2 3 2" xfId="540"/>
    <cellStyle name="Normal 3 2 2 2 2 3 2 2" xfId="580"/>
    <cellStyle name="Normal 3 2 2 2 2 3 3" xfId="579"/>
    <cellStyle name="Normal 3 2 2 2 2 4" xfId="489"/>
    <cellStyle name="Normal 3 2 2 2 2 4 2" xfId="581"/>
    <cellStyle name="Normal 3 2 2 2 2 5" xfId="574"/>
    <cellStyle name="Normal 3 2 2 2 3" xfId="324"/>
    <cellStyle name="Normal 3 2 2 2 3 2" xfId="441"/>
    <cellStyle name="Normal 3 2 2 2 3 2 2" xfId="552"/>
    <cellStyle name="Normal 3 2 2 2 3 2 2 2" xfId="584"/>
    <cellStyle name="Normal 3 2 2 2 3 2 3" xfId="583"/>
    <cellStyle name="Normal 3 2 2 2 3 3" xfId="501"/>
    <cellStyle name="Normal 3 2 2 2 3 3 2" xfId="585"/>
    <cellStyle name="Normal 3 2 2 2 3 4" xfId="582"/>
    <cellStyle name="Normal 3 2 2 2 4" xfId="363"/>
    <cellStyle name="Normal 3 2 2 2 4 2" xfId="528"/>
    <cellStyle name="Normal 3 2 2 2 4 2 2" xfId="587"/>
    <cellStyle name="Normal 3 2 2 2 4 3" xfId="586"/>
    <cellStyle name="Normal 3 2 2 2 5" xfId="477"/>
    <cellStyle name="Normal 3 2 2 2 5 2" xfId="588"/>
    <cellStyle name="Normal 3 2 2 2 6" xfId="573"/>
    <cellStyle name="Normal 3 2 2 3" xfId="228"/>
    <cellStyle name="Normal 3 2 2 3 2" xfId="260"/>
    <cellStyle name="Normal 3 2 2 3 2 2" xfId="334"/>
    <cellStyle name="Normal 3 2 2 3 2 2 2" xfId="451"/>
    <cellStyle name="Normal 3 2 2 3 2 2 2 2" xfId="560"/>
    <cellStyle name="Normal 3 2 2 3 2 2 2 2 2" xfId="593"/>
    <cellStyle name="Normal 3 2 2 3 2 2 2 3" xfId="592"/>
    <cellStyle name="Normal 3 2 2 3 2 2 3" xfId="509"/>
    <cellStyle name="Normal 3 2 2 3 2 2 3 2" xfId="594"/>
    <cellStyle name="Normal 3 2 2 3 2 2 4" xfId="591"/>
    <cellStyle name="Normal 3 2 2 3 2 3" xfId="380"/>
    <cellStyle name="Normal 3 2 2 3 2 3 2" xfId="536"/>
    <cellStyle name="Normal 3 2 2 3 2 3 2 2" xfId="596"/>
    <cellStyle name="Normal 3 2 2 3 2 3 3" xfId="595"/>
    <cellStyle name="Normal 3 2 2 3 2 4" xfId="485"/>
    <cellStyle name="Normal 3 2 2 3 2 4 2" xfId="597"/>
    <cellStyle name="Normal 3 2 2 3 2 5" xfId="590"/>
    <cellStyle name="Normal 3 2 2 3 3" xfId="319"/>
    <cellStyle name="Normal 3 2 2 3 3 2" xfId="436"/>
    <cellStyle name="Normal 3 2 2 3 3 2 2" xfId="548"/>
    <cellStyle name="Normal 3 2 2 3 3 2 2 2" xfId="600"/>
    <cellStyle name="Normal 3 2 2 3 3 2 3" xfId="599"/>
    <cellStyle name="Normal 3 2 2 3 3 3" xfId="497"/>
    <cellStyle name="Normal 3 2 2 3 3 3 2" xfId="601"/>
    <cellStyle name="Normal 3 2 2 3 3 4" xfId="598"/>
    <cellStyle name="Normal 3 2 2 3 4" xfId="359"/>
    <cellStyle name="Normal 3 2 2 3 4 2" xfId="524"/>
    <cellStyle name="Normal 3 2 2 3 4 2 2" xfId="603"/>
    <cellStyle name="Normal 3 2 2 3 4 3" xfId="602"/>
    <cellStyle name="Normal 3 2 2 3 5" xfId="473"/>
    <cellStyle name="Normal 3 2 2 3 5 2" xfId="604"/>
    <cellStyle name="Normal 3 2 2 3 6" xfId="589"/>
    <cellStyle name="Normal 3 2 2 4" xfId="245"/>
    <cellStyle name="Normal 3 2 2 4 2" xfId="328"/>
    <cellStyle name="Normal 3 2 2 4 2 2" xfId="445"/>
    <cellStyle name="Normal 3 2 2 4 2 2 2" xfId="556"/>
    <cellStyle name="Normal 3 2 2 4 2 2 2 2" xfId="608"/>
    <cellStyle name="Normal 3 2 2 4 2 2 3" xfId="607"/>
    <cellStyle name="Normal 3 2 2 4 2 3" xfId="505"/>
    <cellStyle name="Normal 3 2 2 4 2 3 2" xfId="609"/>
    <cellStyle name="Normal 3 2 2 4 2 4" xfId="606"/>
    <cellStyle name="Normal 3 2 2 4 3" xfId="372"/>
    <cellStyle name="Normal 3 2 2 4 3 2" xfId="532"/>
    <cellStyle name="Normal 3 2 2 4 3 2 2" xfId="611"/>
    <cellStyle name="Normal 3 2 2 4 3 3" xfId="610"/>
    <cellStyle name="Normal 3 2 2 4 4" xfId="481"/>
    <cellStyle name="Normal 3 2 2 4 4 2" xfId="612"/>
    <cellStyle name="Normal 3 2 2 4 5" xfId="605"/>
    <cellStyle name="Normal 3 2 2 5" xfId="298"/>
    <cellStyle name="Normal 3 2 2 5 2" xfId="415"/>
    <cellStyle name="Normal 3 2 2 5 2 2" xfId="544"/>
    <cellStyle name="Normal 3 2 2 5 2 2 2" xfId="615"/>
    <cellStyle name="Normal 3 2 2 5 2 3" xfId="614"/>
    <cellStyle name="Normal 3 2 2 5 3" xfId="493"/>
    <cellStyle name="Normal 3 2 2 5 3 2" xfId="616"/>
    <cellStyle name="Normal 3 2 2 5 4" xfId="613"/>
    <cellStyle name="Normal 3 2 2 6" xfId="354"/>
    <cellStyle name="Normal 3 2 2 6 2" xfId="519"/>
    <cellStyle name="Normal 3 2 2 6 2 2" xfId="618"/>
    <cellStyle name="Normal 3 2 2 6 3" xfId="617"/>
    <cellStyle name="Normal 3 2 2 7" xfId="469"/>
    <cellStyle name="Normal 3 2 2 7 2" xfId="619"/>
    <cellStyle name="Normal 3 2 2 8" xfId="572"/>
    <cellStyle name="Normal 3 2 3" xfId="232"/>
    <cellStyle name="Normal 3 2 3 2" xfId="264"/>
    <cellStyle name="Normal 3 2 3 2 2" xfId="336"/>
    <cellStyle name="Normal 3 2 3 2 2 2" xfId="453"/>
    <cellStyle name="Normal 3 2 3 2 2 2 2" xfId="562"/>
    <cellStyle name="Normal 3 2 3 2 2 2 2 2" xfId="624"/>
    <cellStyle name="Normal 3 2 3 2 2 2 3" xfId="623"/>
    <cellStyle name="Normal 3 2 3 2 2 3" xfId="511"/>
    <cellStyle name="Normal 3 2 3 2 2 3 2" xfId="625"/>
    <cellStyle name="Normal 3 2 3 2 2 4" xfId="622"/>
    <cellStyle name="Normal 3 2 3 2 3" xfId="382"/>
    <cellStyle name="Normal 3 2 3 2 3 2" xfId="538"/>
    <cellStyle name="Normal 3 2 3 2 3 2 2" xfId="627"/>
    <cellStyle name="Normal 3 2 3 2 3 3" xfId="626"/>
    <cellStyle name="Normal 3 2 3 2 4" xfId="487"/>
    <cellStyle name="Normal 3 2 3 2 4 2" xfId="628"/>
    <cellStyle name="Normal 3 2 3 2 5" xfId="621"/>
    <cellStyle name="Normal 3 2 3 3" xfId="321"/>
    <cellStyle name="Normal 3 2 3 3 2" xfId="438"/>
    <cellStyle name="Normal 3 2 3 3 2 2" xfId="550"/>
    <cellStyle name="Normal 3 2 3 3 2 2 2" xfId="631"/>
    <cellStyle name="Normal 3 2 3 3 2 3" xfId="630"/>
    <cellStyle name="Normal 3 2 3 3 3" xfId="499"/>
    <cellStyle name="Normal 3 2 3 3 3 2" xfId="632"/>
    <cellStyle name="Normal 3 2 3 3 4" xfId="629"/>
    <cellStyle name="Normal 3 2 3 4" xfId="361"/>
    <cellStyle name="Normal 3 2 3 4 2" xfId="526"/>
    <cellStyle name="Normal 3 2 3 4 2 2" xfId="634"/>
    <cellStyle name="Normal 3 2 3 4 3" xfId="633"/>
    <cellStyle name="Normal 3 2 3 5" xfId="475"/>
    <cellStyle name="Normal 3 2 3 5 2" xfId="635"/>
    <cellStyle name="Normal 3 2 3 6" xfId="620"/>
    <cellStyle name="Normal 3 2 4" xfId="225"/>
    <cellStyle name="Normal 3 2 4 2" xfId="257"/>
    <cellStyle name="Normal 3 2 4 2 2" xfId="332"/>
    <cellStyle name="Normal 3 2 4 2 2 2" xfId="449"/>
    <cellStyle name="Normal 3 2 4 2 2 2 2" xfId="558"/>
    <cellStyle name="Normal 3 2 4 2 2 2 2 2" xfId="640"/>
    <cellStyle name="Normal 3 2 4 2 2 2 3" xfId="639"/>
    <cellStyle name="Normal 3 2 4 2 2 3" xfId="507"/>
    <cellStyle name="Normal 3 2 4 2 2 3 2" xfId="641"/>
    <cellStyle name="Normal 3 2 4 2 2 4" xfId="638"/>
    <cellStyle name="Normal 3 2 4 2 3" xfId="378"/>
    <cellStyle name="Normal 3 2 4 2 3 2" xfId="534"/>
    <cellStyle name="Normal 3 2 4 2 3 2 2" xfId="643"/>
    <cellStyle name="Normal 3 2 4 2 3 3" xfId="642"/>
    <cellStyle name="Normal 3 2 4 2 4" xfId="483"/>
    <cellStyle name="Normal 3 2 4 2 4 2" xfId="644"/>
    <cellStyle name="Normal 3 2 4 2 5" xfId="637"/>
    <cellStyle name="Normal 3 2 4 3" xfId="317"/>
    <cellStyle name="Normal 3 2 4 3 2" xfId="434"/>
    <cellStyle name="Normal 3 2 4 3 2 2" xfId="546"/>
    <cellStyle name="Normal 3 2 4 3 2 2 2" xfId="647"/>
    <cellStyle name="Normal 3 2 4 3 2 3" xfId="646"/>
    <cellStyle name="Normal 3 2 4 3 3" xfId="495"/>
    <cellStyle name="Normal 3 2 4 3 3 2" xfId="648"/>
    <cellStyle name="Normal 3 2 4 3 4" xfId="645"/>
    <cellStyle name="Normal 3 2 4 4" xfId="357"/>
    <cellStyle name="Normal 3 2 4 4 2" xfId="522"/>
    <cellStyle name="Normal 3 2 4 4 2 2" xfId="650"/>
    <cellStyle name="Normal 3 2 4 4 3" xfId="649"/>
    <cellStyle name="Normal 3 2 4 5" xfId="471"/>
    <cellStyle name="Normal 3 2 4 5 2" xfId="651"/>
    <cellStyle name="Normal 3 2 4 6" xfId="636"/>
    <cellStyle name="Normal 3 2 5" xfId="238"/>
    <cellStyle name="Normal 3 2 5 2" xfId="326"/>
    <cellStyle name="Normal 3 2 5 2 2" xfId="443"/>
    <cellStyle name="Normal 3 2 5 2 2 2" xfId="554"/>
    <cellStyle name="Normal 3 2 5 2 2 2 2" xfId="655"/>
    <cellStyle name="Normal 3 2 5 2 2 3" xfId="654"/>
    <cellStyle name="Normal 3 2 5 2 3" xfId="503"/>
    <cellStyle name="Normal 3 2 5 2 3 2" xfId="656"/>
    <cellStyle name="Normal 3 2 5 2 4" xfId="653"/>
    <cellStyle name="Normal 3 2 5 3" xfId="366"/>
    <cellStyle name="Normal 3 2 5 3 2" xfId="530"/>
    <cellStyle name="Normal 3 2 5 3 2 2" xfId="658"/>
    <cellStyle name="Normal 3 2 5 3 3" xfId="657"/>
    <cellStyle name="Normal 3 2 5 4" xfId="479"/>
    <cellStyle name="Normal 3 2 5 4 2" xfId="659"/>
    <cellStyle name="Normal 3 2 5 5" xfId="652"/>
    <cellStyle name="Normal 3 2 6" xfId="277"/>
    <cellStyle name="Normal 3 2 6 2" xfId="394"/>
    <cellStyle name="Normal 3 2 6 2 2" xfId="542"/>
    <cellStyle name="Normal 3 2 6 2 2 2" xfId="662"/>
    <cellStyle name="Normal 3 2 6 2 3" xfId="661"/>
    <cellStyle name="Normal 3 2 6 3" xfId="491"/>
    <cellStyle name="Normal 3 2 6 3 2" xfId="663"/>
    <cellStyle name="Normal 3 2 6 4" xfId="660"/>
    <cellStyle name="Normal 3 2 7" xfId="352"/>
    <cellStyle name="Normal 3 2 7 2" xfId="517"/>
    <cellStyle name="Normal 3 2 7 2 2" xfId="665"/>
    <cellStyle name="Normal 3 2 7 3" xfId="664"/>
    <cellStyle name="Normal 3 2 8" xfId="467"/>
    <cellStyle name="Normal 3 2 8 2" xfId="666"/>
    <cellStyle name="Normal 3 2 9" xfId="571"/>
    <cellStyle name="Normal 3 3" xfId="114"/>
    <cellStyle name="Normal 3 3 2" xfId="234"/>
    <cellStyle name="Normal 3 3 2 2" xfId="266"/>
    <cellStyle name="Normal 3 3 2 2 2" xfId="337"/>
    <cellStyle name="Normal 3 3 2 2 2 2" xfId="454"/>
    <cellStyle name="Normal 3 3 2 2 2 2 2" xfId="563"/>
    <cellStyle name="Normal 3 3 2 2 2 2 2 2" xfId="672"/>
    <cellStyle name="Normal 3 3 2 2 2 2 3" xfId="671"/>
    <cellStyle name="Normal 3 3 2 2 2 3" xfId="512"/>
    <cellStyle name="Normal 3 3 2 2 2 3 2" xfId="673"/>
    <cellStyle name="Normal 3 3 2 2 2 4" xfId="670"/>
    <cellStyle name="Normal 3 3 2 2 3" xfId="383"/>
    <cellStyle name="Normal 3 3 2 2 3 2" xfId="539"/>
    <cellStyle name="Normal 3 3 2 2 3 2 2" xfId="675"/>
    <cellStyle name="Normal 3 3 2 2 3 3" xfId="674"/>
    <cellStyle name="Normal 3 3 2 2 4" xfId="488"/>
    <cellStyle name="Normal 3 3 2 2 4 2" xfId="676"/>
    <cellStyle name="Normal 3 3 2 2 5" xfId="669"/>
    <cellStyle name="Normal 3 3 2 3" xfId="323"/>
    <cellStyle name="Normal 3 3 2 3 2" xfId="440"/>
    <cellStyle name="Normal 3 3 2 3 2 2" xfId="551"/>
    <cellStyle name="Normal 3 3 2 3 2 2 2" xfId="679"/>
    <cellStyle name="Normal 3 3 2 3 2 3" xfId="678"/>
    <cellStyle name="Normal 3 3 2 3 3" xfId="500"/>
    <cellStyle name="Normal 3 3 2 3 3 2" xfId="680"/>
    <cellStyle name="Normal 3 3 2 3 4" xfId="677"/>
    <cellStyle name="Normal 3 3 2 4" xfId="362"/>
    <cellStyle name="Normal 3 3 2 4 2" xfId="527"/>
    <cellStyle name="Normal 3 3 2 4 2 2" xfId="682"/>
    <cellStyle name="Normal 3 3 2 4 3" xfId="681"/>
    <cellStyle name="Normal 3 3 2 5" xfId="476"/>
    <cellStyle name="Normal 3 3 2 5 2" xfId="683"/>
    <cellStyle name="Normal 3 3 2 6" xfId="668"/>
    <cellStyle name="Normal 3 3 3" xfId="227"/>
    <cellStyle name="Normal 3 3 3 2" xfId="259"/>
    <cellStyle name="Normal 3 3 3 2 2" xfId="333"/>
    <cellStyle name="Normal 3 3 3 2 2 2" xfId="450"/>
    <cellStyle name="Normal 3 3 3 2 2 2 2" xfId="559"/>
    <cellStyle name="Normal 3 3 3 2 2 2 2 2" xfId="688"/>
    <cellStyle name="Normal 3 3 3 2 2 2 3" xfId="687"/>
    <cellStyle name="Normal 3 3 3 2 2 3" xfId="508"/>
    <cellStyle name="Normal 3 3 3 2 2 3 2" xfId="689"/>
    <cellStyle name="Normal 3 3 3 2 2 4" xfId="686"/>
    <cellStyle name="Normal 3 3 3 2 3" xfId="379"/>
    <cellStyle name="Normal 3 3 3 2 3 2" xfId="535"/>
    <cellStyle name="Normal 3 3 3 2 3 2 2" xfId="691"/>
    <cellStyle name="Normal 3 3 3 2 3 3" xfId="690"/>
    <cellStyle name="Normal 3 3 3 2 4" xfId="484"/>
    <cellStyle name="Normal 3 3 3 2 4 2" xfId="692"/>
    <cellStyle name="Normal 3 3 3 2 5" xfId="685"/>
    <cellStyle name="Normal 3 3 3 3" xfId="318"/>
    <cellStyle name="Normal 3 3 3 3 2" xfId="435"/>
    <cellStyle name="Normal 3 3 3 3 2 2" xfId="547"/>
    <cellStyle name="Normal 3 3 3 3 2 2 2" xfId="695"/>
    <cellStyle name="Normal 3 3 3 3 2 3" xfId="694"/>
    <cellStyle name="Normal 3 3 3 3 3" xfId="496"/>
    <cellStyle name="Normal 3 3 3 3 3 2" xfId="696"/>
    <cellStyle name="Normal 3 3 3 3 4" xfId="693"/>
    <cellStyle name="Normal 3 3 3 4" xfId="358"/>
    <cellStyle name="Normal 3 3 3 4 2" xfId="523"/>
    <cellStyle name="Normal 3 3 3 4 2 2" xfId="698"/>
    <cellStyle name="Normal 3 3 3 4 3" xfId="697"/>
    <cellStyle name="Normal 3 3 3 5" xfId="472"/>
    <cellStyle name="Normal 3 3 3 5 2" xfId="699"/>
    <cellStyle name="Normal 3 3 3 6" xfId="684"/>
    <cellStyle name="Normal 3 3 4" xfId="243"/>
    <cellStyle name="Normal 3 3 4 2" xfId="327"/>
    <cellStyle name="Normal 3 3 4 2 2" xfId="444"/>
    <cellStyle name="Normal 3 3 4 2 2 2" xfId="555"/>
    <cellStyle name="Normal 3 3 4 2 2 2 2" xfId="703"/>
    <cellStyle name="Normal 3 3 4 2 2 3" xfId="702"/>
    <cellStyle name="Normal 3 3 4 2 3" xfId="504"/>
    <cellStyle name="Normal 3 3 4 2 3 2" xfId="704"/>
    <cellStyle name="Normal 3 3 4 2 4" xfId="701"/>
    <cellStyle name="Normal 3 3 4 3" xfId="370"/>
    <cellStyle name="Normal 3 3 4 3 2" xfId="531"/>
    <cellStyle name="Normal 3 3 4 3 2 2" xfId="706"/>
    <cellStyle name="Normal 3 3 4 3 3" xfId="705"/>
    <cellStyle name="Normal 3 3 4 4" xfId="480"/>
    <cellStyle name="Normal 3 3 4 4 2" xfId="707"/>
    <cellStyle name="Normal 3 3 4 5" xfId="700"/>
    <cellStyle name="Normal 3 3 5" xfId="288"/>
    <cellStyle name="Normal 3 3 5 2" xfId="405"/>
    <cellStyle name="Normal 3 3 5 2 2" xfId="543"/>
    <cellStyle name="Normal 3 3 5 2 2 2" xfId="710"/>
    <cellStyle name="Normal 3 3 5 2 3" xfId="709"/>
    <cellStyle name="Normal 3 3 5 3" xfId="492"/>
    <cellStyle name="Normal 3 3 5 3 2" xfId="711"/>
    <cellStyle name="Normal 3 3 5 4" xfId="708"/>
    <cellStyle name="Normal 3 3 6" xfId="353"/>
    <cellStyle name="Normal 3 3 6 2" xfId="518"/>
    <cellStyle name="Normal 3 3 6 2 2" xfId="713"/>
    <cellStyle name="Normal 3 3 6 3" xfId="712"/>
    <cellStyle name="Normal 3 3 7" xfId="468"/>
    <cellStyle name="Normal 3 3 7 2" xfId="714"/>
    <cellStyle name="Normal 3 3 8" xfId="667"/>
    <cellStyle name="Normal 3 4" xfId="230"/>
    <cellStyle name="Normal 3 4 2" xfId="262"/>
    <cellStyle name="Normal 3 4 2 2" xfId="335"/>
    <cellStyle name="Normal 3 4 2 2 2" xfId="452"/>
    <cellStyle name="Normal 3 4 2 2 2 2" xfId="561"/>
    <cellStyle name="Normal 3 4 2 2 2 2 2" xfId="719"/>
    <cellStyle name="Normal 3 4 2 2 2 3" xfId="718"/>
    <cellStyle name="Normal 3 4 2 2 3" xfId="510"/>
    <cellStyle name="Normal 3 4 2 2 3 2" xfId="720"/>
    <cellStyle name="Normal 3 4 2 2 4" xfId="717"/>
    <cellStyle name="Normal 3 4 2 3" xfId="381"/>
    <cellStyle name="Normal 3 4 2 3 2" xfId="537"/>
    <cellStyle name="Normal 3 4 2 3 2 2" xfId="722"/>
    <cellStyle name="Normal 3 4 2 3 3" xfId="721"/>
    <cellStyle name="Normal 3 4 2 4" xfId="486"/>
    <cellStyle name="Normal 3 4 2 4 2" xfId="723"/>
    <cellStyle name="Normal 3 4 2 5" xfId="716"/>
    <cellStyle name="Normal 3 4 3" xfId="320"/>
    <cellStyle name="Normal 3 4 3 2" xfId="437"/>
    <cellStyle name="Normal 3 4 3 2 2" xfId="549"/>
    <cellStyle name="Normal 3 4 3 2 2 2" xfId="726"/>
    <cellStyle name="Normal 3 4 3 2 3" xfId="725"/>
    <cellStyle name="Normal 3 4 3 3" xfId="498"/>
    <cellStyle name="Normal 3 4 3 3 2" xfId="727"/>
    <cellStyle name="Normal 3 4 3 4" xfId="724"/>
    <cellStyle name="Normal 3 4 4" xfId="360"/>
    <cellStyle name="Normal 3 4 4 2" xfId="525"/>
    <cellStyle name="Normal 3 4 4 2 2" xfId="729"/>
    <cellStyle name="Normal 3 4 4 3" xfId="728"/>
    <cellStyle name="Normal 3 4 5" xfId="474"/>
    <cellStyle name="Normal 3 4 5 2" xfId="730"/>
    <cellStyle name="Normal 3 4 6" xfId="715"/>
    <cellStyle name="Normal 3 5" xfId="224"/>
    <cellStyle name="Normal 3 5 2" xfId="256"/>
    <cellStyle name="Normal 3 5 2 2" xfId="331"/>
    <cellStyle name="Normal 3 5 2 2 2" xfId="448"/>
    <cellStyle name="Normal 3 5 2 2 2 2" xfId="557"/>
    <cellStyle name="Normal 3 5 2 2 2 2 2" xfId="735"/>
    <cellStyle name="Normal 3 5 2 2 2 3" xfId="734"/>
    <cellStyle name="Normal 3 5 2 2 3" xfId="506"/>
    <cellStyle name="Normal 3 5 2 2 3 2" xfId="736"/>
    <cellStyle name="Normal 3 5 2 2 4" xfId="733"/>
    <cellStyle name="Normal 3 5 2 3" xfId="377"/>
    <cellStyle name="Normal 3 5 2 3 2" xfId="533"/>
    <cellStyle name="Normal 3 5 2 3 2 2" xfId="738"/>
    <cellStyle name="Normal 3 5 2 3 3" xfId="737"/>
    <cellStyle name="Normal 3 5 2 4" xfId="482"/>
    <cellStyle name="Normal 3 5 2 4 2" xfId="739"/>
    <cellStyle name="Normal 3 5 2 5" xfId="732"/>
    <cellStyle name="Normal 3 5 3" xfId="316"/>
    <cellStyle name="Normal 3 5 3 2" xfId="433"/>
    <cellStyle name="Normal 3 5 3 2 2" xfId="545"/>
    <cellStyle name="Normal 3 5 3 2 2 2" xfId="742"/>
    <cellStyle name="Normal 3 5 3 2 3" xfId="741"/>
    <cellStyle name="Normal 3 5 3 3" xfId="494"/>
    <cellStyle name="Normal 3 5 3 3 2" xfId="743"/>
    <cellStyle name="Normal 3 5 3 4" xfId="740"/>
    <cellStyle name="Normal 3 5 4" xfId="356"/>
    <cellStyle name="Normal 3 5 4 2" xfId="521"/>
    <cellStyle name="Normal 3 5 4 2 2" xfId="745"/>
    <cellStyle name="Normal 3 5 4 3" xfId="744"/>
    <cellStyle name="Normal 3 5 5" xfId="470"/>
    <cellStyle name="Normal 3 5 5 2" xfId="746"/>
    <cellStyle name="Normal 3 5 6" xfId="731"/>
    <cellStyle name="Normal 3 6" xfId="237"/>
    <cellStyle name="Normal 3 6 2" xfId="325"/>
    <cellStyle name="Normal 3 6 2 2" xfId="442"/>
    <cellStyle name="Normal 3 6 2 2 2" xfId="553"/>
    <cellStyle name="Normal 3 6 2 2 2 2" xfId="750"/>
    <cellStyle name="Normal 3 6 2 2 3" xfId="749"/>
    <cellStyle name="Normal 3 6 2 3" xfId="502"/>
    <cellStyle name="Normal 3 6 2 3 2" xfId="751"/>
    <cellStyle name="Normal 3 6 2 4" xfId="748"/>
    <cellStyle name="Normal 3 6 3" xfId="365"/>
    <cellStyle name="Normal 3 6 3 2" xfId="529"/>
    <cellStyle name="Normal 3 6 3 2 2" xfId="753"/>
    <cellStyle name="Normal 3 6 3 3" xfId="752"/>
    <cellStyle name="Normal 3 6 4" xfId="478"/>
    <cellStyle name="Normal 3 6 4 2" xfId="754"/>
    <cellStyle name="Normal 3 6 5" xfId="747"/>
    <cellStyle name="Normal 3 7" xfId="269"/>
    <cellStyle name="Normal 3 7 2" xfId="386"/>
    <cellStyle name="Normal 3 7 2 2" xfId="541"/>
    <cellStyle name="Normal 3 7 2 2 2" xfId="757"/>
    <cellStyle name="Normal 3 7 2 3" xfId="756"/>
    <cellStyle name="Normal 3 7 3" xfId="490"/>
    <cellStyle name="Normal 3 7 3 2" xfId="758"/>
    <cellStyle name="Normal 3 7 4" xfId="755"/>
    <cellStyle name="Normal 3 8" xfId="351"/>
    <cellStyle name="Normal 3 8 2" xfId="516"/>
    <cellStyle name="Normal 3 8 2 2" xfId="760"/>
    <cellStyle name="Normal 3 8 3" xfId="759"/>
    <cellStyle name="Normal 3 9" xfId="466"/>
    <cellStyle name="Normal 3 9 2" xfId="761"/>
    <cellStyle name="Normal 30" xfId="32"/>
    <cellStyle name="Normal 30 2" xfId="74"/>
    <cellStyle name="Normal 30 2 2" xfId="177"/>
    <cellStyle name="Normal 30 3" xfId="138"/>
    <cellStyle name="Normal 31" xfId="33"/>
    <cellStyle name="Normal 31 2" xfId="75"/>
    <cellStyle name="Normal 31 2 2" xfId="178"/>
    <cellStyle name="Normal 31 3" xfId="139"/>
    <cellStyle name="Normal 32" xfId="34"/>
    <cellStyle name="Normal 32 2" xfId="76"/>
    <cellStyle name="Normal 32 2 2" xfId="179"/>
    <cellStyle name="Normal 32 3" xfId="140"/>
    <cellStyle name="Normal 33" xfId="35"/>
    <cellStyle name="Normal 33 2" xfId="77"/>
    <cellStyle name="Normal 33 2 2" xfId="180"/>
    <cellStyle name="Normal 33 3" xfId="141"/>
    <cellStyle name="Normal 34" xfId="36"/>
    <cellStyle name="Normal 34 2" xfId="78"/>
    <cellStyle name="Normal 34 2 2" xfId="181"/>
    <cellStyle name="Normal 34 3" xfId="142"/>
    <cellStyle name="Normal 35" xfId="37"/>
    <cellStyle name="Normal 35 2" xfId="79"/>
    <cellStyle name="Normal 35 2 2" xfId="182"/>
    <cellStyle name="Normal 35 3" xfId="143"/>
    <cellStyle name="Normal 36" xfId="38"/>
    <cellStyle name="Normal 36 2" xfId="80"/>
    <cellStyle name="Normal 36 2 2" xfId="183"/>
    <cellStyle name="Normal 36 3" xfId="144"/>
    <cellStyle name="Normal 37" xfId="39"/>
    <cellStyle name="Normal 37 2" xfId="81"/>
    <cellStyle name="Normal 37 2 2" xfId="184"/>
    <cellStyle name="Normal 37 3" xfId="145"/>
    <cellStyle name="Normal 38" xfId="40"/>
    <cellStyle name="Normal 38 2" xfId="82"/>
    <cellStyle name="Normal 38 2 2" xfId="185"/>
    <cellStyle name="Normal 38 3" xfId="146"/>
    <cellStyle name="Normal 39" xfId="41"/>
    <cellStyle name="Normal 39 2" xfId="83"/>
    <cellStyle name="Normal 39 2 2" xfId="186"/>
    <cellStyle name="Normal 39 3" xfId="147"/>
    <cellStyle name="Normal 4" xfId="3"/>
    <cellStyle name="Normal 4 2" xfId="6"/>
    <cellStyle name="Normal 40" xfId="42"/>
    <cellStyle name="Normal 40 2" xfId="148"/>
    <cellStyle name="Normal 41" xfId="48"/>
    <cellStyle name="Normal 41 2" xfId="153"/>
    <cellStyle name="Normal 42" xfId="88"/>
    <cellStyle name="Normal 42 2" xfId="191"/>
    <cellStyle name="Normal 43" xfId="108"/>
    <cellStyle name="Normal 43 2" xfId="211"/>
    <cellStyle name="Normal 44" xfId="90"/>
    <cellStyle name="Normal 44 2" xfId="193"/>
    <cellStyle name="Normal 45" xfId="106"/>
    <cellStyle name="Normal 45 2" xfId="209"/>
    <cellStyle name="Normal 46" xfId="92"/>
    <cellStyle name="Normal 46 2" xfId="195"/>
    <cellStyle name="Normal 47" xfId="104"/>
    <cellStyle name="Normal 47 2" xfId="207"/>
    <cellStyle name="Normal 48" xfId="94"/>
    <cellStyle name="Normal 48 2" xfId="197"/>
    <cellStyle name="Normal 49" xfId="103"/>
    <cellStyle name="Normal 49 2" xfId="206"/>
    <cellStyle name="Normal 5" xfId="7"/>
    <cellStyle name="Normal 5 2" xfId="49"/>
    <cellStyle name="Normal 50" xfId="95"/>
    <cellStyle name="Normal 50 2" xfId="198"/>
    <cellStyle name="Normal 51" xfId="102"/>
    <cellStyle name="Normal 51 2" xfId="205"/>
    <cellStyle name="Normal 52" xfId="96"/>
    <cellStyle name="Normal 52 2" xfId="199"/>
    <cellStyle name="Normal 53" xfId="101"/>
    <cellStyle name="Normal 53 2" xfId="204"/>
    <cellStyle name="Normal 54" xfId="97"/>
    <cellStyle name="Normal 54 2" xfId="200"/>
    <cellStyle name="Normal 55" xfId="100"/>
    <cellStyle name="Normal 55 2" xfId="203"/>
    <cellStyle name="Normal 56" xfId="98"/>
    <cellStyle name="Normal 56 2" xfId="201"/>
    <cellStyle name="Normal 57" xfId="99"/>
    <cellStyle name="Normal 57 2" xfId="202"/>
    <cellStyle name="Normal 58" xfId="45"/>
    <cellStyle name="Normal 58 2" xfId="151"/>
    <cellStyle name="Normal 59" xfId="87"/>
    <cellStyle name="Normal 59 2" xfId="190"/>
    <cellStyle name="Normal 6" xfId="8"/>
    <cellStyle name="Normal 6 2" xfId="50"/>
    <cellStyle name="Normal 6 2 2" xfId="154"/>
    <cellStyle name="Normal 6 3" xfId="115"/>
    <cellStyle name="Normal 60" xfId="109"/>
    <cellStyle name="Normal 60 2" xfId="212"/>
    <cellStyle name="Normal 61" xfId="89"/>
    <cellStyle name="Normal 61 2" xfId="192"/>
    <cellStyle name="Normal 62" xfId="107"/>
    <cellStyle name="Normal 62 2" xfId="210"/>
    <cellStyle name="Normal 63" xfId="91"/>
    <cellStyle name="Normal 63 2" xfId="194"/>
    <cellStyle name="Normal 64" xfId="105"/>
    <cellStyle name="Normal 64 2" xfId="208"/>
    <cellStyle name="Normal 65" xfId="93"/>
    <cellStyle name="Normal 65 2" xfId="196"/>
    <cellStyle name="Normal 66" xfId="43"/>
    <cellStyle name="Normal 66 2" xfId="149"/>
    <cellStyle name="Normal 67" xfId="86"/>
    <cellStyle name="Normal 67 2" xfId="189"/>
    <cellStyle name="Normal 68" xfId="110"/>
    <cellStyle name="Normal 68 2" xfId="213"/>
    <cellStyle name="Normal 69" xfId="84"/>
    <cellStyle name="Normal 69 2" xfId="187"/>
    <cellStyle name="Normal 7" xfId="9"/>
    <cellStyle name="Normal 7 2" xfId="51"/>
    <cellStyle name="Normal 7 2 2" xfId="155"/>
    <cellStyle name="Normal 7 3" xfId="116"/>
    <cellStyle name="Normal 70" xfId="85"/>
    <cellStyle name="Normal 70 2" xfId="188"/>
    <cellStyle name="Normal 71" xfId="47"/>
    <cellStyle name="Normal 71 2" xfId="152"/>
    <cellStyle name="Normal 72" xfId="111"/>
    <cellStyle name="Normal 72 2" xfId="214"/>
    <cellStyle name="Normal 73" xfId="215"/>
    <cellStyle name="Normal 74" xfId="216"/>
    <cellStyle name="Normal 74 2" xfId="249"/>
    <cellStyle name="Normal 75" xfId="217"/>
    <cellStyle name="Normal 75 2" xfId="250"/>
    <cellStyle name="Normal 76" xfId="113"/>
    <cellStyle name="Normal 76 2" xfId="242"/>
    <cellStyle name="Normal 77" xfId="220"/>
    <cellStyle name="Normal 77 2" xfId="252"/>
    <cellStyle name="Normal 78" xfId="221"/>
    <cellStyle name="Normal 78 2" xfId="253"/>
    <cellStyle name="Normal 79" xfId="222"/>
    <cellStyle name="Normal 79 2" xfId="254"/>
    <cellStyle name="Normal 8" xfId="10"/>
    <cellStyle name="Normal 8 2" xfId="52"/>
    <cellStyle name="Normal 8 2 2" xfId="156"/>
    <cellStyle name="Normal 8 3" xfId="117"/>
    <cellStyle name="Normal 80" xfId="229"/>
    <cellStyle name="Normal 80 2" xfId="261"/>
    <cellStyle name="Normal 81" xfId="233"/>
    <cellStyle name="Normal 81 2" xfId="265"/>
    <cellStyle name="Normal 82" xfId="231"/>
    <cellStyle name="Normal 82 2" xfId="263"/>
    <cellStyle name="Normal 83" xfId="223"/>
    <cellStyle name="Normal 83 2" xfId="255"/>
    <cellStyle name="Normal 84" xfId="226"/>
    <cellStyle name="Normal 84 2" xfId="258"/>
    <cellStyle name="Normal 85" xfId="236"/>
    <cellStyle name="Normal 85 2" xfId="364"/>
    <cellStyle name="Normal 86" xfId="241"/>
    <cellStyle name="Normal 86 2" xfId="369"/>
    <cellStyle name="Normal 87" xfId="247"/>
    <cellStyle name="Normal 87 2" xfId="374"/>
    <cellStyle name="Normal 88" xfId="240"/>
    <cellStyle name="Normal 88 2" xfId="368"/>
    <cellStyle name="Normal 89" xfId="251"/>
    <cellStyle name="Normal 89 2" xfId="376"/>
    <cellStyle name="Normal 9" xfId="11"/>
    <cellStyle name="Normal 9 2" xfId="53"/>
    <cellStyle name="Normal 9 2 2" xfId="157"/>
    <cellStyle name="Normal 9 3" xfId="118"/>
    <cellStyle name="Normal 90" xfId="244"/>
    <cellStyle name="Normal 90 2" xfId="371"/>
    <cellStyle name="Normal 91" xfId="239"/>
    <cellStyle name="Normal 91 2" xfId="367"/>
    <cellStyle name="Normal 92" xfId="246"/>
    <cellStyle name="Normal 92 2" xfId="373"/>
    <cellStyle name="Normal 93" xfId="248"/>
    <cellStyle name="Normal 93 2" xfId="375"/>
    <cellStyle name="Normal 94" xfId="339"/>
    <cellStyle name="Normal 94 2" xfId="456"/>
    <cellStyle name="Normal 94 2 2" xfId="565"/>
    <cellStyle name="Normal 94 2 2 2" xfId="764"/>
    <cellStyle name="Normal 94 2 3" xfId="763"/>
    <cellStyle name="Normal 94 3" xfId="514"/>
    <cellStyle name="Normal 94 3 2" xfId="765"/>
    <cellStyle name="Normal 94 4" xfId="762"/>
    <cellStyle name="Normal 95" xfId="268"/>
    <cellStyle name="Normal 95 2" xfId="385"/>
    <cellStyle name="Normal 96" xfId="287"/>
    <cellStyle name="Normal 96 2" xfId="404"/>
    <cellStyle name="Normal 97" xfId="299"/>
    <cellStyle name="Normal 97 2" xfId="416"/>
    <cellStyle name="Normal 98" xfId="309"/>
    <cellStyle name="Normal 98 2" xfId="426"/>
    <cellStyle name="Normal 99" xfId="286"/>
    <cellStyle name="Normal 99 2" xfId="403"/>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F00FF"/>
      <color rgb="FFCC99FF"/>
      <color rgb="FFFF9933"/>
      <color rgb="FF00FF99"/>
      <color rgb="FF000066"/>
      <color rgb="FFCC9900"/>
      <color rgb="FF532476"/>
      <color rgb="FF663300"/>
      <color rgb="FF6600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ra.gonzalez/AppData/Local/Microsoft/Windows/Temporary%20Internet%20Files/Content.Outlook/JKEO704A/DGCPA_basebackend_12dic14_IntegradaFINAL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2014"/>
      <sheetName val="Facturas"/>
      <sheetName val="Catálogos"/>
      <sheetName val="Diccionario de variables"/>
      <sheetName val="CE"/>
      <sheetName val="CPDP"/>
      <sheetName val="DGA"/>
      <sheetName val="DGAI"/>
      <sheetName val="DGAJ"/>
      <sheetName val="DGAR"/>
      <sheetName val="DGC"/>
      <sheetName val="DGCPRI"/>
      <sheetName val="DGCSD"/>
      <sheetName val="Ponencia FJALL"/>
      <sheetName val="Ponencia GL"/>
      <sheetName val="Ponencia JSS"/>
      <sheetName val="Ponencia MEPJZ"/>
      <sheetName val="Ponencia OMGF"/>
      <sheetName val="Ponencia RMCH"/>
      <sheetName val="Ponencia WCAC"/>
      <sheetName val="Ponencia XPM"/>
      <sheetName val="SG"/>
      <sheetName val="SPDP"/>
      <sheetName val="DGEM"/>
      <sheetName val="DGGIE"/>
      <sheetName val="DGNCAR"/>
      <sheetName val="DGPVS"/>
      <sheetName val="DGSS"/>
      <sheetName val="DGTI"/>
      <sheetName val="DGV"/>
      <sheetName val="DSID"/>
      <sheetName val="Ponencia AJTZ"/>
      <sheetName val="Faltante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teresa.lagunes@ifai.org.mx" TargetMode="External"/><Relationship Id="rId299" Type="http://schemas.openxmlformats.org/officeDocument/2006/relationships/hyperlink" Target="mailto:joel.salas@ifai.org.mx" TargetMode="External"/><Relationship Id="rId21" Type="http://schemas.openxmlformats.org/officeDocument/2006/relationships/hyperlink" Target="mailto:christian.laris@ifai.org.mx" TargetMode="External"/><Relationship Id="rId63" Type="http://schemas.openxmlformats.org/officeDocument/2006/relationships/hyperlink" Target="mailto:edgar.brust@ifai.org.mx" TargetMode="External"/><Relationship Id="rId159" Type="http://schemas.openxmlformats.org/officeDocument/2006/relationships/hyperlink" Target="mailto:sergio.martinez@ifai.org.mx" TargetMode="External"/><Relationship Id="rId324" Type="http://schemas.openxmlformats.org/officeDocument/2006/relationships/hyperlink" Target="mailto:oscar.guerra@ifai.org.mx" TargetMode="External"/><Relationship Id="rId366" Type="http://schemas.openxmlformats.org/officeDocument/2006/relationships/hyperlink" Target="http://eventos.ifai.org.mx/DiaInternacionalPD2015/" TargetMode="External"/><Relationship Id="rId170" Type="http://schemas.openxmlformats.org/officeDocument/2006/relationships/hyperlink" Target="mailto:rafael.gonzalezn@ifai.org.mx" TargetMode="External"/><Relationship Id="rId226" Type="http://schemas.openxmlformats.org/officeDocument/2006/relationships/hyperlink" Target="mailto:janeth.guzman@ifai.org.mx" TargetMode="External"/><Relationship Id="rId433" Type="http://schemas.openxmlformats.org/officeDocument/2006/relationships/hyperlink" Target="mailto:christian.laris@ifai.org.mx" TargetMode="External"/><Relationship Id="rId268" Type="http://schemas.openxmlformats.org/officeDocument/2006/relationships/hyperlink" Target="mailto:teresa.lagunes@ifai.org.mx" TargetMode="External"/><Relationship Id="rId32" Type="http://schemas.openxmlformats.org/officeDocument/2006/relationships/hyperlink" Target="mailto:christian.laris@ifai.org.mx" TargetMode="External"/><Relationship Id="rId74" Type="http://schemas.openxmlformats.org/officeDocument/2006/relationships/hyperlink" Target="mailto:saul.limas@ifai.org.mx" TargetMode="External"/><Relationship Id="rId128" Type="http://schemas.openxmlformats.org/officeDocument/2006/relationships/hyperlink" Target="http://www.hidalgo.gob.mx/?p=3637" TargetMode="External"/><Relationship Id="rId335" Type="http://schemas.openxmlformats.org/officeDocument/2006/relationships/hyperlink" Target="http://www.iaipchiapas.org.mx/noticias/2014/octubre/131014.html" TargetMode="External"/><Relationship Id="rId377" Type="http://schemas.openxmlformats.org/officeDocument/2006/relationships/hyperlink" Target="http://inicio.ifai.org.mx/nuevo/Fichadescriptiva.pdf" TargetMode="External"/><Relationship Id="rId5" Type="http://schemas.openxmlformats.org/officeDocument/2006/relationships/hyperlink" Target="mailto:christian.laris@ifai.org.mx" TargetMode="External"/><Relationship Id="rId181" Type="http://schemas.openxmlformats.org/officeDocument/2006/relationships/hyperlink" Target="mailto:francisco.acuna@ifai.org.mx" TargetMode="External"/><Relationship Id="rId237" Type="http://schemas.openxmlformats.org/officeDocument/2006/relationships/hyperlink" Target="mailto:adrian.alcala@ifai.org.mx" TargetMode="External"/><Relationship Id="rId402" Type="http://schemas.openxmlformats.org/officeDocument/2006/relationships/hyperlink" Target="http://www.cumbredenegocios.com.mx/12a.html" TargetMode="External"/><Relationship Id="rId279" Type="http://schemas.openxmlformats.org/officeDocument/2006/relationships/hyperlink" Target="mailto:francisco.alvarez@ifai.org.mx" TargetMode="External"/><Relationship Id="rId444" Type="http://schemas.openxmlformats.org/officeDocument/2006/relationships/hyperlink" Target="http://inicio.ifai.org.mx/nuevo/Fichadescriptiva.pdf" TargetMode="External"/><Relationship Id="rId43" Type="http://schemas.openxmlformats.org/officeDocument/2006/relationships/hyperlink" Target="mailto:adrian.alcala@ifai.org.mx" TargetMode="External"/><Relationship Id="rId139" Type="http://schemas.openxmlformats.org/officeDocument/2006/relationships/hyperlink" Target="http://www.oas.org/es/sla/ddi/acceso_informacion.asp" TargetMode="External"/><Relationship Id="rId290" Type="http://schemas.openxmlformats.org/officeDocument/2006/relationships/hyperlink" Target="mailto:joel.salas@ifai.org.mx" TargetMode="External"/><Relationship Id="rId304" Type="http://schemas.openxmlformats.org/officeDocument/2006/relationships/hyperlink" Target="https://www.facebook.com/notes/ifai/j%C3%B3venes-deben-hacer-uso-responsable-de-sus-datos-en-redes-sociales-ifai/842161509155875" TargetMode="External"/><Relationship Id="rId346" Type="http://schemas.openxmlformats.org/officeDocument/2006/relationships/hyperlink" Target="mailto:margarito.flores@ifai.org.mx" TargetMode="External"/><Relationship Id="rId388" Type="http://schemas.openxmlformats.org/officeDocument/2006/relationships/hyperlink" Target="http://inicio.ifai.org.mx/nuevo/Fichadescriptiva.pdf" TargetMode="External"/><Relationship Id="rId85" Type="http://schemas.openxmlformats.org/officeDocument/2006/relationships/hyperlink" Target="mailto:francisco.acuna@ifai.org.mx" TargetMode="External"/><Relationship Id="rId150" Type="http://schemas.openxmlformats.org/officeDocument/2006/relationships/hyperlink" Target="http://www.opam.org.mx/" TargetMode="External"/><Relationship Id="rId192" Type="http://schemas.openxmlformats.org/officeDocument/2006/relationships/hyperlink" Target="mailto:cristobal.robles@ifai.org.mx" TargetMode="External"/><Relationship Id="rId206" Type="http://schemas.openxmlformats.org/officeDocument/2006/relationships/hyperlink" Target="mailto:joaquin.gcasanova@ifai.org.mx" TargetMode="External"/><Relationship Id="rId413" Type="http://schemas.openxmlformats.org/officeDocument/2006/relationships/hyperlink" Target="mailto:samantha.alcalde@ifai.org.mx" TargetMode="External"/><Relationship Id="rId248" Type="http://schemas.openxmlformats.org/officeDocument/2006/relationships/hyperlink" Target="mailto:valentin.granados@ifai.org.mx" TargetMode="External"/><Relationship Id="rId455" Type="http://schemas.openxmlformats.org/officeDocument/2006/relationships/hyperlink" Target="http://www.opam.org.mx/" TargetMode="External"/><Relationship Id="rId12" Type="http://schemas.openxmlformats.org/officeDocument/2006/relationships/hyperlink" Target="mailto:christian.laris@ifai.org.mx" TargetMode="External"/><Relationship Id="rId108" Type="http://schemas.openxmlformats.org/officeDocument/2006/relationships/hyperlink" Target="mailto:teresa.lagunes@ifai.org.mx" TargetMode="External"/><Relationship Id="rId315" Type="http://schemas.openxmlformats.org/officeDocument/2006/relationships/hyperlink" Target="mailto:sebastian.perlin@ifai.org.mx" TargetMode="External"/><Relationship Id="rId357" Type="http://schemas.openxmlformats.org/officeDocument/2006/relationships/hyperlink" Target="mailto:janeth.guzman@ifai.org.mx" TargetMode="External"/><Relationship Id="rId54" Type="http://schemas.openxmlformats.org/officeDocument/2006/relationships/hyperlink" Target="mailto:jose.armenta@ifai.org.mx" TargetMode="External"/><Relationship Id="rId96" Type="http://schemas.openxmlformats.org/officeDocument/2006/relationships/hyperlink" Target="mailto:flor.magdaleno@ifai.org.mx" TargetMode="External"/><Relationship Id="rId161" Type="http://schemas.openxmlformats.org/officeDocument/2006/relationships/hyperlink" Target="mailto:francisco.acuna@ifai.org.mx" TargetMode="External"/><Relationship Id="rId217" Type="http://schemas.openxmlformats.org/officeDocument/2006/relationships/hyperlink" Target="mailto:dulce.jara@ifai.org.mx" TargetMode="External"/><Relationship Id="rId399" Type="http://schemas.openxmlformats.org/officeDocument/2006/relationships/hyperlink" Target="mailto:alejandro.torres@ifai.org.mx" TargetMode="External"/><Relationship Id="rId259" Type="http://schemas.openxmlformats.org/officeDocument/2006/relationships/hyperlink" Target="mailto:saul.limas@ifai.org.mx" TargetMode="External"/><Relationship Id="rId424" Type="http://schemas.openxmlformats.org/officeDocument/2006/relationships/hyperlink" Target="mailto:luz.becerra@ifai.org.mx" TargetMode="External"/><Relationship Id="rId466" Type="http://schemas.openxmlformats.org/officeDocument/2006/relationships/printerSettings" Target="../printerSettings/printerSettings1.bin"/><Relationship Id="rId23" Type="http://schemas.openxmlformats.org/officeDocument/2006/relationships/hyperlink" Target="mailto:janeth.guzman@ifai.org.mx" TargetMode="External"/><Relationship Id="rId119" Type="http://schemas.openxmlformats.org/officeDocument/2006/relationships/hyperlink" Target="mailto:karina.hernandez@ifai.org.mx" TargetMode="External"/><Relationship Id="rId270" Type="http://schemas.openxmlformats.org/officeDocument/2006/relationships/hyperlink" Target="mailto:rosario.vasquez@ifai.org.mx" TargetMode="External"/><Relationship Id="rId326" Type="http://schemas.openxmlformats.org/officeDocument/2006/relationships/hyperlink" Target="mailto:gustavo.miranda@ifai.org.mx" TargetMode="External"/><Relationship Id="rId44" Type="http://schemas.openxmlformats.org/officeDocument/2006/relationships/hyperlink" Target="mailto:josedejesus.ramirez@ifai.org.mx" TargetMode="External"/><Relationship Id="rId65" Type="http://schemas.openxmlformats.org/officeDocument/2006/relationships/hyperlink" Target="mailto:miguel.yonemoto@ifai.org.mx" TargetMode="External"/><Relationship Id="rId86" Type="http://schemas.openxmlformats.org/officeDocument/2006/relationships/hyperlink" Target="mailto:francisco.acuna@ifai.org.mx" TargetMode="External"/><Relationship Id="rId130" Type="http://schemas.openxmlformats.org/officeDocument/2006/relationships/hyperlink" Target="http://www.opam.org.mx/" TargetMode="External"/><Relationship Id="rId151" Type="http://schemas.openxmlformats.org/officeDocument/2006/relationships/hyperlink" Target="mailto:areli.cano@ifai.org.mx" TargetMode="External"/><Relationship Id="rId368" Type="http://schemas.openxmlformats.org/officeDocument/2006/relationships/hyperlink" Target="http://inicio.ifai.org.mx/nuevo/Fichadescriptiva.pdf" TargetMode="External"/><Relationship Id="rId389" Type="http://schemas.openxmlformats.org/officeDocument/2006/relationships/hyperlink" Target="http://inicio.ifai.org.mx/nuevo/Fichadescriptiva.pdf" TargetMode="External"/><Relationship Id="rId172" Type="http://schemas.openxmlformats.org/officeDocument/2006/relationships/hyperlink" Target="mailto:saul.limas@ifai.org.mx" TargetMode="External"/><Relationship Id="rId193" Type="http://schemas.openxmlformats.org/officeDocument/2006/relationships/hyperlink" Target="mailto:dulce.jara@ifai.org.mx" TargetMode="External"/><Relationship Id="rId207" Type="http://schemas.openxmlformats.org/officeDocument/2006/relationships/hyperlink" Target="mailto:federico.guzman@ifai.org.mx" TargetMode="External"/><Relationship Id="rId228" Type="http://schemas.openxmlformats.org/officeDocument/2006/relationships/hyperlink" Target="mailto:martin.torres@ifai.org.mx" TargetMode="External"/><Relationship Id="rId249" Type="http://schemas.openxmlformats.org/officeDocument/2006/relationships/hyperlink" Target="mailto:jose.armenta@ifai.org.mx" TargetMode="External"/><Relationship Id="rId414" Type="http://schemas.openxmlformats.org/officeDocument/2006/relationships/hyperlink" Target="mailto:samantha.alcalde@ifai.org.mx" TargetMode="External"/><Relationship Id="rId435" Type="http://schemas.openxmlformats.org/officeDocument/2006/relationships/hyperlink" Target="mailto:christian.laris@ifai.org.mx" TargetMode="External"/><Relationship Id="rId456" Type="http://schemas.openxmlformats.org/officeDocument/2006/relationships/hyperlink" Target="http://www.opam.org.mx/" TargetMode="External"/><Relationship Id="rId13" Type="http://schemas.openxmlformats.org/officeDocument/2006/relationships/hyperlink" Target="mailto:christian.laris@ifai.org.mx" TargetMode="External"/><Relationship Id="rId109" Type="http://schemas.openxmlformats.org/officeDocument/2006/relationships/hyperlink" Target="mailto:teresa.lagunes@ifai.org.mx" TargetMode="External"/><Relationship Id="rId260" Type="http://schemas.openxmlformats.org/officeDocument/2006/relationships/hyperlink" Target="mailto:christian.laris@ifai.org.mx" TargetMode="External"/><Relationship Id="rId281" Type="http://schemas.openxmlformats.org/officeDocument/2006/relationships/hyperlink" Target="mailto:francisco.alvarez@ifai.org.mx" TargetMode="External"/><Relationship Id="rId316" Type="http://schemas.openxmlformats.org/officeDocument/2006/relationships/hyperlink" Target="mailto:miguel.olivares@ifai.org.mx" TargetMode="External"/><Relationship Id="rId337" Type="http://schemas.openxmlformats.org/officeDocument/2006/relationships/hyperlink" Target="http://www.appaforum.org/" TargetMode="External"/><Relationship Id="rId34" Type="http://schemas.openxmlformats.org/officeDocument/2006/relationships/hyperlink" Target="mailto:salvador.vazquez@ifai.org.mx" TargetMode="External"/><Relationship Id="rId55" Type="http://schemas.openxmlformats.org/officeDocument/2006/relationships/hyperlink" Target="mailto:guillermo.lopez@ifai.org.mx" TargetMode="External"/><Relationship Id="rId76" Type="http://schemas.openxmlformats.org/officeDocument/2006/relationships/hyperlink" Target="mailto:oscar.guerra@ifai.org.mx" TargetMode="External"/><Relationship Id="rId97" Type="http://schemas.openxmlformats.org/officeDocument/2006/relationships/hyperlink" Target="mailto:erika.villegas@ifai.org.mx" TargetMode="External"/><Relationship Id="rId120" Type="http://schemas.openxmlformats.org/officeDocument/2006/relationships/hyperlink" Target="mailto:teresa.lagunes@ifai.org.mx" TargetMode="External"/><Relationship Id="rId141" Type="http://schemas.openxmlformats.org/officeDocument/2006/relationships/hyperlink" Target="http://www.buenosaires.gob.ar/asuntos-publicos/congreso-de-la-transparencia" TargetMode="External"/><Relationship Id="rId358" Type="http://schemas.openxmlformats.org/officeDocument/2006/relationships/hyperlink" Target="mailto:janeth.guzman@ifai.org.mx" TargetMode="External"/><Relationship Id="rId379" Type="http://schemas.openxmlformats.org/officeDocument/2006/relationships/hyperlink" Target="http://inicio.ifai.org.mx/nuevo/Fichadescriptiva.pdf" TargetMode="External"/><Relationship Id="rId7" Type="http://schemas.openxmlformats.org/officeDocument/2006/relationships/hyperlink" Target="mailto:mario.mejia@ifai.org.mx" TargetMode="External"/><Relationship Id="rId162" Type="http://schemas.openxmlformats.org/officeDocument/2006/relationships/hyperlink" Target="mailto:francisco.acuna@ifai.org.mx" TargetMode="External"/><Relationship Id="rId183" Type="http://schemas.openxmlformats.org/officeDocument/2006/relationships/hyperlink" Target="mailto:elena.vazquez@ifai.org.mx" TargetMode="External"/><Relationship Id="rId218" Type="http://schemas.openxmlformats.org/officeDocument/2006/relationships/hyperlink" Target="mailto:christian.laris@ifai.org.mx" TargetMode="External"/><Relationship Id="rId239" Type="http://schemas.openxmlformats.org/officeDocument/2006/relationships/hyperlink" Target="mailto:josedejesus.ramirez@ifai.org.mx" TargetMode="External"/><Relationship Id="rId390" Type="http://schemas.openxmlformats.org/officeDocument/2006/relationships/hyperlink" Target="http://inicio.ifai.org.mx/nuevo/Fichadescriptiva.pdf" TargetMode="External"/><Relationship Id="rId404" Type="http://schemas.openxmlformats.org/officeDocument/2006/relationships/hyperlink" Target="http://www.itaipbc.org.mx/index.php/welcome/boletines_print/271" TargetMode="External"/><Relationship Id="rId425" Type="http://schemas.openxmlformats.org/officeDocument/2006/relationships/hyperlink" Target="mailto:samantha.alcalde@ifai.org.mx" TargetMode="External"/><Relationship Id="rId446" Type="http://schemas.openxmlformats.org/officeDocument/2006/relationships/hyperlink" Target="mailto:eugenio.monterrey@ifai.org.mx" TargetMode="External"/><Relationship Id="rId250" Type="http://schemas.openxmlformats.org/officeDocument/2006/relationships/hyperlink" Target="mailto:olga.arellano@ifai.org.mx&#160;" TargetMode="External"/><Relationship Id="rId271" Type="http://schemas.openxmlformats.org/officeDocument/2006/relationships/hyperlink" Target="mailto:sonia.barrera@ifai.org.mx" TargetMode="External"/><Relationship Id="rId292" Type="http://schemas.openxmlformats.org/officeDocument/2006/relationships/hyperlink" Target="mailto:ismael.camargo@ifai.org.mx" TargetMode="External"/><Relationship Id="rId306" Type="http://schemas.openxmlformats.org/officeDocument/2006/relationships/hyperlink" Target="http://www.oem.com.mx/elsoldezamora/notas/n3703860.htm" TargetMode="External"/><Relationship Id="rId24" Type="http://schemas.openxmlformats.org/officeDocument/2006/relationships/hyperlink" Target="mailto:janeth.guzman@ifai.org.mx" TargetMode="External"/><Relationship Id="rId45" Type="http://schemas.openxmlformats.org/officeDocument/2006/relationships/hyperlink" Target="mailto:gustavo.parra@ifai.org.mx" TargetMode="External"/><Relationship Id="rId66" Type="http://schemas.openxmlformats.org/officeDocument/2006/relationships/hyperlink" Target="mailto:miguel.olivares@ifai.org.mx" TargetMode="External"/><Relationship Id="rId87" Type="http://schemas.openxmlformats.org/officeDocument/2006/relationships/hyperlink" Target="mailto:francisco.acuna@ifai.org.mx" TargetMode="External"/><Relationship Id="rId110" Type="http://schemas.openxmlformats.org/officeDocument/2006/relationships/hyperlink" Target="mailto:mario.mejia@ifai.org.mx" TargetMode="External"/><Relationship Id="rId131" Type="http://schemas.openxmlformats.org/officeDocument/2006/relationships/hyperlink" Target="http://www.opam.org.mx/" TargetMode="External"/><Relationship Id="rId327" Type="http://schemas.openxmlformats.org/officeDocument/2006/relationships/hyperlink" Target="mailto:margarito.flores@ifai.org.mx" TargetMode="External"/><Relationship Id="rId348" Type="http://schemas.openxmlformats.org/officeDocument/2006/relationships/hyperlink" Target="mailto:ricardo.gomez@ifai.org.mx" TargetMode="External"/><Relationship Id="rId369" Type="http://schemas.openxmlformats.org/officeDocument/2006/relationships/hyperlink" Target="http://inicio.ifai.org.mx/nuevo/Fichadescriptiva.pdf" TargetMode="External"/><Relationship Id="rId152" Type="http://schemas.openxmlformats.org/officeDocument/2006/relationships/hyperlink" Target="mailto:sonia.barrera@ifai.org.mx" TargetMode="External"/><Relationship Id="rId173" Type="http://schemas.openxmlformats.org/officeDocument/2006/relationships/hyperlink" Target="mailto:guillermo.lopez@ifai.org.mx" TargetMode="External"/><Relationship Id="rId194" Type="http://schemas.openxmlformats.org/officeDocument/2006/relationships/hyperlink" Target="mailto:dulce.jara@ifai.org.mx" TargetMode="External"/><Relationship Id="rId208" Type="http://schemas.openxmlformats.org/officeDocument/2006/relationships/hyperlink" Target="mailto:federico.guzman@ifai.org.mx" TargetMode="External"/><Relationship Id="rId229" Type="http://schemas.openxmlformats.org/officeDocument/2006/relationships/hyperlink" Target="mailto:sandra.miramontes@ifai.org.mx" TargetMode="External"/><Relationship Id="rId380" Type="http://schemas.openxmlformats.org/officeDocument/2006/relationships/hyperlink" Target="http://inicio.ifai.org.mx/nuevo/Fichadescriptiva.pdf" TargetMode="External"/><Relationship Id="rId415" Type="http://schemas.openxmlformats.org/officeDocument/2006/relationships/hyperlink" Target="mailto:samantha.alcalde@ifai.org.mx" TargetMode="External"/><Relationship Id="rId436" Type="http://schemas.openxmlformats.org/officeDocument/2006/relationships/hyperlink" Target="mailto:teresa.lagunes@ifai.org.mx" TargetMode="External"/><Relationship Id="rId457" Type="http://schemas.openxmlformats.org/officeDocument/2006/relationships/hyperlink" Target="http://www.opam.org.mx/" TargetMode="External"/><Relationship Id="rId240" Type="http://schemas.openxmlformats.org/officeDocument/2006/relationships/hyperlink" Target="mailto:gustavo.parra@ifai.org.mx" TargetMode="External"/><Relationship Id="rId261" Type="http://schemas.openxmlformats.org/officeDocument/2006/relationships/hyperlink" Target="mailto:christian.laris@ifai.org.mx" TargetMode="External"/><Relationship Id="rId14" Type="http://schemas.openxmlformats.org/officeDocument/2006/relationships/hyperlink" Target="mailto:angelica.gay@ifai.org.mx" TargetMode="External"/><Relationship Id="rId35" Type="http://schemas.openxmlformats.org/officeDocument/2006/relationships/hyperlink" Target="mailto:martin.torres@ifai.org.mx" TargetMode="External"/><Relationship Id="rId56" Type="http://schemas.openxmlformats.org/officeDocument/2006/relationships/hyperlink" Target="mailto:gualberto.yerves@ifai.org.mx" TargetMode="External"/><Relationship Id="rId77" Type="http://schemas.openxmlformats.org/officeDocument/2006/relationships/hyperlink" Target="mailto:oscar.guerra@ifai.org.mx" TargetMode="External"/><Relationship Id="rId100" Type="http://schemas.openxmlformats.org/officeDocument/2006/relationships/hyperlink" Target="mailto:margarito.flores@ifai.org.mx" TargetMode="External"/><Relationship Id="rId282" Type="http://schemas.openxmlformats.org/officeDocument/2006/relationships/hyperlink" Target="mailto:joel.salas@ifai.org.mx" TargetMode="External"/><Relationship Id="rId317" Type="http://schemas.openxmlformats.org/officeDocument/2006/relationships/hyperlink" Target="mailto:elena.ojeda@ifai.org.mx" TargetMode="External"/><Relationship Id="rId338" Type="http://schemas.openxmlformats.org/officeDocument/2006/relationships/hyperlink" Target="http://www.privacyconference2014.org/en/" TargetMode="External"/><Relationship Id="rId359" Type="http://schemas.openxmlformats.org/officeDocument/2006/relationships/hyperlink" Target="mailto:sinvergh.verdusco@ifai.org.mx" TargetMode="External"/><Relationship Id="rId8" Type="http://schemas.openxmlformats.org/officeDocument/2006/relationships/hyperlink" Target="mailto:christian.laris@ifai.org.mx" TargetMode="External"/><Relationship Id="rId98" Type="http://schemas.openxmlformats.org/officeDocument/2006/relationships/hyperlink" Target="mailto:eugenio.monterrey@ifai.org.mx" TargetMode="External"/><Relationship Id="rId121" Type="http://schemas.openxmlformats.org/officeDocument/2006/relationships/hyperlink" Target="mailto:teresa.lagunes@ifai.org.mx" TargetMode="External"/><Relationship Id="rId142" Type="http://schemas.openxmlformats.org/officeDocument/2006/relationships/hyperlink" Target="http://www.buenosaires.gob.ar/asuntos-publicos/congreso-de-la-transparencia" TargetMode="External"/><Relationship Id="rId163" Type="http://schemas.openxmlformats.org/officeDocument/2006/relationships/hyperlink" Target="mailto:mpatricia.kurczynv@ifai.org.mx" TargetMode="External"/><Relationship Id="rId184" Type="http://schemas.openxmlformats.org/officeDocument/2006/relationships/hyperlink" Target="mailto:gustavo.parra@ifai.org.mx" TargetMode="External"/><Relationship Id="rId219" Type="http://schemas.openxmlformats.org/officeDocument/2006/relationships/hyperlink" Target="mailto:janeth.guzman@ifai.org.mx" TargetMode="External"/><Relationship Id="rId370" Type="http://schemas.openxmlformats.org/officeDocument/2006/relationships/hyperlink" Target="http://inicio.ifai.org.mx/nuevo/Fichadescriptiva.pdf" TargetMode="External"/><Relationship Id="rId391" Type="http://schemas.openxmlformats.org/officeDocument/2006/relationships/hyperlink" Target="http://inicio.ifai.org.mx/nuevo/Fichadescriptiva.pdf" TargetMode="External"/><Relationship Id="rId405" Type="http://schemas.openxmlformats.org/officeDocument/2006/relationships/hyperlink" Target="http://eventos.ifai.org.mx/DiaInternacionalPD2015/" TargetMode="External"/><Relationship Id="rId426" Type="http://schemas.openxmlformats.org/officeDocument/2006/relationships/hyperlink" Target="mailto:teresa.lagunes@ifai.org.mx" TargetMode="External"/><Relationship Id="rId447" Type="http://schemas.openxmlformats.org/officeDocument/2006/relationships/hyperlink" Target="mailto:mario.mejia@ifai.org.mx" TargetMode="External"/><Relationship Id="rId230" Type="http://schemas.openxmlformats.org/officeDocument/2006/relationships/hyperlink" Target="mailto:lizeth.rodriguez@ifai.org.mx" TargetMode="External"/><Relationship Id="rId251" Type="http://schemas.openxmlformats.org/officeDocument/2006/relationships/hyperlink" Target="mailto:sinvergh.verdusco@ifai.org.mx" TargetMode="External"/><Relationship Id="rId25" Type="http://schemas.openxmlformats.org/officeDocument/2006/relationships/hyperlink" Target="mailto:maangeles.hernandez@ifai.org.mx" TargetMode="External"/><Relationship Id="rId46" Type="http://schemas.openxmlformats.org/officeDocument/2006/relationships/hyperlink" Target="mailto:gustavo.parra@ifai.org.mx" TargetMode="External"/><Relationship Id="rId67" Type="http://schemas.openxmlformats.org/officeDocument/2006/relationships/hyperlink" Target="mailto:miguel.olivares@ifai.org.mx" TargetMode="External"/><Relationship Id="rId272" Type="http://schemas.openxmlformats.org/officeDocument/2006/relationships/hyperlink" Target="mailto:teresa.lagunes@ifai.org.mx" TargetMode="External"/><Relationship Id="rId293" Type="http://schemas.openxmlformats.org/officeDocument/2006/relationships/hyperlink" Target="mailto:joel.salas@ifai.org.mx" TargetMode="External"/><Relationship Id="rId307" Type="http://schemas.openxmlformats.org/officeDocument/2006/relationships/hyperlink" Target="mailto:elena.vazquez@ifai.org.mx" TargetMode="External"/><Relationship Id="rId328" Type="http://schemas.openxmlformats.org/officeDocument/2006/relationships/hyperlink" Target="mailto:margarito.flores@ifai.org.mx" TargetMode="External"/><Relationship Id="rId349" Type="http://schemas.openxmlformats.org/officeDocument/2006/relationships/hyperlink" Target="mailto:janeth.guzman@ifai.org.mx" TargetMode="External"/><Relationship Id="rId88" Type="http://schemas.openxmlformats.org/officeDocument/2006/relationships/hyperlink" Target="mailto:francisco.acuna@ifai.org.mx" TargetMode="External"/><Relationship Id="rId111" Type="http://schemas.openxmlformats.org/officeDocument/2006/relationships/hyperlink" Target="mailto:saul.limas@ifai.org.mx" TargetMode="External"/><Relationship Id="rId132" Type="http://schemas.openxmlformats.org/officeDocument/2006/relationships/hyperlink" Target="http://www.convencioncruzrojamexicana.org.mx/convencion/indexon.jsp" TargetMode="External"/><Relationship Id="rId153" Type="http://schemas.openxmlformats.org/officeDocument/2006/relationships/hyperlink" Target="http://www.consejotransparencia.cl/v-seminario-internacional-de-transparencia/consejo/2014-03-31/163811.html" TargetMode="External"/><Relationship Id="rId174" Type="http://schemas.openxmlformats.org/officeDocument/2006/relationships/hyperlink" Target="mailto:janeth.guzman@ifai.org.mx" TargetMode="External"/><Relationship Id="rId195" Type="http://schemas.openxmlformats.org/officeDocument/2006/relationships/hyperlink" Target="mailto:eduardo.bonilla@ifai.org.mx" TargetMode="External"/><Relationship Id="rId209" Type="http://schemas.openxmlformats.org/officeDocument/2006/relationships/hyperlink" Target="mailto:maria.soledad@ifai.org.mx" TargetMode="External"/><Relationship Id="rId360" Type="http://schemas.openxmlformats.org/officeDocument/2006/relationships/hyperlink" Target="mailto:oscar.vilalta@ifai.org.mx" TargetMode="External"/><Relationship Id="rId381" Type="http://schemas.openxmlformats.org/officeDocument/2006/relationships/hyperlink" Target="http://inicio.ifai.org.mx/nuevo/Fichadescriptiva.pdf" TargetMode="External"/><Relationship Id="rId416" Type="http://schemas.openxmlformats.org/officeDocument/2006/relationships/hyperlink" Target="mailto:julio.huerta@ifai.org.mx" TargetMode="External"/><Relationship Id="rId220" Type="http://schemas.openxmlformats.org/officeDocument/2006/relationships/hyperlink" Target="mailto:janeth.guzman@ifai.org.mx" TargetMode="External"/><Relationship Id="rId241" Type="http://schemas.openxmlformats.org/officeDocument/2006/relationships/hyperlink" Target="mailto:gustavo.parra@ifai.org.mx" TargetMode="External"/><Relationship Id="rId437" Type="http://schemas.openxmlformats.org/officeDocument/2006/relationships/hyperlink" Target="http://eventos.ifai.org.mx/DiaInternacionalPD2015/" TargetMode="External"/><Relationship Id="rId458" Type="http://schemas.openxmlformats.org/officeDocument/2006/relationships/hyperlink" Target="http://www.opam.org.mx/" TargetMode="External"/><Relationship Id="rId15" Type="http://schemas.openxmlformats.org/officeDocument/2006/relationships/hyperlink" Target="mailto:mario.mejia@ifai.org.mx" TargetMode="External"/><Relationship Id="rId36" Type="http://schemas.openxmlformats.org/officeDocument/2006/relationships/hyperlink" Target="mailto:sandra.miramontes@ifai.org.mx" TargetMode="External"/><Relationship Id="rId57" Type="http://schemas.openxmlformats.org/officeDocument/2006/relationships/hyperlink" Target="mailto:rafael.gonzalezn@ifai.org.mx" TargetMode="External"/><Relationship Id="rId262" Type="http://schemas.openxmlformats.org/officeDocument/2006/relationships/hyperlink" Target="mailto:christian.laris@ifai.org.mx" TargetMode="External"/><Relationship Id="rId283" Type="http://schemas.openxmlformats.org/officeDocument/2006/relationships/hyperlink" Target="mailto:joel.salas@ifai.org.mx" TargetMode="External"/><Relationship Id="rId318" Type="http://schemas.openxmlformats.org/officeDocument/2006/relationships/hyperlink" Target="mailto:miguel.yonemoto@ifai.org.mx" TargetMode="External"/><Relationship Id="rId339" Type="http://schemas.openxmlformats.org/officeDocument/2006/relationships/hyperlink" Target="http://www.privacyconference2014.org/en/" TargetMode="External"/><Relationship Id="rId78" Type="http://schemas.openxmlformats.org/officeDocument/2006/relationships/hyperlink" Target="mailto:oscar.guerra@ifai.org.mx" TargetMode="External"/><Relationship Id="rId99" Type="http://schemas.openxmlformats.org/officeDocument/2006/relationships/hyperlink" Target="mailto:juan.reyes@ifai.org.mx" TargetMode="External"/><Relationship Id="rId101" Type="http://schemas.openxmlformats.org/officeDocument/2006/relationships/hyperlink" Target="mailto:margarito.flores@ifai.org.mx" TargetMode="External"/><Relationship Id="rId122" Type="http://schemas.openxmlformats.org/officeDocument/2006/relationships/hyperlink" Target="mailto:ximena.puente@ifai.org.mx" TargetMode="External"/><Relationship Id="rId143" Type="http://schemas.openxmlformats.org/officeDocument/2006/relationships/hyperlink" Target="http://www.redipd.org/noticias_todas/2014/novedades/news/21_10_2014-ides-idphp.php" TargetMode="External"/><Relationship Id="rId164" Type="http://schemas.openxmlformats.org/officeDocument/2006/relationships/hyperlink" Target="mailto:mpatricia.kurczynv@ifai.org.mx" TargetMode="External"/><Relationship Id="rId185" Type="http://schemas.openxmlformats.org/officeDocument/2006/relationships/hyperlink" Target="mailto:francisco.acuna@ifai.org.mx" TargetMode="External"/><Relationship Id="rId350" Type="http://schemas.openxmlformats.org/officeDocument/2006/relationships/hyperlink" Target="mailto:guillermo.perez@ifai.org.mx" TargetMode="External"/><Relationship Id="rId371" Type="http://schemas.openxmlformats.org/officeDocument/2006/relationships/hyperlink" Target="http://inicio.ifai.org.mx/nuevo/Fichadescriptiva.pdf" TargetMode="External"/><Relationship Id="rId406" Type="http://schemas.openxmlformats.org/officeDocument/2006/relationships/hyperlink" Target="http://eventos.ifai.org.mx/DiaInternacionalPD2015/" TargetMode="External"/><Relationship Id="rId9" Type="http://schemas.openxmlformats.org/officeDocument/2006/relationships/hyperlink" Target="mailto:saul.limas@ifai.org.mx" TargetMode="External"/><Relationship Id="rId210" Type="http://schemas.openxmlformats.org/officeDocument/2006/relationships/hyperlink" Target="mailto:miguel.olivares@ifai.org.mx" TargetMode="External"/><Relationship Id="rId392" Type="http://schemas.openxmlformats.org/officeDocument/2006/relationships/hyperlink" Target="http://inicio.ifai.org.mx/nuevo/Fichadescriptiva.pdf" TargetMode="External"/><Relationship Id="rId427" Type="http://schemas.openxmlformats.org/officeDocument/2006/relationships/hyperlink" Target="http://www.itei.org.mx/v3/micrositios/diplomado/2014/colotlan/" TargetMode="External"/><Relationship Id="rId448" Type="http://schemas.openxmlformats.org/officeDocument/2006/relationships/hyperlink" Target="mailto:guadalupe.santiago@ifai.org.mx" TargetMode="External"/><Relationship Id="rId26" Type="http://schemas.openxmlformats.org/officeDocument/2006/relationships/hyperlink" Target="mailto:janeth.guzman@ifai.org.mx" TargetMode="External"/><Relationship Id="rId231" Type="http://schemas.openxmlformats.org/officeDocument/2006/relationships/hyperlink" Target="mailto:lizeth.rodriguez@ifai.org.mx" TargetMode="External"/><Relationship Id="rId252" Type="http://schemas.openxmlformats.org/officeDocument/2006/relationships/hyperlink" Target="mailto:gualberto.yerves@ifai.org.mx" TargetMode="External"/><Relationship Id="rId273" Type="http://schemas.openxmlformats.org/officeDocument/2006/relationships/hyperlink" Target="mailto:julio.huerta@ifai.org.mx" TargetMode="External"/><Relationship Id="rId294" Type="http://schemas.openxmlformats.org/officeDocument/2006/relationships/hyperlink" Target="mailto:joel.salas@ifai.org.mx" TargetMode="External"/><Relationship Id="rId308" Type="http://schemas.openxmlformats.org/officeDocument/2006/relationships/hyperlink" Target="mailto:teresa.delatorre@ifai.org.mx" TargetMode="External"/><Relationship Id="rId329" Type="http://schemas.openxmlformats.org/officeDocument/2006/relationships/hyperlink" Target="mailto:margarito.flores@ifai.org.mx" TargetMode="External"/><Relationship Id="rId47" Type="http://schemas.openxmlformats.org/officeDocument/2006/relationships/hyperlink" Target="mailto:eduardo.bonilla@ifai.org.mx" TargetMode="External"/><Relationship Id="rId68" Type="http://schemas.openxmlformats.org/officeDocument/2006/relationships/hyperlink" Target="mailto:alfredo.mendez@ifai.org.mx&#160;" TargetMode="External"/><Relationship Id="rId89" Type="http://schemas.openxmlformats.org/officeDocument/2006/relationships/hyperlink" Target="mailto:francisco.acuna@ifai.org.mx" TargetMode="External"/><Relationship Id="rId112" Type="http://schemas.openxmlformats.org/officeDocument/2006/relationships/hyperlink" Target="mailto:christian.laris@ifai.org.mx" TargetMode="External"/><Relationship Id="rId133" Type="http://schemas.openxmlformats.org/officeDocument/2006/relationships/hyperlink" Target="http://www.24cumbreiberoamericana.gob.mx/salud/" TargetMode="External"/><Relationship Id="rId154" Type="http://schemas.openxmlformats.org/officeDocument/2006/relationships/hyperlink" Target="mailto:zulema.tovar@ifai.org.mx" TargetMode="External"/><Relationship Id="rId175" Type="http://schemas.openxmlformats.org/officeDocument/2006/relationships/hyperlink" Target="mailto:elihu.saavedra@ifai.org.mx" TargetMode="External"/><Relationship Id="rId340" Type="http://schemas.openxmlformats.org/officeDocument/2006/relationships/hyperlink" Target="http://www.aelpa.org/XXIJornadas/" TargetMode="External"/><Relationship Id="rId361" Type="http://schemas.openxmlformats.org/officeDocument/2006/relationships/hyperlink" Target="mailto:armando.ortiz@ifai.org.mx" TargetMode="External"/><Relationship Id="rId196" Type="http://schemas.openxmlformats.org/officeDocument/2006/relationships/hyperlink" Target="mailto:erwin.bautista@ifai.org.mx" TargetMode="External"/><Relationship Id="rId200" Type="http://schemas.openxmlformats.org/officeDocument/2006/relationships/hyperlink" Target="mailto:joana.paez@ifai.org.mx" TargetMode="External"/><Relationship Id="rId382" Type="http://schemas.openxmlformats.org/officeDocument/2006/relationships/hyperlink" Target="http://inicio.ifai.org.mx/nuevo/Fichadescriptiva.pdf" TargetMode="External"/><Relationship Id="rId417" Type="http://schemas.openxmlformats.org/officeDocument/2006/relationships/hyperlink" Target="mailto:edgardo.martinez@ifai.org.mx" TargetMode="External"/><Relationship Id="rId438" Type="http://schemas.openxmlformats.org/officeDocument/2006/relationships/hyperlink" Target="http://eventos.ifai.org.mx/DiaInternacionalPD2015/" TargetMode="External"/><Relationship Id="rId459" Type="http://schemas.openxmlformats.org/officeDocument/2006/relationships/hyperlink" Target="http://www.opam.org.mx/" TargetMode="External"/><Relationship Id="rId16" Type="http://schemas.openxmlformats.org/officeDocument/2006/relationships/hyperlink" Target="mailto:antolin.sotelo@ifai.org.mx" TargetMode="External"/><Relationship Id="rId221" Type="http://schemas.openxmlformats.org/officeDocument/2006/relationships/hyperlink" Target="mailto:maangeles.hernandez@ifai.org.mx" TargetMode="External"/><Relationship Id="rId242" Type="http://schemas.openxmlformats.org/officeDocument/2006/relationships/hyperlink" Target="mailto:gustavo.parra@ifai.org.mx" TargetMode="External"/><Relationship Id="rId263" Type="http://schemas.openxmlformats.org/officeDocument/2006/relationships/hyperlink" Target="mailto:antolin.sotelo@ifai.org.mx" TargetMode="External"/><Relationship Id="rId284" Type="http://schemas.openxmlformats.org/officeDocument/2006/relationships/hyperlink" Target="mailto:miguel.rangel@ifai.org.mx" TargetMode="External"/><Relationship Id="rId319" Type="http://schemas.openxmlformats.org/officeDocument/2006/relationships/hyperlink" Target="mailto:oscar.guerra@ifai.org.mx" TargetMode="External"/><Relationship Id="rId37" Type="http://schemas.openxmlformats.org/officeDocument/2006/relationships/hyperlink" Target="mailto:lizeth.rodriguez@ifai.org.mx" TargetMode="External"/><Relationship Id="rId58" Type="http://schemas.openxmlformats.org/officeDocument/2006/relationships/hyperlink" Target="mailto:ismael.romero@ifai.org.mx" TargetMode="External"/><Relationship Id="rId79" Type="http://schemas.openxmlformats.org/officeDocument/2006/relationships/hyperlink" Target="mailto:oscar.guerra@ifai.org.mx" TargetMode="External"/><Relationship Id="rId102" Type="http://schemas.openxmlformats.org/officeDocument/2006/relationships/hyperlink" Target="mailto:ricardo.raya@ifai.org.mx" TargetMode="External"/><Relationship Id="rId123" Type="http://schemas.openxmlformats.org/officeDocument/2006/relationships/hyperlink" Target="mailto:raul.garciamoreno@ifai.org.mx" TargetMode="External"/><Relationship Id="rId144" Type="http://schemas.openxmlformats.org/officeDocument/2006/relationships/hyperlink" Target="mailto:libertad.garcia@ifai.org.mx" TargetMode="External"/><Relationship Id="rId330" Type="http://schemas.openxmlformats.org/officeDocument/2006/relationships/hyperlink" Target="mailto:ricardo.raya@ifai.org.mx" TargetMode="External"/><Relationship Id="rId90" Type="http://schemas.openxmlformats.org/officeDocument/2006/relationships/hyperlink" Target="mailto:francisco.acuna@ifai.org.mx" TargetMode="External"/><Relationship Id="rId165" Type="http://schemas.openxmlformats.org/officeDocument/2006/relationships/hyperlink" Target="mailto:francisco.alvarez@ifai.org.mx" TargetMode="External"/><Relationship Id="rId186" Type="http://schemas.openxmlformats.org/officeDocument/2006/relationships/hyperlink" Target="mailto:federico.guzman@ifai.org.mx" TargetMode="External"/><Relationship Id="rId351" Type="http://schemas.openxmlformats.org/officeDocument/2006/relationships/hyperlink" Target="mailto:jaime.quintero@ifai.org.mx" TargetMode="External"/><Relationship Id="rId372" Type="http://schemas.openxmlformats.org/officeDocument/2006/relationships/hyperlink" Target="http://inicio.ifai.org.mx/nuevo/Fichadescriptiva.pdf" TargetMode="External"/><Relationship Id="rId393" Type="http://schemas.openxmlformats.org/officeDocument/2006/relationships/hyperlink" Target="http://inicio.ifai.org.mx/nuevo/Fichadescriptiva.pdf" TargetMode="External"/><Relationship Id="rId407" Type="http://schemas.openxmlformats.org/officeDocument/2006/relationships/hyperlink" Target="http://www.ivai.org.mx/documentos/ProgramaJornadas.pdf" TargetMode="External"/><Relationship Id="rId428" Type="http://schemas.openxmlformats.org/officeDocument/2006/relationships/hyperlink" Target="http://web.valles.udg.mx/congreso/?q=programa-0" TargetMode="External"/><Relationship Id="rId449" Type="http://schemas.openxmlformats.org/officeDocument/2006/relationships/hyperlink" Target="http://www.opam.org.mx/" TargetMode="External"/><Relationship Id="rId211" Type="http://schemas.openxmlformats.org/officeDocument/2006/relationships/hyperlink" Target="mailto:adrian.alcala@ifai.org.mx" TargetMode="External"/><Relationship Id="rId232" Type="http://schemas.openxmlformats.org/officeDocument/2006/relationships/hyperlink" Target="mailto:omar.cruz@ifai.org.mx" TargetMode="External"/><Relationship Id="rId253" Type="http://schemas.openxmlformats.org/officeDocument/2006/relationships/hyperlink" Target="mailto:ismael.romero@ifai.org.mx" TargetMode="External"/><Relationship Id="rId274" Type="http://schemas.openxmlformats.org/officeDocument/2006/relationships/hyperlink" Target="mailto:adrian.alcala@ifai.org.mx" TargetMode="External"/><Relationship Id="rId295" Type="http://schemas.openxmlformats.org/officeDocument/2006/relationships/hyperlink" Target="mailto:joel.salas@ifai.org.mx" TargetMode="External"/><Relationship Id="rId309" Type="http://schemas.openxmlformats.org/officeDocument/2006/relationships/hyperlink" Target="mailto:agustin.granados@ifai.org.mx" TargetMode="External"/><Relationship Id="rId460" Type="http://schemas.openxmlformats.org/officeDocument/2006/relationships/hyperlink" Target="http://www.opam.org.mx/" TargetMode="External"/><Relationship Id="rId27" Type="http://schemas.openxmlformats.org/officeDocument/2006/relationships/hyperlink" Target="mailto:janeth.guzman@ifai.org.mx" TargetMode="External"/><Relationship Id="rId48" Type="http://schemas.openxmlformats.org/officeDocument/2006/relationships/hyperlink" Target="mailto:eduardo.bonilla@ifai.org.mx" TargetMode="External"/><Relationship Id="rId69" Type="http://schemas.openxmlformats.org/officeDocument/2006/relationships/hyperlink" Target="mailto:jesus.matheus@ifai.org.mx" TargetMode="External"/><Relationship Id="rId113" Type="http://schemas.openxmlformats.org/officeDocument/2006/relationships/hyperlink" Target="mailto:christian.laris@ifai.org.mx" TargetMode="External"/><Relationship Id="rId134" Type="http://schemas.openxmlformats.org/officeDocument/2006/relationships/hyperlink" Target="http://www.appaforum.org/" TargetMode="External"/><Relationship Id="rId320" Type="http://schemas.openxmlformats.org/officeDocument/2006/relationships/hyperlink" Target="mailto:oscar.guerra@ifai.org.mx" TargetMode="External"/><Relationship Id="rId80" Type="http://schemas.openxmlformats.org/officeDocument/2006/relationships/hyperlink" Target="mailto:daniel.navarro@ifai.org.mx" TargetMode="External"/><Relationship Id="rId155" Type="http://schemas.openxmlformats.org/officeDocument/2006/relationships/hyperlink" Target="mailto:teresa.lagunes@ifai.org.mx" TargetMode="External"/><Relationship Id="rId176" Type="http://schemas.openxmlformats.org/officeDocument/2006/relationships/hyperlink" Target="mailto:javier.vega@ifai.org.mx" TargetMode="External"/><Relationship Id="rId197" Type="http://schemas.openxmlformats.org/officeDocument/2006/relationships/hyperlink" Target="mailto:federico.guzman@ifai.org.mx" TargetMode="External"/><Relationship Id="rId341" Type="http://schemas.openxmlformats.org/officeDocument/2006/relationships/hyperlink" Target="http://www.oas.org/es/sla/ddi/acceso_informacion.asp" TargetMode="External"/><Relationship Id="rId362" Type="http://schemas.openxmlformats.org/officeDocument/2006/relationships/hyperlink" Target="mailto:jose.pena@ifai.org.mx" TargetMode="External"/><Relationship Id="rId383" Type="http://schemas.openxmlformats.org/officeDocument/2006/relationships/hyperlink" Target="http://inicio.ifai.org.mx/nuevo/Fichadescriptiva.pdf" TargetMode="External"/><Relationship Id="rId418" Type="http://schemas.openxmlformats.org/officeDocument/2006/relationships/hyperlink" Target="mailto:karina.hernandez@ifai.org.mx" TargetMode="External"/><Relationship Id="rId439" Type="http://schemas.openxmlformats.org/officeDocument/2006/relationships/hyperlink" Target="http://inicio.ifai.org.mx/nuevo/Fichadescriptiva.pdf" TargetMode="External"/><Relationship Id="rId201" Type="http://schemas.openxmlformats.org/officeDocument/2006/relationships/hyperlink" Target="mailto:saul.limas@ifai.org.mx" TargetMode="External"/><Relationship Id="rId222" Type="http://schemas.openxmlformats.org/officeDocument/2006/relationships/hyperlink" Target="mailto:dulce.jara@ifai.org.mx" TargetMode="External"/><Relationship Id="rId243" Type="http://schemas.openxmlformats.org/officeDocument/2006/relationships/hyperlink" Target="mailto:carlos.sanchez@ifai.org.mx" TargetMode="External"/><Relationship Id="rId264" Type="http://schemas.openxmlformats.org/officeDocument/2006/relationships/hyperlink" Target="mailto:julio.huerta@ifai.org.mx" TargetMode="External"/><Relationship Id="rId285" Type="http://schemas.openxmlformats.org/officeDocument/2006/relationships/hyperlink" Target="mailto:joel.salas@ifai.org.mx" TargetMode="External"/><Relationship Id="rId450" Type="http://schemas.openxmlformats.org/officeDocument/2006/relationships/hyperlink" Target="http://www.opam.org.mx/" TargetMode="External"/><Relationship Id="rId17" Type="http://schemas.openxmlformats.org/officeDocument/2006/relationships/hyperlink" Target="mailto:antolin.sotelo@ifai.org.mx" TargetMode="External"/><Relationship Id="rId38" Type="http://schemas.openxmlformats.org/officeDocument/2006/relationships/hyperlink" Target="mailto:lizeth.rodriguez@ifai.org.mx" TargetMode="External"/><Relationship Id="rId59" Type="http://schemas.openxmlformats.org/officeDocument/2006/relationships/hyperlink" Target="mailto:guillermo.lopez@ifai.org.mx" TargetMode="External"/><Relationship Id="rId103" Type="http://schemas.openxmlformats.org/officeDocument/2006/relationships/hyperlink" Target="mailto:ricardo.raya@ifai.org.mx" TargetMode="External"/><Relationship Id="rId124" Type="http://schemas.openxmlformats.org/officeDocument/2006/relationships/hyperlink" Target="http://www.iaipchiapas.org.mx/noticias/2014/octubre/131014.html" TargetMode="External"/><Relationship Id="rId310" Type="http://schemas.openxmlformats.org/officeDocument/2006/relationships/hyperlink" Target="mailto:ximena.puente@ifai.org.mx" TargetMode="External"/><Relationship Id="rId70" Type="http://schemas.openxmlformats.org/officeDocument/2006/relationships/hyperlink" Target="mailto:jose.armenta@ifai.org.mx" TargetMode="External"/><Relationship Id="rId91" Type="http://schemas.openxmlformats.org/officeDocument/2006/relationships/hyperlink" Target="mailto:francisco.acuna@ifai.org.mx" TargetMode="External"/><Relationship Id="rId145" Type="http://schemas.openxmlformats.org/officeDocument/2006/relationships/hyperlink" Target="mailto:rosario.vasquez@ifai.org.mx" TargetMode="External"/><Relationship Id="rId166" Type="http://schemas.openxmlformats.org/officeDocument/2006/relationships/hyperlink" Target="mailto:jose.armenta@ifai.org.mx" TargetMode="External"/><Relationship Id="rId187" Type="http://schemas.openxmlformats.org/officeDocument/2006/relationships/hyperlink" Target="mailto:federico.guzman@ifai.org.mx" TargetMode="External"/><Relationship Id="rId331" Type="http://schemas.openxmlformats.org/officeDocument/2006/relationships/hyperlink" Target="mailto:mpatricia.kurczynv@ifai.org.mx" TargetMode="External"/><Relationship Id="rId352" Type="http://schemas.openxmlformats.org/officeDocument/2006/relationships/hyperlink" Target="mailto:jesus.matheus@ifai.org.mx" TargetMode="External"/><Relationship Id="rId373" Type="http://schemas.openxmlformats.org/officeDocument/2006/relationships/hyperlink" Target="http://inicio.ifai.org.mx/nuevo/Fichadescriptiva.pdf" TargetMode="External"/><Relationship Id="rId394" Type="http://schemas.openxmlformats.org/officeDocument/2006/relationships/hyperlink" Target="http://inicio.ifai.org.mx/nuevo/Fichadescriptiva.pdf" TargetMode="External"/><Relationship Id="rId408" Type="http://schemas.openxmlformats.org/officeDocument/2006/relationships/hyperlink" Target="http://www.ivai.org.mx/documentos/ProgramaJornadas.pdf" TargetMode="External"/><Relationship Id="rId429" Type="http://schemas.openxmlformats.org/officeDocument/2006/relationships/hyperlink" Target="mailto:luz.becerra@ifai.org.mx" TargetMode="External"/><Relationship Id="rId1" Type="http://schemas.openxmlformats.org/officeDocument/2006/relationships/hyperlink" Target="mailto:eugenio.monterrey@ifai.org.mx" TargetMode="External"/><Relationship Id="rId212" Type="http://schemas.openxmlformats.org/officeDocument/2006/relationships/hyperlink" Target="mailto:adrian.alcala@ifai.org.mx" TargetMode="External"/><Relationship Id="rId233" Type="http://schemas.openxmlformats.org/officeDocument/2006/relationships/hyperlink" Target="mailto:lizeth.rodriguez@ifai.org.mx" TargetMode="External"/><Relationship Id="rId254" Type="http://schemas.openxmlformats.org/officeDocument/2006/relationships/hyperlink" Target="mailto:gualberto.yerves@ifai.org.mx" TargetMode="External"/><Relationship Id="rId440" Type="http://schemas.openxmlformats.org/officeDocument/2006/relationships/hyperlink" Target="http://inicio.ifai.org.mx/nuevo/Fichadescriptiva.pdf" TargetMode="External"/><Relationship Id="rId28" Type="http://schemas.openxmlformats.org/officeDocument/2006/relationships/hyperlink" Target="mailto:angelica.gay@ifai.org.mx" TargetMode="External"/><Relationship Id="rId49" Type="http://schemas.openxmlformats.org/officeDocument/2006/relationships/hyperlink" Target="mailto:ubaldo.leon@ifai.org.mx" TargetMode="External"/><Relationship Id="rId114" Type="http://schemas.openxmlformats.org/officeDocument/2006/relationships/hyperlink" Target="mailto:libertad.garcia@ifai.org.mx" TargetMode="External"/><Relationship Id="rId275" Type="http://schemas.openxmlformats.org/officeDocument/2006/relationships/hyperlink" Target="mailto:christian.laris@ifai.org.mx" TargetMode="External"/><Relationship Id="rId296" Type="http://schemas.openxmlformats.org/officeDocument/2006/relationships/hyperlink" Target="mailto:joel.salas@ifai.org.mx" TargetMode="External"/><Relationship Id="rId300" Type="http://schemas.openxmlformats.org/officeDocument/2006/relationships/hyperlink" Target="mailto:joel.salas@ifai.org.mx" TargetMode="External"/><Relationship Id="rId461" Type="http://schemas.openxmlformats.org/officeDocument/2006/relationships/hyperlink" Target="http://www.opam.org.mx/" TargetMode="External"/><Relationship Id="rId60" Type="http://schemas.openxmlformats.org/officeDocument/2006/relationships/hyperlink" Target="mailto:gualberto.yerves@ifai.org.mx" TargetMode="External"/><Relationship Id="rId81" Type="http://schemas.openxmlformats.org/officeDocument/2006/relationships/hyperlink" Target="mailto:oscar.guerra@ifai.org.mx" TargetMode="External"/><Relationship Id="rId135" Type="http://schemas.openxmlformats.org/officeDocument/2006/relationships/hyperlink" Target="http://www.aelpa.org/XXIJornadas/" TargetMode="External"/><Relationship Id="rId156" Type="http://schemas.openxmlformats.org/officeDocument/2006/relationships/hyperlink" Target="http://www.caip.org.mx/cia/programa.html" TargetMode="External"/><Relationship Id="rId177" Type="http://schemas.openxmlformats.org/officeDocument/2006/relationships/hyperlink" Target="mailto:federico.guzman@ifai.org.mx" TargetMode="External"/><Relationship Id="rId198" Type="http://schemas.openxmlformats.org/officeDocument/2006/relationships/hyperlink" Target="mailto:gloria.cilia@ifai.org.mx" TargetMode="External"/><Relationship Id="rId321" Type="http://schemas.openxmlformats.org/officeDocument/2006/relationships/hyperlink" Target="mailto:oscar.guerra@ifai.org.mx" TargetMode="External"/><Relationship Id="rId342" Type="http://schemas.openxmlformats.org/officeDocument/2006/relationships/hyperlink" Target="http://www.cumbredenegocios.com.mx/12a.html" TargetMode="External"/><Relationship Id="rId363" Type="http://schemas.openxmlformats.org/officeDocument/2006/relationships/hyperlink" Target="mailto:ismael.camargo@ifai.org.mx" TargetMode="External"/><Relationship Id="rId384" Type="http://schemas.openxmlformats.org/officeDocument/2006/relationships/hyperlink" Target="http://inicio.ifai.org.mx/nuevo/Fichadescriptiva.pdf" TargetMode="External"/><Relationship Id="rId419" Type="http://schemas.openxmlformats.org/officeDocument/2006/relationships/hyperlink" Target="mailto:julio.huerta@ifai.org.mx" TargetMode="External"/><Relationship Id="rId202" Type="http://schemas.openxmlformats.org/officeDocument/2006/relationships/hyperlink" Target="mailto:sergio.caceres@ifai.org.mx" TargetMode="External"/><Relationship Id="rId223" Type="http://schemas.openxmlformats.org/officeDocument/2006/relationships/hyperlink" Target="mailto:janeth.guzman@ifai.org.mx" TargetMode="External"/><Relationship Id="rId244" Type="http://schemas.openxmlformats.org/officeDocument/2006/relationships/hyperlink" Target="mailto:eduardo.bonilla@ifai.org.mx" TargetMode="External"/><Relationship Id="rId430" Type="http://schemas.openxmlformats.org/officeDocument/2006/relationships/hyperlink" Target="mailto:karina.hernandez@ifai.org.mx" TargetMode="External"/><Relationship Id="rId18" Type="http://schemas.openxmlformats.org/officeDocument/2006/relationships/hyperlink" Target="mailto:libertad.garcia@ifai.org.mx" TargetMode="External"/><Relationship Id="rId39" Type="http://schemas.openxmlformats.org/officeDocument/2006/relationships/hyperlink" Target="mailto:adrian.alcala@ifai.org.mx" TargetMode="External"/><Relationship Id="rId265" Type="http://schemas.openxmlformats.org/officeDocument/2006/relationships/hyperlink" Target="mailto:teresa.lagunes@ifai.org.mx" TargetMode="External"/><Relationship Id="rId286" Type="http://schemas.openxmlformats.org/officeDocument/2006/relationships/hyperlink" Target="mailto:miguel.rangel@ifai.org.mx" TargetMode="External"/><Relationship Id="rId451" Type="http://schemas.openxmlformats.org/officeDocument/2006/relationships/hyperlink" Target="http://www.opam.org.mx/" TargetMode="External"/><Relationship Id="rId50" Type="http://schemas.openxmlformats.org/officeDocument/2006/relationships/hyperlink" Target="mailto:gualberto.yerves@ifai.org.mx" TargetMode="External"/><Relationship Id="rId104" Type="http://schemas.openxmlformats.org/officeDocument/2006/relationships/hyperlink" Target="mailto:ricardo.raya@ifai.org.mx" TargetMode="External"/><Relationship Id="rId125" Type="http://schemas.openxmlformats.org/officeDocument/2006/relationships/hyperlink" Target="http://www.cumbredenegocios.com.mx/12a.html" TargetMode="External"/><Relationship Id="rId146" Type="http://schemas.openxmlformats.org/officeDocument/2006/relationships/hyperlink" Target="http://www.hidalgo.gob.mx/?p=3637" TargetMode="External"/><Relationship Id="rId167" Type="http://schemas.openxmlformats.org/officeDocument/2006/relationships/hyperlink" Target="mailto:mario.mejia@ifai.org.mx" TargetMode="External"/><Relationship Id="rId188" Type="http://schemas.openxmlformats.org/officeDocument/2006/relationships/hyperlink" Target="mailto:oscar.guerra@ifai.org.mx" TargetMode="External"/><Relationship Id="rId311" Type="http://schemas.openxmlformats.org/officeDocument/2006/relationships/hyperlink" Target="http://inicio.ifai.org.mx/Comunicados/Comunicado%20IFAI-163-14.pdf" TargetMode="External"/><Relationship Id="rId332" Type="http://schemas.openxmlformats.org/officeDocument/2006/relationships/hyperlink" Target="mailto:mpatricia.kurczynv@ifai.org.mx" TargetMode="External"/><Relationship Id="rId353" Type="http://schemas.openxmlformats.org/officeDocument/2006/relationships/hyperlink" Target="mailto:jesus.matheus@ifai.org.mx" TargetMode="External"/><Relationship Id="rId374" Type="http://schemas.openxmlformats.org/officeDocument/2006/relationships/hyperlink" Target="http://inicio.ifai.org.mx/nuevo/Fichadescriptiva.pdf" TargetMode="External"/><Relationship Id="rId395" Type="http://schemas.openxmlformats.org/officeDocument/2006/relationships/hyperlink" Target="http://inicio.ifai.org.mx/nuevo/Fichadescriptiva.pdf" TargetMode="External"/><Relationship Id="rId409" Type="http://schemas.openxmlformats.org/officeDocument/2006/relationships/hyperlink" Target="http://www.agn.gob.mx/LeyArchivos/" TargetMode="External"/><Relationship Id="rId71" Type="http://schemas.openxmlformats.org/officeDocument/2006/relationships/hyperlink" Target="mailto:rafael.gonzalezn@ifai.org.mx" TargetMode="External"/><Relationship Id="rId92" Type="http://schemas.openxmlformats.org/officeDocument/2006/relationships/hyperlink" Target="mailto:francisco.acuna@ifai.org.mx" TargetMode="External"/><Relationship Id="rId213" Type="http://schemas.openxmlformats.org/officeDocument/2006/relationships/hyperlink" Target="mailto:adrian.alcala@ifai.org.mx" TargetMode="External"/><Relationship Id="rId234" Type="http://schemas.openxmlformats.org/officeDocument/2006/relationships/hyperlink" Target="mailto:sandra.miramontes@ifai.org.mx" TargetMode="External"/><Relationship Id="rId420" Type="http://schemas.openxmlformats.org/officeDocument/2006/relationships/hyperlink" Target="mailto:karina.hernandez@ifai.org.mx" TargetMode="External"/><Relationship Id="rId2" Type="http://schemas.openxmlformats.org/officeDocument/2006/relationships/hyperlink" Target="mailto:mario.mejia@ifai.org.mx" TargetMode="External"/><Relationship Id="rId29" Type="http://schemas.openxmlformats.org/officeDocument/2006/relationships/hyperlink" Target="mailto:guillermo.perez@ifai.org.mx" TargetMode="External"/><Relationship Id="rId255" Type="http://schemas.openxmlformats.org/officeDocument/2006/relationships/hyperlink" Target="mailto:lizeth.rodriguez@ifai.org.mx" TargetMode="External"/><Relationship Id="rId276" Type="http://schemas.openxmlformats.org/officeDocument/2006/relationships/hyperlink" Target="mailto:mario.mejia@ifai.org.mx" TargetMode="External"/><Relationship Id="rId297" Type="http://schemas.openxmlformats.org/officeDocument/2006/relationships/hyperlink" Target="http://www.trife.gob.mx/video/eventos/667" TargetMode="External"/><Relationship Id="rId441" Type="http://schemas.openxmlformats.org/officeDocument/2006/relationships/hyperlink" Target="http://inicio.ifai.org.mx/nuevo/Fichadescriptiva.pdf" TargetMode="External"/><Relationship Id="rId462" Type="http://schemas.openxmlformats.org/officeDocument/2006/relationships/hyperlink" Target="http://www.opam.org.mx/" TargetMode="External"/><Relationship Id="rId40" Type="http://schemas.openxmlformats.org/officeDocument/2006/relationships/hyperlink" Target="mailto:adrian.alcala@ifai.org.mx" TargetMode="External"/><Relationship Id="rId115" Type="http://schemas.openxmlformats.org/officeDocument/2006/relationships/hyperlink" Target="mailto:antolin.sotelo@ifai.org.mx" TargetMode="External"/><Relationship Id="rId136" Type="http://schemas.openxmlformats.org/officeDocument/2006/relationships/hyperlink" Target="http://www.cpdpconferences.org/" TargetMode="External"/><Relationship Id="rId157" Type="http://schemas.openxmlformats.org/officeDocument/2006/relationships/hyperlink" Target="mailto:eduardo.bonilla@ifai.org.mx" TargetMode="External"/><Relationship Id="rId178" Type="http://schemas.openxmlformats.org/officeDocument/2006/relationships/hyperlink" Target="mailto:tania.delapazperez@ifai.or.mx" TargetMode="External"/><Relationship Id="rId301" Type="http://schemas.openxmlformats.org/officeDocument/2006/relationships/hyperlink" Target="mailto:joel.salas@ifai.org.mx" TargetMode="External"/><Relationship Id="rId322" Type="http://schemas.openxmlformats.org/officeDocument/2006/relationships/hyperlink" Target="mailto:oscar.guerra@ifai.org.mx" TargetMode="External"/><Relationship Id="rId343" Type="http://schemas.openxmlformats.org/officeDocument/2006/relationships/hyperlink" Target="mailto:miguel.olivares@ifai.org.mx" TargetMode="External"/><Relationship Id="rId364" Type="http://schemas.openxmlformats.org/officeDocument/2006/relationships/hyperlink" Target="http://eventos.ifai.org.mx/DiaInternacionalPD2015/" TargetMode="External"/><Relationship Id="rId61" Type="http://schemas.openxmlformats.org/officeDocument/2006/relationships/hyperlink" Target="mailto:mayra.tellez@ifai.org.mx" TargetMode="External"/><Relationship Id="rId82" Type="http://schemas.openxmlformats.org/officeDocument/2006/relationships/hyperlink" Target="mailto:oscar.guerra@ifai.org.mx" TargetMode="External"/><Relationship Id="rId199" Type="http://schemas.openxmlformats.org/officeDocument/2006/relationships/hyperlink" Target="mailto:guillermo.perez@ifai.org.mx" TargetMode="External"/><Relationship Id="rId203" Type="http://schemas.openxmlformats.org/officeDocument/2006/relationships/hyperlink" Target="mailto:violeta.pozos@ifai.org.mx" TargetMode="External"/><Relationship Id="rId385" Type="http://schemas.openxmlformats.org/officeDocument/2006/relationships/hyperlink" Target="http://inicio.ifai.org.mx/nuevo/Fichadescriptiva.pdf" TargetMode="External"/><Relationship Id="rId19" Type="http://schemas.openxmlformats.org/officeDocument/2006/relationships/hyperlink" Target="mailto:ixchel.cruz@ifai.org.mx" TargetMode="External"/><Relationship Id="rId224" Type="http://schemas.openxmlformats.org/officeDocument/2006/relationships/hyperlink" Target="mailto:janeth.guzman@ifai.org.mx" TargetMode="External"/><Relationship Id="rId245" Type="http://schemas.openxmlformats.org/officeDocument/2006/relationships/hyperlink" Target="mailto:eduardo.bonilla@ifai.org.mx" TargetMode="External"/><Relationship Id="rId266" Type="http://schemas.openxmlformats.org/officeDocument/2006/relationships/hyperlink" Target="mailto:mariana.gomez@ifai.org.mx" TargetMode="External"/><Relationship Id="rId287" Type="http://schemas.openxmlformats.org/officeDocument/2006/relationships/hyperlink" Target="mailto:joel.salas@ifai.org.mx" TargetMode="External"/><Relationship Id="rId410" Type="http://schemas.openxmlformats.org/officeDocument/2006/relationships/hyperlink" Target="mailto:samantha.alcalde@ifai.org.mx" TargetMode="External"/><Relationship Id="rId431" Type="http://schemas.openxmlformats.org/officeDocument/2006/relationships/hyperlink" Target="mailto:edgardo.martinez@ifai.org.mx" TargetMode="External"/><Relationship Id="rId452" Type="http://schemas.openxmlformats.org/officeDocument/2006/relationships/hyperlink" Target="http://www.opam.org.mx/" TargetMode="External"/><Relationship Id="rId30" Type="http://schemas.openxmlformats.org/officeDocument/2006/relationships/hyperlink" Target="mailto:angelica.gay@ifai.org.mx" TargetMode="External"/><Relationship Id="rId105" Type="http://schemas.openxmlformats.org/officeDocument/2006/relationships/hyperlink" Target="mailto:sergio.martinez@ifai.org.mx" TargetMode="External"/><Relationship Id="rId126" Type="http://schemas.openxmlformats.org/officeDocument/2006/relationships/hyperlink" Target="http://www.cumbredenegocios.com.mx/12a.html" TargetMode="External"/><Relationship Id="rId147" Type="http://schemas.openxmlformats.org/officeDocument/2006/relationships/hyperlink" Target="mailto:areli.cano@ifai.org.mx" TargetMode="External"/><Relationship Id="rId168" Type="http://schemas.openxmlformats.org/officeDocument/2006/relationships/hyperlink" Target="mailto:eduardo.bonilla@ifai.org.mx" TargetMode="External"/><Relationship Id="rId312" Type="http://schemas.openxmlformats.org/officeDocument/2006/relationships/hyperlink" Target="mailto:eugenio.monterrey@ifai.org.mx" TargetMode="External"/><Relationship Id="rId333" Type="http://schemas.openxmlformats.org/officeDocument/2006/relationships/hyperlink" Target="mailto:elena.ojeda@ifai.org.mx" TargetMode="External"/><Relationship Id="rId354" Type="http://schemas.openxmlformats.org/officeDocument/2006/relationships/hyperlink" Target="mailto:guadalupe.santiago@ifai.org.mx" TargetMode="External"/><Relationship Id="rId51" Type="http://schemas.openxmlformats.org/officeDocument/2006/relationships/hyperlink" Target="mailto:rafael.gonzalezn@ifai.org.mx" TargetMode="External"/><Relationship Id="rId72" Type="http://schemas.openxmlformats.org/officeDocument/2006/relationships/hyperlink" Target="mailto:guillermo.perez@ifai.org.mx" TargetMode="External"/><Relationship Id="rId93" Type="http://schemas.openxmlformats.org/officeDocument/2006/relationships/hyperlink" Target="mailto:francisco.acuna@ifai.org.mx" TargetMode="External"/><Relationship Id="rId189" Type="http://schemas.openxmlformats.org/officeDocument/2006/relationships/hyperlink" Target="mailto:alejandro.torres@ifai.org.mx" TargetMode="External"/><Relationship Id="rId375" Type="http://schemas.openxmlformats.org/officeDocument/2006/relationships/hyperlink" Target="http://inicio.ifai.org.mx/nuevo/Fichadescriptiva.pdf" TargetMode="External"/><Relationship Id="rId396" Type="http://schemas.openxmlformats.org/officeDocument/2006/relationships/hyperlink" Target="http://miguelcastillomartinez.blogspot.mx/2014/11/presentan-libro-comaip-10-anos.html" TargetMode="External"/><Relationship Id="rId3" Type="http://schemas.openxmlformats.org/officeDocument/2006/relationships/hyperlink" Target="mailto:antolin.sotelo@ifai.org.mx" TargetMode="External"/><Relationship Id="rId214" Type="http://schemas.openxmlformats.org/officeDocument/2006/relationships/hyperlink" Target="mailto:adrian.alcala@ifai.org.mx" TargetMode="External"/><Relationship Id="rId235" Type="http://schemas.openxmlformats.org/officeDocument/2006/relationships/hyperlink" Target="mailto:adrian.alcala@ifai.org.mx" TargetMode="External"/><Relationship Id="rId256" Type="http://schemas.openxmlformats.org/officeDocument/2006/relationships/hyperlink" Target="mailto:teresa.lagunes@ifai.org.mx" TargetMode="External"/><Relationship Id="rId277" Type="http://schemas.openxmlformats.org/officeDocument/2006/relationships/hyperlink" Target="mailto:erwin.bautista@ifai.org.mx" TargetMode="External"/><Relationship Id="rId298" Type="http://schemas.openxmlformats.org/officeDocument/2006/relationships/hyperlink" Target="mailto:joel.salas@ifai.org.mx" TargetMode="External"/><Relationship Id="rId400" Type="http://schemas.openxmlformats.org/officeDocument/2006/relationships/hyperlink" Target="mailto:javier.vega@ifai.org.mx" TargetMode="External"/><Relationship Id="rId421" Type="http://schemas.openxmlformats.org/officeDocument/2006/relationships/hyperlink" Target="mailto:julio.huerta@ifai.org.mx" TargetMode="External"/><Relationship Id="rId442" Type="http://schemas.openxmlformats.org/officeDocument/2006/relationships/hyperlink" Target="http://inicio.ifai.org.mx/nuevo/Fichadescriptiva.pdf" TargetMode="External"/><Relationship Id="rId463" Type="http://schemas.openxmlformats.org/officeDocument/2006/relationships/hyperlink" Target="http://www.opam.org.mx/" TargetMode="External"/><Relationship Id="rId116" Type="http://schemas.openxmlformats.org/officeDocument/2006/relationships/hyperlink" Target="mailto:julio.huerta@ifai.org.mx" TargetMode="External"/><Relationship Id="rId137" Type="http://schemas.openxmlformats.org/officeDocument/2006/relationships/hyperlink" Target="http://www.consejotransparencia.cl/v-seminario-internacional-de-transparencia/consejo/2014-03-31/163811.html" TargetMode="External"/><Relationship Id="rId158" Type="http://schemas.openxmlformats.org/officeDocument/2006/relationships/hyperlink" Target="mailto:margarito.flores@ifai.org.mx" TargetMode="External"/><Relationship Id="rId302" Type="http://schemas.openxmlformats.org/officeDocument/2006/relationships/hyperlink" Target="mailto:joel.salas@ifai.org.mx" TargetMode="External"/><Relationship Id="rId323" Type="http://schemas.openxmlformats.org/officeDocument/2006/relationships/hyperlink" Target="mailto:oscar.guerra@ifai.org.mx" TargetMode="External"/><Relationship Id="rId344" Type="http://schemas.openxmlformats.org/officeDocument/2006/relationships/hyperlink" Target="mailto:elena.ojeda@ifai.org.mx" TargetMode="External"/><Relationship Id="rId20" Type="http://schemas.openxmlformats.org/officeDocument/2006/relationships/hyperlink" Target="mailto:antolin.sotelo@ifai.org.mx" TargetMode="External"/><Relationship Id="rId41" Type="http://schemas.openxmlformats.org/officeDocument/2006/relationships/hyperlink" Target="mailto:adrian.alcala@ifai.org.mx" TargetMode="External"/><Relationship Id="rId62" Type="http://schemas.openxmlformats.org/officeDocument/2006/relationships/hyperlink" Target="mailto:raul.garciamoreno@ifai.org.mx" TargetMode="External"/><Relationship Id="rId83" Type="http://schemas.openxmlformats.org/officeDocument/2006/relationships/hyperlink" Target="mailto:amalia.hernandez@ifai.org.mx" TargetMode="External"/><Relationship Id="rId179" Type="http://schemas.openxmlformats.org/officeDocument/2006/relationships/hyperlink" Target="mailto:antolin.sotelo@ifai.org.mx" TargetMode="External"/><Relationship Id="rId365" Type="http://schemas.openxmlformats.org/officeDocument/2006/relationships/hyperlink" Target="http://eventos.ifai.org.mx/DiaInternacionalPD2015/" TargetMode="External"/><Relationship Id="rId386" Type="http://schemas.openxmlformats.org/officeDocument/2006/relationships/hyperlink" Target="http://inicio.ifai.org.mx/nuevo/Fichadescriptiva.pdf" TargetMode="External"/><Relationship Id="rId190" Type="http://schemas.openxmlformats.org/officeDocument/2006/relationships/hyperlink" Target="mailto:alejandra.mendoza@ifai.org.mx" TargetMode="External"/><Relationship Id="rId204" Type="http://schemas.openxmlformats.org/officeDocument/2006/relationships/hyperlink" Target="http://web.valles.udg.mx/congreso/?q=programa-0" TargetMode="External"/><Relationship Id="rId225" Type="http://schemas.openxmlformats.org/officeDocument/2006/relationships/hyperlink" Target="mailto:claudia.tellez@ifai.org.mx" TargetMode="External"/><Relationship Id="rId246" Type="http://schemas.openxmlformats.org/officeDocument/2006/relationships/hyperlink" Target="mailto:eduardo.bonilla@ifai.org.mx" TargetMode="External"/><Relationship Id="rId267" Type="http://schemas.openxmlformats.org/officeDocument/2006/relationships/hyperlink" Target="mailto:karina.hernandez@ifai.org.mx" TargetMode="External"/><Relationship Id="rId288" Type="http://schemas.openxmlformats.org/officeDocument/2006/relationships/hyperlink" Target="mailto:joel.salas@ifai.org.mx" TargetMode="External"/><Relationship Id="rId411" Type="http://schemas.openxmlformats.org/officeDocument/2006/relationships/hyperlink" Target="mailto:samantha.alcalde@ifai.org.mx" TargetMode="External"/><Relationship Id="rId432" Type="http://schemas.openxmlformats.org/officeDocument/2006/relationships/hyperlink" Target="mailto:edgardo.martinez@ifai.org.mx" TargetMode="External"/><Relationship Id="rId453" Type="http://schemas.openxmlformats.org/officeDocument/2006/relationships/hyperlink" Target="http://www.opam.org.mx/" TargetMode="External"/><Relationship Id="rId106" Type="http://schemas.openxmlformats.org/officeDocument/2006/relationships/hyperlink" Target="mailto:sergio.martinez@ifai.org.mx" TargetMode="External"/><Relationship Id="rId127" Type="http://schemas.openxmlformats.org/officeDocument/2006/relationships/hyperlink" Target="http://www.cumbredenegocios.com.mx/12a.html" TargetMode="External"/><Relationship Id="rId313" Type="http://schemas.openxmlformats.org/officeDocument/2006/relationships/hyperlink" Target="mailto:maria.soledad@ifai.org.mx" TargetMode="External"/><Relationship Id="rId10" Type="http://schemas.openxmlformats.org/officeDocument/2006/relationships/hyperlink" Target="mailto:christian.laris@ifai.org.mx" TargetMode="External"/><Relationship Id="rId31" Type="http://schemas.openxmlformats.org/officeDocument/2006/relationships/hyperlink" Target="mailto:christian.laris@ifai.org.mx" TargetMode="External"/><Relationship Id="rId52" Type="http://schemas.openxmlformats.org/officeDocument/2006/relationships/hyperlink" Target="mailto:rafael.gonzalezn@ifai.org.mx" TargetMode="External"/><Relationship Id="rId73" Type="http://schemas.openxmlformats.org/officeDocument/2006/relationships/hyperlink" Target="mailto:araceli.valencia@ifai.org.mx" TargetMode="External"/><Relationship Id="rId94" Type="http://schemas.openxmlformats.org/officeDocument/2006/relationships/hyperlink" Target="mailto:elihu.saavedra@ifai.org.mx" TargetMode="External"/><Relationship Id="rId148" Type="http://schemas.openxmlformats.org/officeDocument/2006/relationships/hyperlink" Target="http://www.ivai.org.mx/documentos/ProgramaJornadas.pdf" TargetMode="External"/><Relationship Id="rId169" Type="http://schemas.openxmlformats.org/officeDocument/2006/relationships/hyperlink" Target="mailto:angelica.gay@ifai.org.mx" TargetMode="External"/><Relationship Id="rId334" Type="http://schemas.openxmlformats.org/officeDocument/2006/relationships/hyperlink" Target="mailto:miguel.yonemoto@ifai.org.mx" TargetMode="External"/><Relationship Id="rId355" Type="http://schemas.openxmlformats.org/officeDocument/2006/relationships/hyperlink" Target="mailto:ricardo.gomez@ifai.org.mx" TargetMode="External"/><Relationship Id="rId376" Type="http://schemas.openxmlformats.org/officeDocument/2006/relationships/hyperlink" Target="http://inicio.ifai.org.mx/nuevo/Fichadescriptiva.pdf" TargetMode="External"/><Relationship Id="rId397" Type="http://schemas.openxmlformats.org/officeDocument/2006/relationships/hyperlink" Target="http://culturabcs.gob.mx/convocatoria/2014/2do-concurso-nacional-de-cinecortos-con-secuencia-transparencia-en-movimiento" TargetMode="External"/><Relationship Id="rId4" Type="http://schemas.openxmlformats.org/officeDocument/2006/relationships/hyperlink" Target="mailto:dulce.jara@ifai.org.mx" TargetMode="External"/><Relationship Id="rId180" Type="http://schemas.openxmlformats.org/officeDocument/2006/relationships/hyperlink" Target="mailto:sinvergh.verdusco@ifai.org.mx" TargetMode="External"/><Relationship Id="rId215" Type="http://schemas.openxmlformats.org/officeDocument/2006/relationships/hyperlink" Target="mailto:gustavo.parra@ifai.org.mx" TargetMode="External"/><Relationship Id="rId236" Type="http://schemas.openxmlformats.org/officeDocument/2006/relationships/hyperlink" Target="mailto:adrian.alcala@ifai.org.mx" TargetMode="External"/><Relationship Id="rId257" Type="http://schemas.openxmlformats.org/officeDocument/2006/relationships/hyperlink" Target="mailto:mario.mejia@ifai.org.mx" TargetMode="External"/><Relationship Id="rId278" Type="http://schemas.openxmlformats.org/officeDocument/2006/relationships/hyperlink" Target="mailto:mariana.gomez@ifai.org.mx" TargetMode="External"/><Relationship Id="rId401" Type="http://schemas.openxmlformats.org/officeDocument/2006/relationships/hyperlink" Target="mailto:ulises.lara@ifai.org.mx" TargetMode="External"/><Relationship Id="rId422" Type="http://schemas.openxmlformats.org/officeDocument/2006/relationships/hyperlink" Target="mailto:edgardo.martinez@ifai.org.mx" TargetMode="External"/><Relationship Id="rId443" Type="http://schemas.openxmlformats.org/officeDocument/2006/relationships/hyperlink" Target="http://inicio.ifai.org.mx/nuevo/Fichadescriptiva.pdf" TargetMode="External"/><Relationship Id="rId464" Type="http://schemas.openxmlformats.org/officeDocument/2006/relationships/hyperlink" Target="http://www.opam.org.mx/" TargetMode="External"/><Relationship Id="rId303" Type="http://schemas.openxmlformats.org/officeDocument/2006/relationships/hyperlink" Target="http://dominiopublico.mx/imposible-claudicar-al-solicitar-informacion-y-transparencia-al-gobierno-jss/" TargetMode="External"/><Relationship Id="rId42" Type="http://schemas.openxmlformats.org/officeDocument/2006/relationships/hyperlink" Target="mailto:adrian.alcala@ifai.org.mx" TargetMode="External"/><Relationship Id="rId84" Type="http://schemas.openxmlformats.org/officeDocument/2006/relationships/hyperlink" Target="mailto:francisco.acuna@ifai.org.mx" TargetMode="External"/><Relationship Id="rId138" Type="http://schemas.openxmlformats.org/officeDocument/2006/relationships/hyperlink" Target="http://www.buap.mx/portal_pprd/wb/Transparencia/2014_" TargetMode="External"/><Relationship Id="rId345" Type="http://schemas.openxmlformats.org/officeDocument/2006/relationships/hyperlink" Target="mailto:miguel.olivares@ifai.org.mx" TargetMode="External"/><Relationship Id="rId387" Type="http://schemas.openxmlformats.org/officeDocument/2006/relationships/hyperlink" Target="http://inicio.ifai.org.mx/nuevo/Fichadescriptiva.pdf" TargetMode="External"/><Relationship Id="rId191" Type="http://schemas.openxmlformats.org/officeDocument/2006/relationships/hyperlink" Target="mailto:omar.martinez@ifai.org.mx" TargetMode="External"/><Relationship Id="rId205" Type="http://schemas.openxmlformats.org/officeDocument/2006/relationships/hyperlink" Target="mailto:gustavo.parra@ifai.org.mx" TargetMode="External"/><Relationship Id="rId247" Type="http://schemas.openxmlformats.org/officeDocument/2006/relationships/hyperlink" Target="mailto:ubaldo.leon@ifai.org.mx" TargetMode="External"/><Relationship Id="rId412" Type="http://schemas.openxmlformats.org/officeDocument/2006/relationships/hyperlink" Target="mailto:karina.hernandez@ifai.org.mx" TargetMode="External"/><Relationship Id="rId107" Type="http://schemas.openxmlformats.org/officeDocument/2006/relationships/hyperlink" Target="mailto:sergio.martinez@ifai.org.mx" TargetMode="External"/><Relationship Id="rId289" Type="http://schemas.openxmlformats.org/officeDocument/2006/relationships/hyperlink" Target="mailto:joel.salas@ifai.org.mx" TargetMode="External"/><Relationship Id="rId454" Type="http://schemas.openxmlformats.org/officeDocument/2006/relationships/hyperlink" Target="http://www.opam.org.mx/" TargetMode="External"/><Relationship Id="rId11" Type="http://schemas.openxmlformats.org/officeDocument/2006/relationships/hyperlink" Target="mailto:christian.laris@ifai.org.mx" TargetMode="External"/><Relationship Id="rId53" Type="http://schemas.openxmlformats.org/officeDocument/2006/relationships/hyperlink" Target="mailto:valentin.granados@ifai.org.mx" TargetMode="External"/><Relationship Id="rId149" Type="http://schemas.openxmlformats.org/officeDocument/2006/relationships/hyperlink" Target="http://inicio.ifai.org.mx/Comunicados/Comunicado%20IFAI-157-14.pdf" TargetMode="External"/><Relationship Id="rId314" Type="http://schemas.openxmlformats.org/officeDocument/2006/relationships/hyperlink" Target="mailto:guillermo.perez@ifai.org.mx" TargetMode="External"/><Relationship Id="rId356" Type="http://schemas.openxmlformats.org/officeDocument/2006/relationships/hyperlink" Target="mailto:janeth.guzman@ifai.org.mx" TargetMode="External"/><Relationship Id="rId398" Type="http://schemas.openxmlformats.org/officeDocument/2006/relationships/hyperlink" Target="http://culturabcs.gob.mx/convocatoria/2014/2do-concurso-nacional-de-cinecortos-con-secuencia-transparencia-en-movimiento" TargetMode="External"/><Relationship Id="rId95" Type="http://schemas.openxmlformats.org/officeDocument/2006/relationships/hyperlink" Target="mailto:elihu.saavedra@ifai.org.mx" TargetMode="External"/><Relationship Id="rId160" Type="http://schemas.openxmlformats.org/officeDocument/2006/relationships/hyperlink" Target="mailto:francisco.acuna@ifai.org.mx" TargetMode="External"/><Relationship Id="rId216" Type="http://schemas.openxmlformats.org/officeDocument/2006/relationships/hyperlink" Target="mailto:eugenio.monterrey@ifai.org.mx" TargetMode="External"/><Relationship Id="rId423" Type="http://schemas.openxmlformats.org/officeDocument/2006/relationships/hyperlink" Target="mailto:julio.huerta@ifai.org.mx" TargetMode="External"/><Relationship Id="rId258" Type="http://schemas.openxmlformats.org/officeDocument/2006/relationships/hyperlink" Target="mailto:christian.laris@ifai.org.mx" TargetMode="External"/><Relationship Id="rId465" Type="http://schemas.openxmlformats.org/officeDocument/2006/relationships/hyperlink" Target="http://www.opam.org.mx/" TargetMode="External"/><Relationship Id="rId22" Type="http://schemas.openxmlformats.org/officeDocument/2006/relationships/hyperlink" Target="mailto:guillermo.perez@ifai.org.mx" TargetMode="External"/><Relationship Id="rId64" Type="http://schemas.openxmlformats.org/officeDocument/2006/relationships/hyperlink" Target="mailto:edgar.brust@ifai.org.mx" TargetMode="External"/><Relationship Id="rId118" Type="http://schemas.openxmlformats.org/officeDocument/2006/relationships/hyperlink" Target="mailto:mariana.gomez@ifai.org.mx" TargetMode="External"/><Relationship Id="rId325" Type="http://schemas.openxmlformats.org/officeDocument/2006/relationships/hyperlink" Target="mailto:oscar.guerra@ifai.org.mx" TargetMode="External"/><Relationship Id="rId367" Type="http://schemas.openxmlformats.org/officeDocument/2006/relationships/hyperlink" Target="http://eventos.ifai.org.mx/DiaInternacionalPD2015/" TargetMode="External"/><Relationship Id="rId171" Type="http://schemas.openxmlformats.org/officeDocument/2006/relationships/hyperlink" Target="mailto:janeth.guzman@ifai.org.mx" TargetMode="External"/><Relationship Id="rId227" Type="http://schemas.openxmlformats.org/officeDocument/2006/relationships/hyperlink" Target="mailto:ricardo.gomez@ifai.org.mx" TargetMode="External"/><Relationship Id="rId269" Type="http://schemas.openxmlformats.org/officeDocument/2006/relationships/hyperlink" Target="http://www.iaipchiapas.org.mx/noticias/2014/octubre/131014.html" TargetMode="External"/><Relationship Id="rId434" Type="http://schemas.openxmlformats.org/officeDocument/2006/relationships/hyperlink" Target="mailto:libertad.garcia@ifai.org.mx" TargetMode="External"/><Relationship Id="rId33" Type="http://schemas.openxmlformats.org/officeDocument/2006/relationships/hyperlink" Target="mailto:ricardo.gomez@ifai.org.mx" TargetMode="External"/><Relationship Id="rId129" Type="http://schemas.openxmlformats.org/officeDocument/2006/relationships/hyperlink" Target="http://www.opam.org.mx/" TargetMode="External"/><Relationship Id="rId280" Type="http://schemas.openxmlformats.org/officeDocument/2006/relationships/hyperlink" Target="http://www.caip.org.mx/boletines/2014/20141024_1.html" TargetMode="External"/><Relationship Id="rId336" Type="http://schemas.openxmlformats.org/officeDocument/2006/relationships/hyperlink" Target="http://www.imjuventud.gob.mx/pagina.php?pag_id=821" TargetMode="External"/><Relationship Id="rId75" Type="http://schemas.openxmlformats.org/officeDocument/2006/relationships/hyperlink" Target="mailto:oscar.guerra@ifai.org.mx" TargetMode="External"/><Relationship Id="rId140" Type="http://schemas.openxmlformats.org/officeDocument/2006/relationships/hyperlink" Target="http://conatrib.org.mx/wp-content/uploads/2014/08/Informacionp.pdf" TargetMode="External"/><Relationship Id="rId182" Type="http://schemas.openxmlformats.org/officeDocument/2006/relationships/hyperlink" Target="mailto:mario.mejia@ifai.org.mx" TargetMode="External"/><Relationship Id="rId378" Type="http://schemas.openxmlformats.org/officeDocument/2006/relationships/hyperlink" Target="http://inicio.ifai.org.mx/nuevo/Fichadescriptiva.pdf" TargetMode="External"/><Relationship Id="rId403" Type="http://schemas.openxmlformats.org/officeDocument/2006/relationships/hyperlink" Target="http://www.itaipbc.org.mx/index.php/welcome/boletines_print/271" TargetMode="External"/><Relationship Id="rId6" Type="http://schemas.openxmlformats.org/officeDocument/2006/relationships/hyperlink" Target="mailto:angelica.gay@ifai.org.mx" TargetMode="External"/><Relationship Id="rId238" Type="http://schemas.openxmlformats.org/officeDocument/2006/relationships/hyperlink" Target="mailto:adrian.alcala@ifai.org.mx" TargetMode="External"/><Relationship Id="rId445" Type="http://schemas.openxmlformats.org/officeDocument/2006/relationships/hyperlink" Target="mailto:joseluis.gonzalez@ifai.org.mx" TargetMode="External"/><Relationship Id="rId291" Type="http://schemas.openxmlformats.org/officeDocument/2006/relationships/hyperlink" Target="http://gobabiertomx.org/" TargetMode="External"/><Relationship Id="rId305" Type="http://schemas.openxmlformats.org/officeDocument/2006/relationships/hyperlink" Target="https://www.facebook.com/notes/ifai/necesario-que-mayor-n%C3%BAmero-de-personas-conozcan-y-ejerzan-el-derecho-a-la-protec/842713969100629" TargetMode="External"/><Relationship Id="rId347" Type="http://schemas.openxmlformats.org/officeDocument/2006/relationships/hyperlink" Target="mailto:libertad.garcia@ifai.org.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Q464"/>
  <sheetViews>
    <sheetView tabSelected="1" zoomScale="85" zoomScaleNormal="85" workbookViewId="0">
      <pane xSplit="1" ySplit="1" topLeftCell="S456" activePane="bottomRight" state="frozenSplit"/>
      <selection pane="topRight" activeCell="T1" sqref="T1"/>
      <selection pane="bottomLeft" activeCell="A2" sqref="A2"/>
      <selection pane="bottomRight" activeCell="A2" sqref="A2:XFD464"/>
    </sheetView>
  </sheetViews>
  <sheetFormatPr defaultColWidth="14.5703125" defaultRowHeight="52.5" customHeight="1" x14ac:dyDescent="0.2"/>
  <cols>
    <col min="1" max="1" width="14.5703125" style="159" customWidth="1"/>
    <col min="2" max="2" width="23.140625" style="159" customWidth="1"/>
    <col min="3" max="3" width="25.85546875" style="159" customWidth="1"/>
    <col min="4" max="10" width="14.5703125" style="159" customWidth="1"/>
    <col min="11" max="11" width="40.7109375" style="159" customWidth="1"/>
    <col min="12" max="13" width="14.5703125" style="247" customWidth="1"/>
    <col min="14" max="14" width="14.5703125" style="159" customWidth="1"/>
    <col min="15" max="15" width="14.5703125" style="1" customWidth="1"/>
    <col min="16" max="21" width="14.5703125" style="159" customWidth="1"/>
    <col min="22" max="22" width="24" style="159" customWidth="1"/>
    <col min="23" max="35" width="14.5703125" style="159" customWidth="1"/>
    <col min="36" max="37" width="14.5703125" style="247" customWidth="1"/>
    <col min="38" max="42" width="14.5703125" style="159" customWidth="1"/>
    <col min="43" max="43" width="14.5703125" style="248" customWidth="1"/>
    <col min="44" max="45" width="14.5703125" style="159" customWidth="1"/>
    <col min="46" max="46" width="14.5703125" style="248" customWidth="1"/>
    <col min="47" max="47" width="14.5703125" style="247" customWidth="1"/>
    <col min="48" max="48" width="14.5703125" style="159" customWidth="1"/>
    <col min="49" max="49" width="14.5703125" style="248" customWidth="1"/>
    <col min="50" max="50" width="14.5703125" style="247" customWidth="1"/>
    <col min="51" max="54" width="14.5703125" style="159" customWidth="1"/>
    <col min="55" max="57" width="14.5703125" style="249" customWidth="1"/>
    <col min="58" max="58" width="14.5703125" style="248" customWidth="1"/>
    <col min="59" max="60" width="14.5703125" style="247" customWidth="1"/>
    <col min="61" max="61" width="14.5703125" style="159" customWidth="1"/>
    <col min="62" max="62" width="14.5703125" style="250" customWidth="1"/>
    <col min="63" max="65" width="14.5703125" style="159" customWidth="1"/>
    <col min="66" max="66" width="14.5703125" style="249" customWidth="1"/>
    <col min="67" max="67" width="14.5703125" style="251" customWidth="1"/>
    <col min="68" max="68" width="14.5703125" style="249" customWidth="1"/>
    <col min="69" max="74" width="14.5703125" style="159" customWidth="1"/>
    <col min="75" max="76" width="14.5703125" style="247" customWidth="1"/>
    <col min="77" max="84" width="14.5703125" style="249" customWidth="1"/>
    <col min="85" max="87" width="14.5703125" style="159" customWidth="1"/>
    <col min="88" max="89" width="15.42578125" style="159" customWidth="1"/>
    <col min="90" max="95" width="14.5703125" style="159" customWidth="1"/>
    <col min="96" max="16384" width="14.5703125" style="159"/>
  </cols>
  <sheetData>
    <row r="1" spans="1:95" s="168" customFormat="1" ht="36" customHeight="1" x14ac:dyDescent="0.2">
      <c r="A1" s="160" t="s">
        <v>1861</v>
      </c>
      <c r="B1" s="160" t="s">
        <v>1409</v>
      </c>
      <c r="C1" s="160" t="s">
        <v>1410</v>
      </c>
      <c r="D1" s="160" t="s">
        <v>1411</v>
      </c>
      <c r="E1" s="160" t="s">
        <v>39</v>
      </c>
      <c r="F1" s="160" t="s">
        <v>1412</v>
      </c>
      <c r="G1" s="160" t="s">
        <v>4</v>
      </c>
      <c r="H1" s="160" t="s">
        <v>1413</v>
      </c>
      <c r="I1" s="160" t="s">
        <v>1414</v>
      </c>
      <c r="J1" s="160" t="s">
        <v>1415</v>
      </c>
      <c r="K1" s="160" t="s">
        <v>1416</v>
      </c>
      <c r="L1" s="160" t="s">
        <v>1417</v>
      </c>
      <c r="M1" s="160" t="s">
        <v>1418</v>
      </c>
      <c r="N1" s="160" t="s">
        <v>1419</v>
      </c>
      <c r="O1" s="3" t="s">
        <v>1420</v>
      </c>
      <c r="P1" s="160" t="s">
        <v>1907</v>
      </c>
      <c r="Q1" s="160" t="s">
        <v>1421</v>
      </c>
      <c r="R1" s="160" t="s">
        <v>1422</v>
      </c>
      <c r="S1" s="160" t="s">
        <v>1423</v>
      </c>
      <c r="T1" s="160" t="s">
        <v>1424</v>
      </c>
      <c r="U1" s="160" t="s">
        <v>1425</v>
      </c>
      <c r="V1" s="160" t="s">
        <v>1426</v>
      </c>
      <c r="W1" s="160" t="s">
        <v>1427</v>
      </c>
      <c r="X1" s="252" t="s">
        <v>1428</v>
      </c>
      <c r="Y1" s="160" t="s">
        <v>1429</v>
      </c>
      <c r="Z1" s="160" t="s">
        <v>1430</v>
      </c>
      <c r="AA1" s="160" t="s">
        <v>2</v>
      </c>
      <c r="AB1" s="160" t="s">
        <v>1431</v>
      </c>
      <c r="AC1" s="160" t="s">
        <v>40</v>
      </c>
      <c r="AD1" s="160" t="s">
        <v>1432</v>
      </c>
      <c r="AE1" s="160" t="s">
        <v>1868</v>
      </c>
      <c r="AF1" s="160" t="s">
        <v>1433</v>
      </c>
      <c r="AG1" s="160" t="s">
        <v>1434</v>
      </c>
      <c r="AH1" s="160" t="s">
        <v>1435</v>
      </c>
      <c r="AI1" s="160" t="s">
        <v>1436</v>
      </c>
      <c r="AJ1" s="161" t="s">
        <v>1437</v>
      </c>
      <c r="AK1" s="161" t="s">
        <v>1438</v>
      </c>
      <c r="AL1" s="160" t="s">
        <v>1439</v>
      </c>
      <c r="AM1" s="160" t="s">
        <v>1440</v>
      </c>
      <c r="AN1" s="160" t="s">
        <v>1441</v>
      </c>
      <c r="AO1" s="160" t="s">
        <v>1442</v>
      </c>
      <c r="AP1" s="160" t="s">
        <v>1443</v>
      </c>
      <c r="AQ1" s="162" t="s">
        <v>2880</v>
      </c>
      <c r="AR1" s="160" t="s">
        <v>1444</v>
      </c>
      <c r="AS1" s="160" t="s">
        <v>2874</v>
      </c>
      <c r="AT1" s="162" t="s">
        <v>2876</v>
      </c>
      <c r="AU1" s="162" t="s">
        <v>1445</v>
      </c>
      <c r="AV1" s="162" t="s">
        <v>2875</v>
      </c>
      <c r="AW1" s="162" t="s">
        <v>2878</v>
      </c>
      <c r="AX1" s="162" t="s">
        <v>2877</v>
      </c>
      <c r="AY1" s="162" t="s">
        <v>1446</v>
      </c>
      <c r="AZ1" s="160" t="s">
        <v>1447</v>
      </c>
      <c r="BA1" s="160" t="s">
        <v>1448</v>
      </c>
      <c r="BB1" s="160" t="s">
        <v>1449</v>
      </c>
      <c r="BC1" s="163" t="s">
        <v>1450</v>
      </c>
      <c r="BD1" s="163" t="s">
        <v>2706</v>
      </c>
      <c r="BE1" s="163" t="s">
        <v>1451</v>
      </c>
      <c r="BF1" s="160" t="s">
        <v>2881</v>
      </c>
      <c r="BG1" s="160" t="s">
        <v>1452</v>
      </c>
      <c r="BH1" s="160" t="s">
        <v>1453</v>
      </c>
      <c r="BI1" s="160" t="s">
        <v>3</v>
      </c>
      <c r="BJ1" s="164" t="s">
        <v>1454</v>
      </c>
      <c r="BK1" s="160" t="s">
        <v>1455</v>
      </c>
      <c r="BL1" s="160" t="s">
        <v>1871</v>
      </c>
      <c r="BM1" s="160" t="s">
        <v>1865</v>
      </c>
      <c r="BN1" s="160" t="s">
        <v>1456</v>
      </c>
      <c r="BO1" s="165" t="s">
        <v>1457</v>
      </c>
      <c r="BP1" s="163" t="s">
        <v>2879</v>
      </c>
      <c r="BQ1" s="160" t="s">
        <v>1</v>
      </c>
      <c r="BR1" s="160" t="s">
        <v>41</v>
      </c>
      <c r="BS1" s="160" t="s">
        <v>1458</v>
      </c>
      <c r="BT1" s="160" t="s">
        <v>1459</v>
      </c>
      <c r="BU1" s="160" t="s">
        <v>1460</v>
      </c>
      <c r="BV1" s="160" t="s">
        <v>1461</v>
      </c>
      <c r="BW1" s="161" t="s">
        <v>1462</v>
      </c>
      <c r="BX1" s="161" t="s">
        <v>1445</v>
      </c>
      <c r="BY1" s="163" t="s">
        <v>1463</v>
      </c>
      <c r="BZ1" s="163" t="s">
        <v>1464</v>
      </c>
      <c r="CA1" s="163" t="s">
        <v>1465</v>
      </c>
      <c r="CB1" s="163" t="s">
        <v>2708</v>
      </c>
      <c r="CC1" s="163" t="s">
        <v>2691</v>
      </c>
      <c r="CD1" s="163" t="s">
        <v>1979</v>
      </c>
      <c r="CE1" s="163" t="s">
        <v>2707</v>
      </c>
      <c r="CF1" s="163" t="s">
        <v>1982</v>
      </c>
      <c r="CG1" s="166" t="s">
        <v>2720</v>
      </c>
      <c r="CH1" s="166" t="s">
        <v>2721</v>
      </c>
      <c r="CI1" s="99" t="s">
        <v>2719</v>
      </c>
      <c r="CJ1" s="99" t="s">
        <v>2722</v>
      </c>
      <c r="CK1" s="167" t="s">
        <v>2723</v>
      </c>
      <c r="CL1" s="99" t="s">
        <v>2724</v>
      </c>
      <c r="CM1" s="99" t="s">
        <v>2725</v>
      </c>
      <c r="CN1" s="99" t="s">
        <v>2726</v>
      </c>
      <c r="CO1" s="99" t="s">
        <v>2727</v>
      </c>
      <c r="CP1" s="99" t="s">
        <v>2712</v>
      </c>
      <c r="CQ1" s="99" t="s">
        <v>2713</v>
      </c>
    </row>
    <row r="2" spans="1:95" s="169" customFormat="1" ht="52.5" customHeight="1" x14ac:dyDescent="0.2">
      <c r="A2" s="124" t="s">
        <v>1286</v>
      </c>
      <c r="B2" s="124" t="s">
        <v>0</v>
      </c>
      <c r="C2" s="124" t="s">
        <v>1279</v>
      </c>
      <c r="D2" s="124">
        <v>991</v>
      </c>
      <c r="E2" s="124" t="s">
        <v>1280</v>
      </c>
      <c r="F2" s="124" t="s">
        <v>1281</v>
      </c>
      <c r="G2" s="124" t="s">
        <v>27</v>
      </c>
      <c r="H2" s="156" t="s">
        <v>1282</v>
      </c>
      <c r="I2" s="124" t="s">
        <v>50</v>
      </c>
      <c r="J2" s="124"/>
      <c r="K2" s="124" t="s">
        <v>1283</v>
      </c>
      <c r="L2" s="142">
        <v>41880</v>
      </c>
      <c r="M2" s="142">
        <v>41886</v>
      </c>
      <c r="N2" s="156" t="s">
        <v>1717</v>
      </c>
      <c r="O2" s="125" t="s">
        <v>1646</v>
      </c>
      <c r="P2" s="170" t="s">
        <v>1964</v>
      </c>
      <c r="Q2" s="124" t="s">
        <v>1284</v>
      </c>
      <c r="R2" s="124" t="s">
        <v>1285</v>
      </c>
      <c r="S2" s="124" t="s">
        <v>1285</v>
      </c>
      <c r="T2" s="124"/>
      <c r="U2" s="124"/>
      <c r="V2" s="124" t="s">
        <v>54</v>
      </c>
      <c r="W2" s="124" t="s">
        <v>0</v>
      </c>
      <c r="X2" s="124" t="s">
        <v>1286</v>
      </c>
      <c r="Y2" s="170"/>
      <c r="Z2" s="124"/>
      <c r="AA2" s="125" t="s">
        <v>1864</v>
      </c>
      <c r="AB2" s="124" t="s">
        <v>1990</v>
      </c>
      <c r="AC2" s="124" t="s">
        <v>1818</v>
      </c>
      <c r="AD2" s="124" t="s">
        <v>28</v>
      </c>
      <c r="AE2" s="128" t="s">
        <v>165</v>
      </c>
      <c r="AF2" s="128" t="s">
        <v>1348</v>
      </c>
      <c r="AG2" s="124" t="s">
        <v>52</v>
      </c>
      <c r="AH2" s="170" t="s">
        <v>65</v>
      </c>
      <c r="AI2" s="125" t="s">
        <v>66</v>
      </c>
      <c r="AJ2" s="142">
        <v>41883</v>
      </c>
      <c r="AK2" s="142">
        <v>41886</v>
      </c>
      <c r="AL2" s="155" t="s">
        <v>67</v>
      </c>
      <c r="AM2" s="155" t="s">
        <v>67</v>
      </c>
      <c r="AN2" s="127" t="s">
        <v>67</v>
      </c>
      <c r="AO2" s="171"/>
      <c r="AP2" s="155" t="s">
        <v>1287</v>
      </c>
      <c r="AQ2" s="130"/>
      <c r="AR2" s="155" t="s">
        <v>25</v>
      </c>
      <c r="AS2" s="155" t="s">
        <v>457</v>
      </c>
      <c r="AT2" s="130">
        <v>439</v>
      </c>
      <c r="AU2" s="142">
        <v>41883</v>
      </c>
      <c r="AV2" s="124" t="s">
        <v>457</v>
      </c>
      <c r="AW2" s="130">
        <v>480</v>
      </c>
      <c r="AX2" s="142">
        <v>41886</v>
      </c>
      <c r="AY2" s="170" t="s">
        <v>78</v>
      </c>
      <c r="AZ2" s="170" t="s">
        <v>78</v>
      </c>
      <c r="BA2" s="170" t="s">
        <v>78</v>
      </c>
      <c r="BB2" s="170" t="s">
        <v>78</v>
      </c>
      <c r="BC2" s="172">
        <v>0</v>
      </c>
      <c r="BD2" s="172" t="s">
        <v>3059</v>
      </c>
      <c r="BE2" s="136">
        <v>36227</v>
      </c>
      <c r="BF2" s="170"/>
      <c r="BG2" s="142">
        <v>41883</v>
      </c>
      <c r="BH2" s="142">
        <v>41886</v>
      </c>
      <c r="BI2" s="125" t="s">
        <v>32</v>
      </c>
      <c r="BJ2" s="173">
        <v>13.110900000000001</v>
      </c>
      <c r="BK2" s="170" t="s">
        <v>78</v>
      </c>
      <c r="BL2" s="170" t="s">
        <v>78</v>
      </c>
      <c r="BM2" s="170" t="s">
        <v>28</v>
      </c>
      <c r="BN2" s="132">
        <v>450</v>
      </c>
      <c r="BO2" s="146">
        <v>4</v>
      </c>
      <c r="BP2" s="134">
        <v>23599.62</v>
      </c>
      <c r="BQ2" s="124"/>
      <c r="BR2" s="124" t="s">
        <v>95</v>
      </c>
      <c r="BS2" s="124" t="s">
        <v>1288</v>
      </c>
      <c r="BT2" s="124" t="s">
        <v>3240</v>
      </c>
      <c r="BU2" s="150"/>
      <c r="BV2" s="124" t="s">
        <v>1289</v>
      </c>
      <c r="BW2" s="142">
        <v>41881</v>
      </c>
      <c r="BX2" s="142">
        <v>41886</v>
      </c>
      <c r="BY2" s="136">
        <v>11854.52</v>
      </c>
      <c r="BZ2" s="136">
        <v>12512.22</v>
      </c>
      <c r="CA2" s="136">
        <v>1000</v>
      </c>
      <c r="CB2" s="172">
        <v>10087.4</v>
      </c>
      <c r="CC2" s="174">
        <v>1</v>
      </c>
      <c r="CD2" s="172"/>
      <c r="CE2" s="172">
        <v>13512.22</v>
      </c>
      <c r="CF2" s="136">
        <v>49739.22</v>
      </c>
      <c r="CG2" s="132">
        <f>BZ2+CA2</f>
        <v>13512.22</v>
      </c>
      <c r="CH2" s="136" t="s">
        <v>1825</v>
      </c>
      <c r="CI2" s="136" t="s">
        <v>1825</v>
      </c>
      <c r="CJ2" s="138" t="s">
        <v>1825</v>
      </c>
      <c r="CK2" s="170"/>
      <c r="CL2" s="124" t="s">
        <v>1825</v>
      </c>
      <c r="CM2" s="139" t="s">
        <v>2728</v>
      </c>
      <c r="CN2" s="170"/>
      <c r="CO2" s="139"/>
      <c r="CP2" s="124"/>
      <c r="CQ2" s="124"/>
    </row>
    <row r="3" spans="1:95" s="169" customFormat="1" ht="52.5" customHeight="1" x14ac:dyDescent="0.2">
      <c r="A3" s="124" t="s">
        <v>1286</v>
      </c>
      <c r="B3" s="124" t="s">
        <v>0</v>
      </c>
      <c r="C3" s="124" t="s">
        <v>1279</v>
      </c>
      <c r="D3" s="124">
        <v>991</v>
      </c>
      <c r="E3" s="124" t="s">
        <v>1280</v>
      </c>
      <c r="F3" s="124" t="s">
        <v>1281</v>
      </c>
      <c r="G3" s="124" t="s">
        <v>27</v>
      </c>
      <c r="H3" s="156" t="s">
        <v>1282</v>
      </c>
      <c r="I3" s="124" t="s">
        <v>50</v>
      </c>
      <c r="J3" s="124"/>
      <c r="K3" s="124" t="s">
        <v>1290</v>
      </c>
      <c r="L3" s="142">
        <v>41919</v>
      </c>
      <c r="M3" s="142">
        <v>41919</v>
      </c>
      <c r="N3" s="125"/>
      <c r="O3" s="124" t="s">
        <v>3103</v>
      </c>
      <c r="P3" s="124" t="s">
        <v>1975</v>
      </c>
      <c r="Q3" s="124" t="s">
        <v>52</v>
      </c>
      <c r="R3" s="124" t="s">
        <v>101</v>
      </c>
      <c r="S3" s="124" t="s">
        <v>103</v>
      </c>
      <c r="T3" s="124"/>
      <c r="U3" s="124"/>
      <c r="V3" s="124" t="s">
        <v>54</v>
      </c>
      <c r="W3" s="124" t="s">
        <v>0</v>
      </c>
      <c r="X3" s="124" t="s">
        <v>1286</v>
      </c>
      <c r="Y3" s="170"/>
      <c r="Z3" s="124"/>
      <c r="AA3" s="125" t="s">
        <v>1986</v>
      </c>
      <c r="AB3" s="124" t="s">
        <v>1765</v>
      </c>
      <c r="AC3" s="124"/>
      <c r="AD3" s="124" t="s">
        <v>21</v>
      </c>
      <c r="AE3" s="124" t="s">
        <v>165</v>
      </c>
      <c r="AF3" s="128" t="s">
        <v>1348</v>
      </c>
      <c r="AG3" s="124" t="s">
        <v>52</v>
      </c>
      <c r="AH3" s="170" t="s">
        <v>65</v>
      </c>
      <c r="AI3" s="125" t="s">
        <v>66</v>
      </c>
      <c r="AJ3" s="142">
        <v>41919</v>
      </c>
      <c r="AK3" s="142">
        <v>41919</v>
      </c>
      <c r="AL3" s="155" t="s">
        <v>67</v>
      </c>
      <c r="AM3" s="142" t="s">
        <v>78</v>
      </c>
      <c r="AN3" s="142" t="s">
        <v>78</v>
      </c>
      <c r="AO3" s="171" t="s">
        <v>78</v>
      </c>
      <c r="AP3" s="155" t="s">
        <v>1291</v>
      </c>
      <c r="AQ3" s="130"/>
      <c r="AR3" s="155" t="s">
        <v>31</v>
      </c>
      <c r="AS3" s="142" t="s">
        <v>1993</v>
      </c>
      <c r="AT3" s="130" t="s">
        <v>78</v>
      </c>
      <c r="AU3" s="142">
        <v>41919</v>
      </c>
      <c r="AV3" s="142" t="s">
        <v>1993</v>
      </c>
      <c r="AW3" s="130" t="s">
        <v>78</v>
      </c>
      <c r="AX3" s="142">
        <v>41919</v>
      </c>
      <c r="AY3" s="170" t="s">
        <v>78</v>
      </c>
      <c r="AZ3" s="170" t="s">
        <v>78</v>
      </c>
      <c r="BA3" s="170" t="s">
        <v>78</v>
      </c>
      <c r="BB3" s="170" t="s">
        <v>78</v>
      </c>
      <c r="BC3" s="172">
        <v>0</v>
      </c>
      <c r="BD3" s="172" t="s">
        <v>3059</v>
      </c>
      <c r="BE3" s="136">
        <v>588.78</v>
      </c>
      <c r="BF3" s="170"/>
      <c r="BG3" s="142">
        <v>41919</v>
      </c>
      <c r="BH3" s="142">
        <v>41919</v>
      </c>
      <c r="BI3" s="170" t="s">
        <v>78</v>
      </c>
      <c r="BJ3" s="175"/>
      <c r="BK3" s="170" t="s">
        <v>78</v>
      </c>
      <c r="BL3" s="170" t="s">
        <v>78</v>
      </c>
      <c r="BM3" s="125" t="s">
        <v>78</v>
      </c>
      <c r="BN3" s="172">
        <v>0</v>
      </c>
      <c r="BO3" s="176">
        <v>0</v>
      </c>
      <c r="BP3" s="172">
        <v>0</v>
      </c>
      <c r="BQ3" s="124"/>
      <c r="BR3" s="124" t="s">
        <v>1292</v>
      </c>
      <c r="BS3" s="124"/>
      <c r="BT3" s="124"/>
      <c r="BU3" s="150"/>
      <c r="BV3" s="124"/>
      <c r="BW3" s="124"/>
      <c r="BX3" s="124"/>
      <c r="BY3" s="132">
        <v>0</v>
      </c>
      <c r="BZ3" s="172">
        <v>0</v>
      </c>
      <c r="CA3" s="172">
        <v>0</v>
      </c>
      <c r="CB3" s="172">
        <v>0</v>
      </c>
      <c r="CC3" s="174">
        <v>3</v>
      </c>
      <c r="CD3" s="172"/>
      <c r="CE3" s="172">
        <v>0</v>
      </c>
      <c r="CF3" s="136">
        <v>588.78</v>
      </c>
      <c r="CG3" s="172">
        <f>BZ3+CA3+BE3</f>
        <v>588.78</v>
      </c>
      <c r="CH3" s="136" t="s">
        <v>1825</v>
      </c>
      <c r="CI3" s="136" t="s">
        <v>78</v>
      </c>
      <c r="CJ3" s="124" t="s">
        <v>78</v>
      </c>
      <c r="CK3" s="124"/>
      <c r="CL3" s="124" t="s">
        <v>1825</v>
      </c>
      <c r="CM3" s="124" t="s">
        <v>2728</v>
      </c>
      <c r="CN3" s="124"/>
      <c r="CO3" s="124"/>
      <c r="CP3" s="124"/>
      <c r="CQ3" s="124"/>
    </row>
    <row r="4" spans="1:95" s="169" customFormat="1" ht="52.5" customHeight="1" x14ac:dyDescent="0.2">
      <c r="A4" s="124" t="s">
        <v>1286</v>
      </c>
      <c r="B4" s="170" t="s">
        <v>0</v>
      </c>
      <c r="C4" s="124" t="s">
        <v>1279</v>
      </c>
      <c r="D4" s="124">
        <v>991</v>
      </c>
      <c r="E4" s="170" t="s">
        <v>1280</v>
      </c>
      <c r="F4" s="124" t="s">
        <v>1281</v>
      </c>
      <c r="G4" s="124" t="s">
        <v>27</v>
      </c>
      <c r="H4" s="156" t="s">
        <v>1282</v>
      </c>
      <c r="I4" s="124" t="s">
        <v>50</v>
      </c>
      <c r="J4" s="170"/>
      <c r="K4" s="170" t="s">
        <v>1374</v>
      </c>
      <c r="L4" s="171">
        <v>41945</v>
      </c>
      <c r="M4" s="171">
        <v>41947</v>
      </c>
      <c r="N4" s="125"/>
      <c r="O4" s="4" t="s">
        <v>3104</v>
      </c>
      <c r="P4" s="170" t="s">
        <v>1913</v>
      </c>
      <c r="Q4" s="170" t="s">
        <v>52</v>
      </c>
      <c r="R4" s="170" t="s">
        <v>55</v>
      </c>
      <c r="S4" s="170" t="s">
        <v>1545</v>
      </c>
      <c r="T4" s="170"/>
      <c r="U4" s="124"/>
      <c r="V4" s="124" t="s">
        <v>54</v>
      </c>
      <c r="W4" s="124" t="s">
        <v>0</v>
      </c>
      <c r="X4" s="124" t="s">
        <v>1286</v>
      </c>
      <c r="Y4" s="170"/>
      <c r="Z4" s="124"/>
      <c r="AA4" s="125" t="s">
        <v>1984</v>
      </c>
      <c r="AB4" s="170" t="s">
        <v>1734</v>
      </c>
      <c r="AC4" s="170"/>
      <c r="AD4" s="170" t="s">
        <v>21</v>
      </c>
      <c r="AE4" s="128" t="s">
        <v>165</v>
      </c>
      <c r="AF4" s="128" t="s">
        <v>1348</v>
      </c>
      <c r="AG4" s="170" t="s">
        <v>52</v>
      </c>
      <c r="AH4" s="170" t="s">
        <v>65</v>
      </c>
      <c r="AI4" s="125" t="s">
        <v>66</v>
      </c>
      <c r="AJ4" s="171">
        <v>41947</v>
      </c>
      <c r="AK4" s="171">
        <v>41947</v>
      </c>
      <c r="AL4" s="177" t="s">
        <v>1375</v>
      </c>
      <c r="AM4" s="177" t="s">
        <v>1375</v>
      </c>
      <c r="AN4" s="177" t="s">
        <v>1375</v>
      </c>
      <c r="AO4" s="171" t="s">
        <v>78</v>
      </c>
      <c r="AP4" s="171"/>
      <c r="AQ4" s="130"/>
      <c r="AR4" s="170" t="s">
        <v>25</v>
      </c>
      <c r="AS4" s="170"/>
      <c r="AT4" s="170" t="s">
        <v>78</v>
      </c>
      <c r="AU4" s="171">
        <v>41947</v>
      </c>
      <c r="AV4" s="170"/>
      <c r="AW4" s="170" t="s">
        <v>78</v>
      </c>
      <c r="AX4" s="171">
        <v>41947</v>
      </c>
      <c r="AY4" s="170" t="s">
        <v>78</v>
      </c>
      <c r="AZ4" s="170" t="s">
        <v>78</v>
      </c>
      <c r="BA4" s="170" t="s">
        <v>78</v>
      </c>
      <c r="BB4" s="170" t="s">
        <v>78</v>
      </c>
      <c r="BC4" s="172">
        <v>0</v>
      </c>
      <c r="BD4" s="172" t="s">
        <v>3059</v>
      </c>
      <c r="BE4" s="136">
        <v>0</v>
      </c>
      <c r="BF4" s="130"/>
      <c r="BG4" s="130"/>
      <c r="BH4" s="130"/>
      <c r="BI4" s="130" t="s">
        <v>78</v>
      </c>
      <c r="BJ4" s="122"/>
      <c r="BK4" s="130" t="s">
        <v>78</v>
      </c>
      <c r="BL4" s="130" t="s">
        <v>78</v>
      </c>
      <c r="BM4" s="125" t="s">
        <v>78</v>
      </c>
      <c r="BN4" s="172">
        <v>0</v>
      </c>
      <c r="BO4" s="176">
        <v>0</v>
      </c>
      <c r="BP4" s="172">
        <v>0</v>
      </c>
      <c r="BQ4" s="177" t="s">
        <v>1376</v>
      </c>
      <c r="BR4" s="170" t="s">
        <v>1735</v>
      </c>
      <c r="BS4" s="170"/>
      <c r="BT4" s="170"/>
      <c r="BU4" s="178"/>
      <c r="BV4" s="170"/>
      <c r="BW4" s="170"/>
      <c r="BX4" s="170"/>
      <c r="BY4" s="132">
        <v>0</v>
      </c>
      <c r="BZ4" s="172">
        <v>0</v>
      </c>
      <c r="CA4" s="172">
        <v>0</v>
      </c>
      <c r="CB4" s="172">
        <v>0</v>
      </c>
      <c r="CC4" s="174">
        <v>3</v>
      </c>
      <c r="CD4" s="170"/>
      <c r="CE4" s="172">
        <v>0</v>
      </c>
      <c r="CF4" s="136">
        <v>0</v>
      </c>
      <c r="CG4" s="172">
        <v>0</v>
      </c>
      <c r="CH4" s="172"/>
      <c r="CI4" s="136" t="s">
        <v>78</v>
      </c>
      <c r="CJ4" s="124" t="s">
        <v>78</v>
      </c>
      <c r="CK4" s="170"/>
      <c r="CL4" s="124" t="s">
        <v>78</v>
      </c>
      <c r="CM4" s="124" t="s">
        <v>2728</v>
      </c>
      <c r="CN4" s="170" t="s">
        <v>2729</v>
      </c>
      <c r="CO4" s="139"/>
      <c r="CP4" s="124"/>
      <c r="CQ4" s="124"/>
    </row>
    <row r="5" spans="1:95" s="169" customFormat="1" ht="52.5" customHeight="1" x14ac:dyDescent="0.2">
      <c r="A5" s="124" t="s">
        <v>1286</v>
      </c>
      <c r="B5" s="170" t="s">
        <v>0</v>
      </c>
      <c r="C5" s="124" t="s">
        <v>1279</v>
      </c>
      <c r="D5" s="124">
        <v>991</v>
      </c>
      <c r="E5" s="170" t="s">
        <v>1280</v>
      </c>
      <c r="F5" s="124" t="s">
        <v>1281</v>
      </c>
      <c r="G5" s="124" t="s">
        <v>27</v>
      </c>
      <c r="H5" s="156" t="s">
        <v>1282</v>
      </c>
      <c r="I5" s="124" t="s">
        <v>50</v>
      </c>
      <c r="J5" s="170"/>
      <c r="K5" s="170" t="s">
        <v>1751</v>
      </c>
      <c r="L5" s="171">
        <v>41957</v>
      </c>
      <c r="M5" s="171">
        <v>41957</v>
      </c>
      <c r="N5" s="125"/>
      <c r="O5" s="4" t="s">
        <v>3105</v>
      </c>
      <c r="P5" s="170" t="s">
        <v>1932</v>
      </c>
      <c r="Q5" s="170" t="s">
        <v>52</v>
      </c>
      <c r="R5" s="170" t="s">
        <v>730</v>
      </c>
      <c r="S5" s="170" t="s">
        <v>901</v>
      </c>
      <c r="T5" s="170"/>
      <c r="U5" s="124"/>
      <c r="V5" s="124" t="s">
        <v>54</v>
      </c>
      <c r="W5" s="124" t="s">
        <v>0</v>
      </c>
      <c r="X5" s="124" t="s">
        <v>1286</v>
      </c>
      <c r="Y5" s="170"/>
      <c r="Z5" s="124"/>
      <c r="AA5" s="125" t="s">
        <v>1986</v>
      </c>
      <c r="AB5" s="170" t="s">
        <v>1372</v>
      </c>
      <c r="AC5" s="170"/>
      <c r="AD5" s="170" t="s">
        <v>21</v>
      </c>
      <c r="AE5" s="128" t="s">
        <v>165</v>
      </c>
      <c r="AF5" s="128" t="s">
        <v>1348</v>
      </c>
      <c r="AG5" s="170" t="s">
        <v>52</v>
      </c>
      <c r="AH5" s="170" t="s">
        <v>65</v>
      </c>
      <c r="AI5" s="125" t="s">
        <v>66</v>
      </c>
      <c r="AJ5" s="171">
        <v>41957</v>
      </c>
      <c r="AK5" s="171">
        <v>41957</v>
      </c>
      <c r="AL5" s="170" t="s">
        <v>1371</v>
      </c>
      <c r="AM5" s="142" t="s">
        <v>78</v>
      </c>
      <c r="AN5" s="177" t="s">
        <v>2690</v>
      </c>
      <c r="AO5" s="171" t="s">
        <v>78</v>
      </c>
      <c r="AP5" s="177" t="s">
        <v>1373</v>
      </c>
      <c r="AQ5" s="130"/>
      <c r="AR5" s="177" t="s">
        <v>25</v>
      </c>
      <c r="AS5" s="171" t="s">
        <v>69</v>
      </c>
      <c r="AT5" s="125"/>
      <c r="AU5" s="171">
        <v>41957</v>
      </c>
      <c r="AV5" s="170" t="s">
        <v>69</v>
      </c>
      <c r="AW5" s="27"/>
      <c r="AX5" s="171">
        <v>41957</v>
      </c>
      <c r="AY5" s="170" t="s">
        <v>78</v>
      </c>
      <c r="AZ5" s="170" t="s">
        <v>78</v>
      </c>
      <c r="BA5" s="170" t="s">
        <v>78</v>
      </c>
      <c r="BB5" s="170" t="s">
        <v>78</v>
      </c>
      <c r="BC5" s="172">
        <v>0</v>
      </c>
      <c r="BD5" s="172" t="s">
        <v>3059</v>
      </c>
      <c r="BE5" s="136">
        <v>0</v>
      </c>
      <c r="BF5" s="170"/>
      <c r="BG5" s="142">
        <v>41957</v>
      </c>
      <c r="BH5" s="142">
        <v>41957</v>
      </c>
      <c r="BI5" s="170" t="s">
        <v>78</v>
      </c>
      <c r="BJ5" s="175"/>
      <c r="BK5" s="170" t="s">
        <v>78</v>
      </c>
      <c r="BL5" s="170" t="s">
        <v>78</v>
      </c>
      <c r="BM5" s="125" t="s">
        <v>78</v>
      </c>
      <c r="BN5" s="172">
        <v>0</v>
      </c>
      <c r="BO5" s="176">
        <v>0</v>
      </c>
      <c r="BP5" s="172">
        <v>0</v>
      </c>
      <c r="BQ5" s="170"/>
      <c r="BR5" s="170" t="s">
        <v>1372</v>
      </c>
      <c r="BS5" s="170"/>
      <c r="BT5" s="170"/>
      <c r="BU5" s="178"/>
      <c r="BV5" s="124"/>
      <c r="BW5" s="124"/>
      <c r="BX5" s="124"/>
      <c r="BY5" s="132">
        <v>0</v>
      </c>
      <c r="BZ5" s="132"/>
      <c r="CA5" s="132"/>
      <c r="CB5" s="172"/>
      <c r="CC5" s="174">
        <v>3</v>
      </c>
      <c r="CD5" s="132"/>
      <c r="CE5" s="132">
        <v>0</v>
      </c>
      <c r="CF5" s="136">
        <v>0</v>
      </c>
      <c r="CG5" s="136">
        <v>0</v>
      </c>
      <c r="CH5" s="136" t="s">
        <v>1825</v>
      </c>
      <c r="CI5" s="136" t="s">
        <v>78</v>
      </c>
      <c r="CJ5" s="124" t="s">
        <v>78</v>
      </c>
      <c r="CK5" s="124" t="s">
        <v>2730</v>
      </c>
      <c r="CL5" s="124" t="s">
        <v>78</v>
      </c>
      <c r="CM5" s="124" t="s">
        <v>2728</v>
      </c>
      <c r="CN5" s="124"/>
      <c r="CO5" s="124"/>
      <c r="CP5" s="124"/>
      <c r="CQ5" s="124"/>
    </row>
    <row r="6" spans="1:95" s="169" customFormat="1" ht="52.5" customHeight="1" x14ac:dyDescent="0.2">
      <c r="A6" s="124" t="s">
        <v>1286</v>
      </c>
      <c r="B6" s="170" t="s">
        <v>0</v>
      </c>
      <c r="C6" s="124" t="s">
        <v>1279</v>
      </c>
      <c r="D6" s="124">
        <v>991</v>
      </c>
      <c r="E6" s="170" t="s">
        <v>1280</v>
      </c>
      <c r="F6" s="124" t="s">
        <v>1281</v>
      </c>
      <c r="G6" s="124" t="s">
        <v>27</v>
      </c>
      <c r="H6" s="156" t="s">
        <v>1282</v>
      </c>
      <c r="I6" s="124" t="s">
        <v>50</v>
      </c>
      <c r="J6" s="170"/>
      <c r="K6" s="170" t="s">
        <v>2967</v>
      </c>
      <c r="L6" s="171">
        <v>41967</v>
      </c>
      <c r="M6" s="171">
        <v>41967</v>
      </c>
      <c r="N6" s="125"/>
      <c r="O6" s="4" t="s">
        <v>3106</v>
      </c>
      <c r="P6" s="170" t="s">
        <v>1367</v>
      </c>
      <c r="Q6" s="170" t="s">
        <v>52</v>
      </c>
      <c r="R6" s="170" t="s">
        <v>55</v>
      </c>
      <c r="S6" s="170" t="s">
        <v>423</v>
      </c>
      <c r="T6" s="170"/>
      <c r="U6" s="124"/>
      <c r="V6" s="124" t="s">
        <v>54</v>
      </c>
      <c r="W6" s="124" t="s">
        <v>0</v>
      </c>
      <c r="X6" s="124" t="s">
        <v>1286</v>
      </c>
      <c r="Y6" s="170"/>
      <c r="Z6" s="124"/>
      <c r="AA6" s="125" t="s">
        <v>1991</v>
      </c>
      <c r="AB6" s="170" t="s">
        <v>1800</v>
      </c>
      <c r="AC6" s="170"/>
      <c r="AD6" s="170" t="s">
        <v>21</v>
      </c>
      <c r="AE6" s="128" t="s">
        <v>165</v>
      </c>
      <c r="AF6" s="128" t="s">
        <v>1348</v>
      </c>
      <c r="AG6" s="170" t="s">
        <v>52</v>
      </c>
      <c r="AH6" s="170" t="s">
        <v>65</v>
      </c>
      <c r="AI6" s="125" t="s">
        <v>66</v>
      </c>
      <c r="AJ6" s="171">
        <v>41967</v>
      </c>
      <c r="AK6" s="171">
        <v>41967</v>
      </c>
      <c r="AL6" s="127" t="s">
        <v>67</v>
      </c>
      <c r="AM6" s="127" t="s">
        <v>78</v>
      </c>
      <c r="AN6" s="177" t="s">
        <v>1367</v>
      </c>
      <c r="AO6" s="171" t="s">
        <v>78</v>
      </c>
      <c r="AP6" s="177" t="s">
        <v>1368</v>
      </c>
      <c r="AQ6" s="130"/>
      <c r="AR6" s="179" t="s">
        <v>25</v>
      </c>
      <c r="AS6" s="93" t="s">
        <v>69</v>
      </c>
      <c r="AT6" s="44"/>
      <c r="AU6" s="93">
        <v>41967</v>
      </c>
      <c r="AV6" s="180" t="s">
        <v>68</v>
      </c>
      <c r="AW6" s="44"/>
      <c r="AX6" s="93">
        <v>41967</v>
      </c>
      <c r="AY6" s="170" t="s">
        <v>78</v>
      </c>
      <c r="AZ6" s="170" t="s">
        <v>78</v>
      </c>
      <c r="BA6" s="170" t="s">
        <v>78</v>
      </c>
      <c r="BB6" s="170" t="s">
        <v>78</v>
      </c>
      <c r="BC6" s="172">
        <v>0</v>
      </c>
      <c r="BD6" s="172" t="s">
        <v>3059</v>
      </c>
      <c r="BE6" s="136">
        <v>8173</v>
      </c>
      <c r="BF6" s="130"/>
      <c r="BG6" s="130"/>
      <c r="BH6" s="130"/>
      <c r="BI6" s="130" t="s">
        <v>78</v>
      </c>
      <c r="BJ6" s="122"/>
      <c r="BK6" s="130" t="s">
        <v>78</v>
      </c>
      <c r="BL6" s="130" t="s">
        <v>78</v>
      </c>
      <c r="BM6" s="125" t="s">
        <v>78</v>
      </c>
      <c r="BN6" s="172">
        <v>0</v>
      </c>
      <c r="BO6" s="176">
        <v>0</v>
      </c>
      <c r="BP6" s="172">
        <v>0</v>
      </c>
      <c r="BQ6" s="170" t="s">
        <v>1872</v>
      </c>
      <c r="BR6" s="170" t="s">
        <v>1369</v>
      </c>
      <c r="BS6" s="170"/>
      <c r="BT6" s="170" t="s">
        <v>1370</v>
      </c>
      <c r="BU6" s="178"/>
      <c r="BV6" s="170"/>
      <c r="BW6" s="170"/>
      <c r="BX6" s="170"/>
      <c r="BY6" s="172"/>
      <c r="BZ6" s="172">
        <v>0</v>
      </c>
      <c r="CA6" s="172">
        <v>0</v>
      </c>
      <c r="CB6" s="172">
        <v>0</v>
      </c>
      <c r="CC6" s="174">
        <v>3</v>
      </c>
      <c r="CD6" s="170"/>
      <c r="CE6" s="172">
        <v>0</v>
      </c>
      <c r="CF6" s="136">
        <v>8173</v>
      </c>
      <c r="CG6" s="172">
        <f>BE6</f>
        <v>8173</v>
      </c>
      <c r="CH6" s="136" t="s">
        <v>1825</v>
      </c>
      <c r="CI6" s="136" t="s">
        <v>1825</v>
      </c>
      <c r="CJ6" s="124" t="s">
        <v>78</v>
      </c>
      <c r="CK6" s="170" t="s">
        <v>3004</v>
      </c>
      <c r="CL6" s="124" t="s">
        <v>1825</v>
      </c>
      <c r="CM6" s="139" t="s">
        <v>2728</v>
      </c>
      <c r="CN6" s="170"/>
      <c r="CO6" s="139"/>
      <c r="CP6" s="124"/>
      <c r="CQ6" s="124"/>
    </row>
    <row r="7" spans="1:95" ht="52.5" customHeight="1" x14ac:dyDescent="0.2">
      <c r="A7" s="124" t="s">
        <v>1029</v>
      </c>
      <c r="B7" s="125" t="s">
        <v>5</v>
      </c>
      <c r="C7" s="125" t="s">
        <v>1092</v>
      </c>
      <c r="D7" s="125">
        <v>990</v>
      </c>
      <c r="E7" s="125" t="s">
        <v>1093</v>
      </c>
      <c r="F7" s="125" t="s">
        <v>1281</v>
      </c>
      <c r="G7" s="125" t="s">
        <v>27</v>
      </c>
      <c r="H7" s="126" t="s">
        <v>1094</v>
      </c>
      <c r="I7" s="124" t="s">
        <v>50</v>
      </c>
      <c r="J7" s="125"/>
      <c r="K7" s="125" t="s">
        <v>2956</v>
      </c>
      <c r="L7" s="129">
        <v>41822</v>
      </c>
      <c r="M7" s="142">
        <v>41825</v>
      </c>
      <c r="N7" s="125"/>
      <c r="O7" s="4" t="s">
        <v>1649</v>
      </c>
      <c r="P7" s="124" t="s">
        <v>1863</v>
      </c>
      <c r="Q7" s="125" t="s">
        <v>52</v>
      </c>
      <c r="R7" s="125" t="s">
        <v>55</v>
      </c>
      <c r="S7" s="125" t="s">
        <v>56</v>
      </c>
      <c r="T7" s="125"/>
      <c r="U7" s="125"/>
      <c r="V7" s="125" t="s">
        <v>54</v>
      </c>
      <c r="W7" s="125" t="s">
        <v>5</v>
      </c>
      <c r="X7" s="124" t="s">
        <v>1029</v>
      </c>
      <c r="Y7" s="124"/>
      <c r="Z7" s="124"/>
      <c r="AA7" s="125" t="s">
        <v>1992</v>
      </c>
      <c r="AB7" s="125" t="s">
        <v>1799</v>
      </c>
      <c r="AC7" s="125"/>
      <c r="AD7" s="125" t="s">
        <v>21</v>
      </c>
      <c r="AE7" s="128" t="s">
        <v>165</v>
      </c>
      <c r="AF7" s="128" t="s">
        <v>1887</v>
      </c>
      <c r="AG7" s="125" t="s">
        <v>52</v>
      </c>
      <c r="AH7" s="170" t="s">
        <v>65</v>
      </c>
      <c r="AI7" s="125" t="s">
        <v>66</v>
      </c>
      <c r="AJ7" s="127">
        <v>41824</v>
      </c>
      <c r="AK7" s="127">
        <v>41824</v>
      </c>
      <c r="AL7" s="127" t="s">
        <v>67</v>
      </c>
      <c r="AM7" s="127" t="s">
        <v>67</v>
      </c>
      <c r="AN7" s="127" t="s">
        <v>67</v>
      </c>
      <c r="AO7" s="171" t="s">
        <v>78</v>
      </c>
      <c r="AP7" s="127" t="s">
        <v>1095</v>
      </c>
      <c r="AQ7" s="130"/>
      <c r="AR7" s="127" t="s">
        <v>25</v>
      </c>
      <c r="AS7" s="127" t="s">
        <v>68</v>
      </c>
      <c r="AT7" s="131">
        <v>2544</v>
      </c>
      <c r="AU7" s="127">
        <v>41823</v>
      </c>
      <c r="AV7" s="125" t="s">
        <v>68</v>
      </c>
      <c r="AW7" s="131">
        <v>2547</v>
      </c>
      <c r="AX7" s="127">
        <v>41824</v>
      </c>
      <c r="AY7" s="170" t="s">
        <v>78</v>
      </c>
      <c r="AZ7" s="170" t="s">
        <v>78</v>
      </c>
      <c r="BA7" s="170" t="s">
        <v>78</v>
      </c>
      <c r="BB7" s="170" t="s">
        <v>78</v>
      </c>
      <c r="BC7" s="172">
        <v>0</v>
      </c>
      <c r="BD7" s="172" t="s">
        <v>3059</v>
      </c>
      <c r="BE7" s="132">
        <v>4364</v>
      </c>
      <c r="BF7" s="170"/>
      <c r="BG7" s="127">
        <v>41824</v>
      </c>
      <c r="BH7" s="127">
        <v>41824</v>
      </c>
      <c r="BI7" s="170" t="s">
        <v>26</v>
      </c>
      <c r="BJ7" s="175"/>
      <c r="BK7" s="170" t="s">
        <v>78</v>
      </c>
      <c r="BL7" s="170" t="s">
        <v>78</v>
      </c>
      <c r="BM7" s="124" t="s">
        <v>1867</v>
      </c>
      <c r="BN7" s="132">
        <v>1650</v>
      </c>
      <c r="BO7" s="133">
        <v>1</v>
      </c>
      <c r="BP7" s="134">
        <v>1650</v>
      </c>
      <c r="BQ7" s="125"/>
      <c r="BR7" s="125" t="s">
        <v>3141</v>
      </c>
      <c r="BS7" s="125" t="s">
        <v>3241</v>
      </c>
      <c r="BT7" s="125" t="s">
        <v>3242</v>
      </c>
      <c r="BU7" s="128" t="s">
        <v>1713</v>
      </c>
      <c r="BV7" s="154" t="s">
        <v>107</v>
      </c>
      <c r="BW7" s="127">
        <v>41823</v>
      </c>
      <c r="BX7" s="127">
        <v>41824</v>
      </c>
      <c r="BY7" s="132">
        <v>1276</v>
      </c>
      <c r="BZ7" s="132">
        <v>1650</v>
      </c>
      <c r="CA7" s="132">
        <v>0</v>
      </c>
      <c r="CB7" s="172">
        <v>0</v>
      </c>
      <c r="CC7" s="174">
        <v>1</v>
      </c>
      <c r="CD7" s="172"/>
      <c r="CE7" s="172">
        <v>1650</v>
      </c>
      <c r="CF7" s="136">
        <v>6014</v>
      </c>
      <c r="CG7" s="172">
        <f>BZ7+CA7+BE7</f>
        <v>6014</v>
      </c>
      <c r="CH7" s="136" t="s">
        <v>1825</v>
      </c>
      <c r="CI7" s="136" t="s">
        <v>1825</v>
      </c>
      <c r="CJ7" s="138" t="s">
        <v>1825</v>
      </c>
      <c r="CK7" s="170"/>
      <c r="CL7" s="124" t="s">
        <v>1825</v>
      </c>
      <c r="CM7" s="124" t="s">
        <v>2731</v>
      </c>
      <c r="CN7" s="124"/>
      <c r="CO7" s="124" t="s">
        <v>2732</v>
      </c>
      <c r="CP7" s="170"/>
      <c r="CQ7" s="170"/>
    </row>
    <row r="8" spans="1:95" s="169" customFormat="1" ht="52.5" customHeight="1" x14ac:dyDescent="0.2">
      <c r="A8" s="124" t="s">
        <v>1043</v>
      </c>
      <c r="B8" s="125" t="s">
        <v>1832</v>
      </c>
      <c r="C8" s="125" t="s">
        <v>1040</v>
      </c>
      <c r="D8" s="125">
        <v>1129</v>
      </c>
      <c r="E8" s="125" t="s">
        <v>1041</v>
      </c>
      <c r="F8" s="125" t="s">
        <v>1281</v>
      </c>
      <c r="G8" s="125" t="s">
        <v>27</v>
      </c>
      <c r="H8" s="126" t="s">
        <v>1042</v>
      </c>
      <c r="I8" s="124" t="s">
        <v>50</v>
      </c>
      <c r="J8" s="125"/>
      <c r="K8" s="125" t="s">
        <v>1675</v>
      </c>
      <c r="L8" s="127">
        <v>41887</v>
      </c>
      <c r="M8" s="127">
        <v>41887</v>
      </c>
      <c r="N8" s="125"/>
      <c r="O8" s="125" t="s">
        <v>1967</v>
      </c>
      <c r="P8" s="125" t="s">
        <v>1966</v>
      </c>
      <c r="Q8" s="125" t="s">
        <v>52</v>
      </c>
      <c r="R8" s="125" t="s">
        <v>581</v>
      </c>
      <c r="S8" s="125" t="s">
        <v>911</v>
      </c>
      <c r="T8" s="125"/>
      <c r="U8" s="125"/>
      <c r="V8" s="124" t="s">
        <v>54</v>
      </c>
      <c r="W8" s="125" t="s">
        <v>1832</v>
      </c>
      <c r="X8" s="124" t="s">
        <v>1043</v>
      </c>
      <c r="Y8" s="140"/>
      <c r="Z8" s="124"/>
      <c r="AA8" s="125" t="s">
        <v>1988</v>
      </c>
      <c r="AB8" s="125" t="s">
        <v>1044</v>
      </c>
      <c r="AC8" s="125"/>
      <c r="AD8" s="125" t="s">
        <v>21</v>
      </c>
      <c r="AE8" s="128" t="s">
        <v>165</v>
      </c>
      <c r="AF8" s="128" t="s">
        <v>1348</v>
      </c>
      <c r="AG8" s="125" t="s">
        <v>52</v>
      </c>
      <c r="AH8" s="140" t="s">
        <v>65</v>
      </c>
      <c r="AI8" s="125" t="s">
        <v>66</v>
      </c>
      <c r="AJ8" s="127">
        <v>41887</v>
      </c>
      <c r="AK8" s="127">
        <v>41887</v>
      </c>
      <c r="AL8" s="127" t="s">
        <v>67</v>
      </c>
      <c r="AM8" s="127" t="s">
        <v>67</v>
      </c>
      <c r="AN8" s="127" t="s">
        <v>67</v>
      </c>
      <c r="AO8" s="129" t="s">
        <v>78</v>
      </c>
      <c r="AP8" s="127" t="s">
        <v>1045</v>
      </c>
      <c r="AQ8" s="130"/>
      <c r="AR8" s="127" t="s">
        <v>31</v>
      </c>
      <c r="AS8" s="135"/>
      <c r="AT8" s="131"/>
      <c r="AU8" s="127">
        <v>41886</v>
      </c>
      <c r="AV8" s="127"/>
      <c r="AW8" s="127"/>
      <c r="AX8" s="127">
        <v>41887</v>
      </c>
      <c r="AY8" s="140" t="s">
        <v>78</v>
      </c>
      <c r="AZ8" s="140" t="s">
        <v>78</v>
      </c>
      <c r="BA8" s="140" t="s">
        <v>78</v>
      </c>
      <c r="BB8" s="140" t="s">
        <v>78</v>
      </c>
      <c r="BC8" s="172">
        <v>0</v>
      </c>
      <c r="BD8" s="172" t="s">
        <v>3059</v>
      </c>
      <c r="BE8" s="136">
        <v>1007</v>
      </c>
      <c r="BF8" s="140"/>
      <c r="BG8" s="127">
        <v>41887</v>
      </c>
      <c r="BH8" s="127">
        <v>41887</v>
      </c>
      <c r="BI8" s="140" t="s">
        <v>26</v>
      </c>
      <c r="BJ8" s="119"/>
      <c r="BK8" s="140" t="s">
        <v>78</v>
      </c>
      <c r="BL8" s="140" t="s">
        <v>78</v>
      </c>
      <c r="BM8" s="124" t="s">
        <v>1867</v>
      </c>
      <c r="BN8" s="132">
        <v>1650</v>
      </c>
      <c r="BO8" s="133">
        <v>1.5</v>
      </c>
      <c r="BP8" s="134">
        <v>2475</v>
      </c>
      <c r="BQ8" s="125"/>
      <c r="BR8" s="125" t="s">
        <v>1046</v>
      </c>
      <c r="BS8" s="125" t="s">
        <v>1047</v>
      </c>
      <c r="BT8" s="125" t="s">
        <v>915</v>
      </c>
      <c r="BU8" s="128"/>
      <c r="BV8" s="154"/>
      <c r="BW8" s="154"/>
      <c r="BX8" s="154"/>
      <c r="BY8" s="132"/>
      <c r="BZ8" s="132">
        <v>588.99</v>
      </c>
      <c r="CA8" s="132">
        <v>330</v>
      </c>
      <c r="CB8" s="172">
        <v>1556.01</v>
      </c>
      <c r="CC8" s="135">
        <v>1</v>
      </c>
      <c r="CD8" s="137"/>
      <c r="CE8" s="172">
        <v>918.99</v>
      </c>
      <c r="CF8" s="136">
        <v>1925.99</v>
      </c>
      <c r="CG8" s="137">
        <v>2932.99</v>
      </c>
      <c r="CH8" s="136" t="s">
        <v>1825</v>
      </c>
      <c r="CI8" s="136" t="s">
        <v>78</v>
      </c>
      <c r="CJ8" s="138" t="s">
        <v>1825</v>
      </c>
      <c r="CK8" s="170"/>
      <c r="CL8" s="124" t="s">
        <v>1825</v>
      </c>
      <c r="CM8" s="139" t="s">
        <v>2733</v>
      </c>
      <c r="CN8" s="140"/>
      <c r="CO8" s="139" t="s">
        <v>2732</v>
      </c>
      <c r="CP8" s="140"/>
      <c r="CQ8" s="140"/>
    </row>
    <row r="9" spans="1:95" ht="52.5" customHeight="1" x14ac:dyDescent="0.2">
      <c r="A9" s="124" t="s">
        <v>1043</v>
      </c>
      <c r="B9" s="125" t="s">
        <v>1832</v>
      </c>
      <c r="C9" s="125" t="s">
        <v>1040</v>
      </c>
      <c r="D9" s="125">
        <v>1129</v>
      </c>
      <c r="E9" s="125" t="s">
        <v>1041</v>
      </c>
      <c r="F9" s="125" t="s">
        <v>1281</v>
      </c>
      <c r="G9" s="125" t="s">
        <v>27</v>
      </c>
      <c r="H9" s="156" t="s">
        <v>1042</v>
      </c>
      <c r="I9" s="124" t="s">
        <v>50</v>
      </c>
      <c r="J9" s="125"/>
      <c r="K9" s="125" t="s">
        <v>1755</v>
      </c>
      <c r="L9" s="127">
        <v>41931</v>
      </c>
      <c r="M9" s="127">
        <v>41936</v>
      </c>
      <c r="N9" s="156" t="s">
        <v>1720</v>
      </c>
      <c r="O9" s="125" t="s">
        <v>3107</v>
      </c>
      <c r="P9" s="125" t="s">
        <v>1965</v>
      </c>
      <c r="Q9" s="125" t="s">
        <v>1048</v>
      </c>
      <c r="R9" s="125" t="s">
        <v>1549</v>
      </c>
      <c r="S9" s="125" t="s">
        <v>1049</v>
      </c>
      <c r="T9" s="125"/>
      <c r="U9" s="125"/>
      <c r="V9" s="125" t="s">
        <v>54</v>
      </c>
      <c r="W9" s="125" t="s">
        <v>1325</v>
      </c>
      <c r="X9" s="124" t="s">
        <v>1043</v>
      </c>
      <c r="Y9" s="170"/>
      <c r="Z9" s="124"/>
      <c r="AA9" s="125" t="s">
        <v>1988</v>
      </c>
      <c r="AB9" s="125" t="s">
        <v>1806</v>
      </c>
      <c r="AC9" s="125" t="s">
        <v>1821</v>
      </c>
      <c r="AD9" s="170" t="s">
        <v>28</v>
      </c>
      <c r="AE9" s="128" t="s">
        <v>165</v>
      </c>
      <c r="AF9" s="128" t="s">
        <v>1348</v>
      </c>
      <c r="AG9" s="125" t="s">
        <v>52</v>
      </c>
      <c r="AH9" s="170" t="s">
        <v>65</v>
      </c>
      <c r="AI9" s="125" t="s">
        <v>66</v>
      </c>
      <c r="AJ9" s="127">
        <v>41931</v>
      </c>
      <c r="AK9" s="127">
        <v>41936</v>
      </c>
      <c r="AL9" s="127" t="s">
        <v>67</v>
      </c>
      <c r="AM9" s="127" t="s">
        <v>1050</v>
      </c>
      <c r="AN9" s="127" t="s">
        <v>67</v>
      </c>
      <c r="AO9" s="171"/>
      <c r="AP9" s="127" t="s">
        <v>1051</v>
      </c>
      <c r="AQ9" s="130"/>
      <c r="AR9" s="155" t="s">
        <v>25</v>
      </c>
      <c r="AS9" s="127" t="s">
        <v>1052</v>
      </c>
      <c r="AT9" s="131">
        <v>960</v>
      </c>
      <c r="AU9" s="127">
        <v>41931</v>
      </c>
      <c r="AV9" s="125" t="s">
        <v>1052</v>
      </c>
      <c r="AW9" s="131">
        <v>7389</v>
      </c>
      <c r="AX9" s="127">
        <v>41936</v>
      </c>
      <c r="AY9" s="170" t="s">
        <v>78</v>
      </c>
      <c r="AZ9" s="170" t="s">
        <v>78</v>
      </c>
      <c r="BA9" s="170" t="s">
        <v>78</v>
      </c>
      <c r="BB9" s="170" t="s">
        <v>78</v>
      </c>
      <c r="BC9" s="172">
        <v>0</v>
      </c>
      <c r="BD9" s="172" t="s">
        <v>3059</v>
      </c>
      <c r="BE9" s="136">
        <v>11181</v>
      </c>
      <c r="BF9" s="170"/>
      <c r="BG9" s="127">
        <v>41931</v>
      </c>
      <c r="BH9" s="127">
        <v>41936</v>
      </c>
      <c r="BI9" s="125" t="s">
        <v>32</v>
      </c>
      <c r="BJ9" s="181">
        <v>13.5616</v>
      </c>
      <c r="BK9" s="170" t="s">
        <v>78</v>
      </c>
      <c r="BL9" s="170" t="s">
        <v>78</v>
      </c>
      <c r="BM9" s="170" t="s">
        <v>28</v>
      </c>
      <c r="BN9" s="132">
        <v>450</v>
      </c>
      <c r="BO9" s="133">
        <v>5</v>
      </c>
      <c r="BP9" s="134">
        <v>30513.600000000002</v>
      </c>
      <c r="BQ9" s="125"/>
      <c r="BR9" s="125" t="s">
        <v>3142</v>
      </c>
      <c r="BS9" s="125" t="s">
        <v>3243</v>
      </c>
      <c r="BT9" s="125" t="s">
        <v>1053</v>
      </c>
      <c r="BU9" s="128"/>
      <c r="BV9" s="182"/>
      <c r="BW9" s="182"/>
      <c r="BX9" s="182"/>
      <c r="BY9" s="132">
        <v>0</v>
      </c>
      <c r="BZ9" s="132">
        <v>1232.71</v>
      </c>
      <c r="CA9" s="132">
        <v>278.87</v>
      </c>
      <c r="CB9" s="172">
        <v>29002.020000000004</v>
      </c>
      <c r="CC9" s="174">
        <v>1</v>
      </c>
      <c r="CD9" s="172"/>
      <c r="CE9" s="172">
        <v>1511.58</v>
      </c>
      <c r="CF9" s="136">
        <v>12692.58</v>
      </c>
      <c r="CG9" s="172">
        <f>BZ9+CA9+BE9</f>
        <v>12692.58</v>
      </c>
      <c r="CH9" s="136" t="s">
        <v>1825</v>
      </c>
      <c r="CI9" s="136" t="s">
        <v>1825</v>
      </c>
      <c r="CJ9" s="138" t="s">
        <v>1825</v>
      </c>
      <c r="CK9" s="170"/>
      <c r="CL9" s="124" t="s">
        <v>1825</v>
      </c>
      <c r="CM9" s="139"/>
      <c r="CN9" s="170"/>
      <c r="CO9" s="139"/>
      <c r="CP9" s="124"/>
      <c r="CQ9" s="124"/>
    </row>
    <row r="10" spans="1:95" ht="52.5" customHeight="1" x14ac:dyDescent="0.2">
      <c r="A10" s="124" t="s">
        <v>1043</v>
      </c>
      <c r="B10" s="125" t="s">
        <v>1832</v>
      </c>
      <c r="C10" s="125" t="s">
        <v>1040</v>
      </c>
      <c r="D10" s="125">
        <v>1129</v>
      </c>
      <c r="E10" s="125" t="s">
        <v>1041</v>
      </c>
      <c r="F10" s="125" t="s">
        <v>1281</v>
      </c>
      <c r="G10" s="125" t="s">
        <v>27</v>
      </c>
      <c r="H10" s="156" t="s">
        <v>1042</v>
      </c>
      <c r="I10" s="124" t="s">
        <v>50</v>
      </c>
      <c r="J10" s="125"/>
      <c r="K10" s="125" t="s">
        <v>1380</v>
      </c>
      <c r="L10" s="127">
        <v>41940</v>
      </c>
      <c r="M10" s="127">
        <v>41940</v>
      </c>
      <c r="N10" s="156" t="s">
        <v>1671</v>
      </c>
      <c r="O10" s="125" t="s">
        <v>1968</v>
      </c>
      <c r="P10" s="125" t="s">
        <v>1969</v>
      </c>
      <c r="Q10" s="125" t="s">
        <v>52</v>
      </c>
      <c r="R10" s="125" t="s">
        <v>53</v>
      </c>
      <c r="S10" s="125" t="s">
        <v>53</v>
      </c>
      <c r="T10" s="125"/>
      <c r="U10" s="124"/>
      <c r="V10" s="124" t="s">
        <v>54</v>
      </c>
      <c r="W10" s="125" t="s">
        <v>1832</v>
      </c>
      <c r="X10" s="124" t="s">
        <v>1043</v>
      </c>
      <c r="Y10" s="170"/>
      <c r="Z10" s="124"/>
      <c r="AA10" s="125" t="s">
        <v>1988</v>
      </c>
      <c r="AB10" s="125" t="s">
        <v>1733</v>
      </c>
      <c r="AC10" s="125"/>
      <c r="AD10" s="125" t="s">
        <v>21</v>
      </c>
      <c r="AE10" s="128" t="s">
        <v>165</v>
      </c>
      <c r="AF10" s="128" t="s">
        <v>1348</v>
      </c>
      <c r="AG10" s="125" t="s">
        <v>52</v>
      </c>
      <c r="AH10" s="170" t="s">
        <v>65</v>
      </c>
      <c r="AI10" s="125" t="s">
        <v>66</v>
      </c>
      <c r="AJ10" s="127">
        <v>41940</v>
      </c>
      <c r="AK10" s="127">
        <v>41940</v>
      </c>
      <c r="AL10" s="127" t="s">
        <v>67</v>
      </c>
      <c r="AM10" s="125" t="s">
        <v>67</v>
      </c>
      <c r="AN10" s="142"/>
      <c r="AO10" s="171" t="s">
        <v>78</v>
      </c>
      <c r="AP10" s="171"/>
      <c r="AQ10" s="130"/>
      <c r="AR10" s="125" t="s">
        <v>25</v>
      </c>
      <c r="AS10" s="171" t="s">
        <v>69</v>
      </c>
      <c r="AT10" s="131" t="s">
        <v>1381</v>
      </c>
      <c r="AU10" s="127">
        <v>41940</v>
      </c>
      <c r="AV10" s="170" t="s">
        <v>69</v>
      </c>
      <c r="AW10" s="131" t="s">
        <v>1382</v>
      </c>
      <c r="AX10" s="127">
        <v>41940</v>
      </c>
      <c r="AY10" s="170" t="s">
        <v>78</v>
      </c>
      <c r="AZ10" s="170" t="s">
        <v>78</v>
      </c>
      <c r="BA10" s="170" t="s">
        <v>78</v>
      </c>
      <c r="BB10" s="170" t="s">
        <v>78</v>
      </c>
      <c r="BC10" s="172">
        <v>0</v>
      </c>
      <c r="BD10" s="172" t="s">
        <v>3059</v>
      </c>
      <c r="BE10" s="132">
        <v>5936</v>
      </c>
      <c r="BF10" s="170"/>
      <c r="BG10" s="127">
        <v>41940</v>
      </c>
      <c r="BH10" s="127">
        <v>41940</v>
      </c>
      <c r="BI10" s="170" t="s">
        <v>26</v>
      </c>
      <c r="BJ10" s="175"/>
      <c r="BK10" s="170" t="s">
        <v>78</v>
      </c>
      <c r="BL10" s="170" t="s">
        <v>78</v>
      </c>
      <c r="BM10" s="124" t="s">
        <v>1867</v>
      </c>
      <c r="BN10" s="132">
        <v>1650</v>
      </c>
      <c r="BO10" s="133">
        <v>1</v>
      </c>
      <c r="BP10" s="134">
        <v>1650</v>
      </c>
      <c r="BQ10" s="125"/>
      <c r="BR10" s="125" t="s">
        <v>3143</v>
      </c>
      <c r="BS10" s="125" t="s">
        <v>1383</v>
      </c>
      <c r="BT10" s="125" t="s">
        <v>1384</v>
      </c>
      <c r="BU10" s="125" t="s">
        <v>1672</v>
      </c>
      <c r="BV10" s="170"/>
      <c r="BW10" s="170"/>
      <c r="BX10" s="170"/>
      <c r="BY10" s="172"/>
      <c r="BZ10" s="132"/>
      <c r="CA10" s="132"/>
      <c r="CB10" s="172"/>
      <c r="CC10" s="131">
        <v>4</v>
      </c>
      <c r="CD10" s="132"/>
      <c r="CE10" s="132"/>
      <c r="CF10" s="136">
        <v>5936</v>
      </c>
      <c r="CG10" s="136">
        <f>BE10</f>
        <v>5936</v>
      </c>
      <c r="CH10" s="136"/>
      <c r="CI10" s="136" t="s">
        <v>1825</v>
      </c>
      <c r="CJ10" s="124" t="s">
        <v>44</v>
      </c>
      <c r="CK10" s="124"/>
      <c r="CL10" s="124" t="s">
        <v>1825</v>
      </c>
      <c r="CM10" s="125"/>
      <c r="CN10" s="125"/>
      <c r="CO10" s="125"/>
      <c r="CP10" s="170"/>
      <c r="CQ10" s="170"/>
    </row>
    <row r="11" spans="1:95" ht="52.5" customHeight="1" x14ac:dyDescent="0.2">
      <c r="A11" s="124" t="s">
        <v>180</v>
      </c>
      <c r="B11" s="125" t="s">
        <v>6</v>
      </c>
      <c r="C11" s="125" t="s">
        <v>716</v>
      </c>
      <c r="D11" s="125">
        <v>576</v>
      </c>
      <c r="E11" s="125" t="s">
        <v>164</v>
      </c>
      <c r="F11" s="125" t="s">
        <v>717</v>
      </c>
      <c r="G11" s="125" t="s">
        <v>27</v>
      </c>
      <c r="H11" s="126" t="s">
        <v>718</v>
      </c>
      <c r="I11" s="124" t="s">
        <v>50</v>
      </c>
      <c r="J11" s="125"/>
      <c r="K11" s="183" t="s">
        <v>1687</v>
      </c>
      <c r="L11" s="127">
        <v>41675</v>
      </c>
      <c r="M11" s="127">
        <v>41675</v>
      </c>
      <c r="N11" s="125"/>
      <c r="O11" s="140" t="s">
        <v>175</v>
      </c>
      <c r="P11" s="140" t="s">
        <v>175</v>
      </c>
      <c r="Q11" s="125" t="s">
        <v>52</v>
      </c>
      <c r="R11" s="125" t="s">
        <v>70</v>
      </c>
      <c r="S11" s="125" t="s">
        <v>70</v>
      </c>
      <c r="T11" s="125"/>
      <c r="U11" s="124"/>
      <c r="V11" s="125" t="s">
        <v>54</v>
      </c>
      <c r="W11" s="125" t="s">
        <v>6</v>
      </c>
      <c r="X11" s="124" t="s">
        <v>180</v>
      </c>
      <c r="Y11" s="124"/>
      <c r="Z11" s="124"/>
      <c r="AA11" s="125" t="s">
        <v>1992</v>
      </c>
      <c r="AB11" s="125" t="s">
        <v>719</v>
      </c>
      <c r="AC11" s="125"/>
      <c r="AD11" s="125" t="s">
        <v>21</v>
      </c>
      <c r="AE11" s="125" t="s">
        <v>29</v>
      </c>
      <c r="AF11" s="125" t="s">
        <v>1824</v>
      </c>
      <c r="AG11" s="125" t="s">
        <v>52</v>
      </c>
      <c r="AH11" s="140" t="s">
        <v>65</v>
      </c>
      <c r="AI11" s="125" t="s">
        <v>66</v>
      </c>
      <c r="AJ11" s="127">
        <v>41675</v>
      </c>
      <c r="AK11" s="127">
        <v>41675</v>
      </c>
      <c r="AL11" s="127" t="s">
        <v>67</v>
      </c>
      <c r="AM11" s="127" t="s">
        <v>67</v>
      </c>
      <c r="AN11" s="127" t="s">
        <v>67</v>
      </c>
      <c r="AO11" s="129" t="s">
        <v>78</v>
      </c>
      <c r="AP11" s="127" t="s">
        <v>720</v>
      </c>
      <c r="AQ11" s="130"/>
      <c r="AR11" s="127" t="s">
        <v>31</v>
      </c>
      <c r="AS11" s="135"/>
      <c r="AT11" s="127"/>
      <c r="AU11" s="127">
        <v>41675</v>
      </c>
      <c r="AV11" s="127"/>
      <c r="AW11" s="127"/>
      <c r="AX11" s="127">
        <v>41675</v>
      </c>
      <c r="AY11" s="140" t="s">
        <v>78</v>
      </c>
      <c r="AZ11" s="140" t="s">
        <v>78</v>
      </c>
      <c r="BA11" s="140" t="s">
        <v>78</v>
      </c>
      <c r="BB11" s="140" t="s">
        <v>78</v>
      </c>
      <c r="BC11" s="172">
        <v>0</v>
      </c>
      <c r="BD11" s="172" t="s">
        <v>3059</v>
      </c>
      <c r="BE11" s="136">
        <v>575.11</v>
      </c>
      <c r="BF11" s="131">
        <v>37504</v>
      </c>
      <c r="BG11" s="127">
        <v>41675</v>
      </c>
      <c r="BH11" s="127">
        <v>41675</v>
      </c>
      <c r="BI11" s="140" t="s">
        <v>26</v>
      </c>
      <c r="BJ11" s="119"/>
      <c r="BK11" s="140" t="s">
        <v>78</v>
      </c>
      <c r="BL11" s="140" t="s">
        <v>78</v>
      </c>
      <c r="BM11" s="124" t="s">
        <v>1867</v>
      </c>
      <c r="BN11" s="132">
        <v>1250</v>
      </c>
      <c r="BO11" s="133">
        <v>0.5</v>
      </c>
      <c r="BP11" s="134">
        <v>625</v>
      </c>
      <c r="BQ11" s="125"/>
      <c r="BR11" s="125" t="s">
        <v>3144</v>
      </c>
      <c r="BS11" s="125" t="s">
        <v>174</v>
      </c>
      <c r="BT11" s="125" t="s">
        <v>78</v>
      </c>
      <c r="BU11" s="125"/>
      <c r="BV11" s="124"/>
      <c r="BW11" s="124"/>
      <c r="BX11" s="124"/>
      <c r="BY11" s="136"/>
      <c r="BZ11" s="132">
        <v>104</v>
      </c>
      <c r="CA11" s="132"/>
      <c r="CB11" s="172">
        <v>521</v>
      </c>
      <c r="CC11" s="135">
        <v>1</v>
      </c>
      <c r="CD11" s="137" t="s">
        <v>1981</v>
      </c>
      <c r="CE11" s="172">
        <v>104</v>
      </c>
      <c r="CF11" s="136">
        <v>679.11</v>
      </c>
      <c r="CG11" s="137">
        <v>679.11</v>
      </c>
      <c r="CH11" s="137"/>
      <c r="CI11" s="136" t="s">
        <v>78</v>
      </c>
      <c r="CJ11" s="138" t="s">
        <v>1825</v>
      </c>
      <c r="CK11" s="170"/>
      <c r="CL11" s="124" t="s">
        <v>1825</v>
      </c>
      <c r="CM11" s="139" t="s">
        <v>2734</v>
      </c>
      <c r="CN11" s="140"/>
      <c r="CO11" s="139" t="s">
        <v>2732</v>
      </c>
      <c r="CP11" s="140"/>
      <c r="CQ11" s="140"/>
    </row>
    <row r="12" spans="1:95" s="169" customFormat="1" ht="52.5" customHeight="1" x14ac:dyDescent="0.2">
      <c r="A12" s="124" t="s">
        <v>180</v>
      </c>
      <c r="B12" s="125" t="s">
        <v>6</v>
      </c>
      <c r="C12" s="125" t="s">
        <v>1297</v>
      </c>
      <c r="D12" s="125">
        <v>361</v>
      </c>
      <c r="E12" s="125" t="s">
        <v>1150</v>
      </c>
      <c r="F12" s="125" t="s">
        <v>91</v>
      </c>
      <c r="G12" s="125" t="s">
        <v>33</v>
      </c>
      <c r="H12" s="125" t="s">
        <v>33</v>
      </c>
      <c r="I12" s="124" t="s">
        <v>50</v>
      </c>
      <c r="J12" s="125"/>
      <c r="K12" s="125" t="s">
        <v>1648</v>
      </c>
      <c r="L12" s="127">
        <v>41778</v>
      </c>
      <c r="M12" s="127">
        <v>41778</v>
      </c>
      <c r="N12" s="125"/>
      <c r="O12" s="124" t="s">
        <v>1701</v>
      </c>
      <c r="P12" s="124" t="s">
        <v>1925</v>
      </c>
      <c r="Q12" s="125" t="s">
        <v>52</v>
      </c>
      <c r="R12" s="125" t="s">
        <v>101</v>
      </c>
      <c r="S12" s="125" t="s">
        <v>103</v>
      </c>
      <c r="T12" s="125"/>
      <c r="U12" s="125"/>
      <c r="V12" s="125" t="s">
        <v>54</v>
      </c>
      <c r="W12" s="125" t="s">
        <v>6</v>
      </c>
      <c r="X12" s="124" t="s">
        <v>180</v>
      </c>
      <c r="Y12" s="124"/>
      <c r="Z12" s="124"/>
      <c r="AA12" s="125" t="s">
        <v>1989</v>
      </c>
      <c r="AB12" s="125" t="s">
        <v>1151</v>
      </c>
      <c r="AC12" s="125"/>
      <c r="AD12" s="125" t="s">
        <v>21</v>
      </c>
      <c r="AE12" s="128" t="s">
        <v>165</v>
      </c>
      <c r="AF12" s="128" t="s">
        <v>1883</v>
      </c>
      <c r="AG12" s="125" t="s">
        <v>52</v>
      </c>
      <c r="AH12" s="170" t="s">
        <v>65</v>
      </c>
      <c r="AI12" s="125" t="s">
        <v>66</v>
      </c>
      <c r="AJ12" s="127">
        <v>41778</v>
      </c>
      <c r="AK12" s="127">
        <v>41778</v>
      </c>
      <c r="AL12" s="127" t="s">
        <v>67</v>
      </c>
      <c r="AM12" s="142" t="s">
        <v>78</v>
      </c>
      <c r="AN12" s="142" t="s">
        <v>67</v>
      </c>
      <c r="AO12" s="171" t="s">
        <v>78</v>
      </c>
      <c r="AP12" s="127" t="s">
        <v>1152</v>
      </c>
      <c r="AQ12" s="130"/>
      <c r="AR12" s="127" t="s">
        <v>31</v>
      </c>
      <c r="AS12" s="142" t="s">
        <v>1993</v>
      </c>
      <c r="AT12" s="131" t="s">
        <v>78</v>
      </c>
      <c r="AU12" s="127">
        <v>41778</v>
      </c>
      <c r="AV12" s="142" t="s">
        <v>1993</v>
      </c>
      <c r="AW12" s="131" t="s">
        <v>78</v>
      </c>
      <c r="AX12" s="127">
        <v>41778</v>
      </c>
      <c r="AY12" s="170" t="s">
        <v>78</v>
      </c>
      <c r="AZ12" s="170" t="s">
        <v>78</v>
      </c>
      <c r="BA12" s="170" t="s">
        <v>78</v>
      </c>
      <c r="BB12" s="170" t="s">
        <v>78</v>
      </c>
      <c r="BC12" s="172">
        <v>0</v>
      </c>
      <c r="BD12" s="172" t="s">
        <v>3059</v>
      </c>
      <c r="BE12" s="132">
        <v>419</v>
      </c>
      <c r="BF12" s="170"/>
      <c r="BG12" s="127">
        <v>41778</v>
      </c>
      <c r="BH12" s="127">
        <v>41778</v>
      </c>
      <c r="BI12" s="170" t="s">
        <v>26</v>
      </c>
      <c r="BJ12" s="175"/>
      <c r="BK12" s="170" t="s">
        <v>78</v>
      </c>
      <c r="BL12" s="170" t="s">
        <v>78</v>
      </c>
      <c r="BM12" s="124" t="s">
        <v>1867</v>
      </c>
      <c r="BN12" s="132">
        <v>1650</v>
      </c>
      <c r="BO12" s="133">
        <v>0.5</v>
      </c>
      <c r="BP12" s="134">
        <v>825</v>
      </c>
      <c r="BQ12" s="125"/>
      <c r="BR12" s="125" t="s">
        <v>1153</v>
      </c>
      <c r="BS12" s="125" t="s">
        <v>3244</v>
      </c>
      <c r="BT12" s="125" t="s">
        <v>858</v>
      </c>
      <c r="BU12" s="150"/>
      <c r="BV12" s="124"/>
      <c r="BW12" s="124"/>
      <c r="BX12" s="124"/>
      <c r="BY12" s="132">
        <v>0</v>
      </c>
      <c r="BZ12" s="132">
        <v>454</v>
      </c>
      <c r="CA12" s="132">
        <v>62.5</v>
      </c>
      <c r="CB12" s="172">
        <v>308.5</v>
      </c>
      <c r="CC12" s="174">
        <v>1</v>
      </c>
      <c r="CD12" s="172"/>
      <c r="CE12" s="172">
        <v>516.5</v>
      </c>
      <c r="CF12" s="136">
        <v>935.5</v>
      </c>
      <c r="CG12" s="172">
        <f>BZ12+CA12+BE12</f>
        <v>935.5</v>
      </c>
      <c r="CH12" s="136" t="s">
        <v>1825</v>
      </c>
      <c r="CI12" s="136" t="s">
        <v>78</v>
      </c>
      <c r="CJ12" s="124" t="s">
        <v>2735</v>
      </c>
      <c r="CK12" s="170"/>
      <c r="CL12" s="124" t="s">
        <v>44</v>
      </c>
      <c r="CM12" s="139"/>
      <c r="CN12" s="170"/>
      <c r="CO12" s="139"/>
      <c r="CP12" s="124"/>
      <c r="CQ12" s="124"/>
    </row>
    <row r="13" spans="1:95" s="169" customFormat="1" ht="52.5" customHeight="1" x14ac:dyDescent="0.2">
      <c r="A13" s="124" t="s">
        <v>180</v>
      </c>
      <c r="B13" s="125" t="s">
        <v>6</v>
      </c>
      <c r="C13" s="125" t="s">
        <v>113</v>
      </c>
      <c r="D13" s="125">
        <v>408</v>
      </c>
      <c r="E13" s="125" t="s">
        <v>1158</v>
      </c>
      <c r="F13" s="125" t="s">
        <v>114</v>
      </c>
      <c r="G13" s="125" t="s">
        <v>27</v>
      </c>
      <c r="H13" s="126" t="s">
        <v>1154</v>
      </c>
      <c r="I13" s="124" t="s">
        <v>50</v>
      </c>
      <c r="J13" s="125" t="s">
        <v>1296</v>
      </c>
      <c r="K13" s="125" t="s">
        <v>1155</v>
      </c>
      <c r="L13" s="127">
        <v>41879</v>
      </c>
      <c r="M13" s="127">
        <v>41879</v>
      </c>
      <c r="N13" s="156" t="s">
        <v>1716</v>
      </c>
      <c r="O13" s="4" t="s">
        <v>1635</v>
      </c>
      <c r="P13" s="125" t="s">
        <v>1918</v>
      </c>
      <c r="Q13" s="125" t="s">
        <v>52</v>
      </c>
      <c r="R13" s="125" t="s">
        <v>59</v>
      </c>
      <c r="S13" s="125" t="s">
        <v>62</v>
      </c>
      <c r="T13" s="125"/>
      <c r="U13" s="125"/>
      <c r="V13" s="125" t="s">
        <v>54</v>
      </c>
      <c r="W13" s="125" t="s">
        <v>6</v>
      </c>
      <c r="X13" s="124" t="s">
        <v>180</v>
      </c>
      <c r="Y13" s="170"/>
      <c r="Z13" s="124"/>
      <c r="AA13" s="125" t="s">
        <v>1988</v>
      </c>
      <c r="AB13" s="125" t="s">
        <v>1156</v>
      </c>
      <c r="AC13" s="125"/>
      <c r="AD13" s="125" t="s">
        <v>21</v>
      </c>
      <c r="AE13" s="125" t="s">
        <v>29</v>
      </c>
      <c r="AF13" s="125" t="s">
        <v>1886</v>
      </c>
      <c r="AG13" s="125" t="s">
        <v>52</v>
      </c>
      <c r="AH13" s="170" t="s">
        <v>65</v>
      </c>
      <c r="AI13" s="125" t="s">
        <v>66</v>
      </c>
      <c r="AJ13" s="127">
        <v>41879</v>
      </c>
      <c r="AK13" s="127">
        <v>41879</v>
      </c>
      <c r="AL13" s="127" t="s">
        <v>67</v>
      </c>
      <c r="AM13" s="142" t="s">
        <v>78</v>
      </c>
      <c r="AN13" s="127" t="s">
        <v>67</v>
      </c>
      <c r="AO13" s="171" t="s">
        <v>78</v>
      </c>
      <c r="AP13" s="127" t="s">
        <v>1157</v>
      </c>
      <c r="AQ13" s="130"/>
      <c r="AR13" s="127" t="s">
        <v>25</v>
      </c>
      <c r="AS13" s="184" t="s">
        <v>69</v>
      </c>
      <c r="AT13" s="131">
        <v>954</v>
      </c>
      <c r="AU13" s="127">
        <v>41879</v>
      </c>
      <c r="AV13" s="185" t="s">
        <v>69</v>
      </c>
      <c r="AW13" s="131">
        <v>1637</v>
      </c>
      <c r="AX13" s="127">
        <v>41880</v>
      </c>
      <c r="AY13" s="170" t="s">
        <v>78</v>
      </c>
      <c r="AZ13" s="170" t="s">
        <v>78</v>
      </c>
      <c r="BA13" s="170" t="s">
        <v>78</v>
      </c>
      <c r="BB13" s="170" t="s">
        <v>78</v>
      </c>
      <c r="BC13" s="172">
        <v>0</v>
      </c>
      <c r="BD13" s="172" t="s">
        <v>3059</v>
      </c>
      <c r="BE13" s="136">
        <v>5846</v>
      </c>
      <c r="BF13" s="170"/>
      <c r="BG13" s="127">
        <v>41879</v>
      </c>
      <c r="BH13" s="127">
        <v>41879</v>
      </c>
      <c r="BI13" s="170" t="s">
        <v>26</v>
      </c>
      <c r="BJ13" s="175"/>
      <c r="BK13" s="170" t="s">
        <v>78</v>
      </c>
      <c r="BL13" s="170" t="s">
        <v>78</v>
      </c>
      <c r="BM13" s="124" t="s">
        <v>1867</v>
      </c>
      <c r="BN13" s="132">
        <v>1250</v>
      </c>
      <c r="BO13" s="133">
        <v>0.5</v>
      </c>
      <c r="BP13" s="134">
        <v>625</v>
      </c>
      <c r="BQ13" s="125"/>
      <c r="BR13" s="125" t="s">
        <v>3145</v>
      </c>
      <c r="BS13" s="125" t="s">
        <v>3245</v>
      </c>
      <c r="BT13" s="125"/>
      <c r="BU13" s="128"/>
      <c r="BV13" s="124"/>
      <c r="BW13" s="124"/>
      <c r="BX13" s="124"/>
      <c r="BY13" s="132">
        <v>0</v>
      </c>
      <c r="BZ13" s="132">
        <v>230</v>
      </c>
      <c r="CA13" s="132">
        <v>35</v>
      </c>
      <c r="CB13" s="172">
        <v>360</v>
      </c>
      <c r="CC13" s="174">
        <v>1</v>
      </c>
      <c r="CD13" s="172"/>
      <c r="CE13" s="172">
        <v>265</v>
      </c>
      <c r="CF13" s="136">
        <v>6111</v>
      </c>
      <c r="CG13" s="172">
        <f>BZ13+CA13+BE13</f>
        <v>6111</v>
      </c>
      <c r="CH13" s="136" t="s">
        <v>1825</v>
      </c>
      <c r="CI13" s="136" t="s">
        <v>1825</v>
      </c>
      <c r="CJ13" s="138" t="s">
        <v>1825</v>
      </c>
      <c r="CK13" s="170"/>
      <c r="CL13" s="124" t="s">
        <v>1825</v>
      </c>
      <c r="CM13" s="139" t="s">
        <v>2728</v>
      </c>
      <c r="CN13" s="170"/>
      <c r="CO13" s="139"/>
      <c r="CP13" s="170"/>
      <c r="CQ13" s="170"/>
    </row>
    <row r="14" spans="1:95" s="169" customFormat="1" ht="52.5" customHeight="1" x14ac:dyDescent="0.2">
      <c r="A14" s="124" t="s">
        <v>180</v>
      </c>
      <c r="B14" s="125" t="s">
        <v>6</v>
      </c>
      <c r="C14" s="125" t="s">
        <v>113</v>
      </c>
      <c r="D14" s="125">
        <v>408</v>
      </c>
      <c r="E14" s="125" t="s">
        <v>1158</v>
      </c>
      <c r="F14" s="125" t="s">
        <v>114</v>
      </c>
      <c r="G14" s="125" t="s">
        <v>27</v>
      </c>
      <c r="H14" s="126" t="s">
        <v>1154</v>
      </c>
      <c r="I14" s="124" t="s">
        <v>50</v>
      </c>
      <c r="J14" s="125" t="s">
        <v>1296</v>
      </c>
      <c r="K14" s="170" t="s">
        <v>3026</v>
      </c>
      <c r="L14" s="127">
        <v>41906</v>
      </c>
      <c r="M14" s="127">
        <v>41908</v>
      </c>
      <c r="N14" s="125" t="s">
        <v>2961</v>
      </c>
      <c r="O14" s="125" t="s">
        <v>1664</v>
      </c>
      <c r="P14" s="125" t="s">
        <v>1908</v>
      </c>
      <c r="Q14" s="125" t="s">
        <v>52</v>
      </c>
      <c r="R14" s="125" t="s">
        <v>301</v>
      </c>
      <c r="S14" s="125" t="s">
        <v>302</v>
      </c>
      <c r="T14" s="125"/>
      <c r="U14" s="125"/>
      <c r="V14" s="125" t="s">
        <v>54</v>
      </c>
      <c r="W14" s="125" t="s">
        <v>6</v>
      </c>
      <c r="X14" s="124" t="s">
        <v>180</v>
      </c>
      <c r="Y14" s="140"/>
      <c r="Z14" s="124"/>
      <c r="AA14" s="125" t="s">
        <v>118</v>
      </c>
      <c r="AB14" s="125" t="s">
        <v>1161</v>
      </c>
      <c r="AC14" s="125"/>
      <c r="AD14" s="125" t="s">
        <v>21</v>
      </c>
      <c r="AE14" s="125" t="s">
        <v>29</v>
      </c>
      <c r="AF14" s="125" t="s">
        <v>1886</v>
      </c>
      <c r="AG14" s="125" t="s">
        <v>52</v>
      </c>
      <c r="AH14" s="140" t="s">
        <v>65</v>
      </c>
      <c r="AI14" s="125" t="s">
        <v>66</v>
      </c>
      <c r="AJ14" s="127">
        <v>41906</v>
      </c>
      <c r="AK14" s="127">
        <v>41908</v>
      </c>
      <c r="AL14" s="127" t="s">
        <v>67</v>
      </c>
      <c r="AM14" s="127" t="s">
        <v>67</v>
      </c>
      <c r="AN14" s="127" t="s">
        <v>67</v>
      </c>
      <c r="AO14" s="129" t="s">
        <v>78</v>
      </c>
      <c r="AP14" s="127" t="s">
        <v>1162</v>
      </c>
      <c r="AQ14" s="130"/>
      <c r="AR14" s="127" t="s">
        <v>25</v>
      </c>
      <c r="AS14" s="127" t="s">
        <v>904</v>
      </c>
      <c r="AT14" s="131">
        <v>790</v>
      </c>
      <c r="AU14" s="127">
        <v>41906</v>
      </c>
      <c r="AV14" s="125" t="s">
        <v>904</v>
      </c>
      <c r="AW14" s="131">
        <v>791</v>
      </c>
      <c r="AX14" s="127">
        <v>41908</v>
      </c>
      <c r="AY14" s="140" t="s">
        <v>78</v>
      </c>
      <c r="AZ14" s="140" t="s">
        <v>78</v>
      </c>
      <c r="BA14" s="140" t="s">
        <v>78</v>
      </c>
      <c r="BB14" s="140" t="s">
        <v>78</v>
      </c>
      <c r="BC14" s="172">
        <v>0</v>
      </c>
      <c r="BD14" s="172" t="s">
        <v>3059</v>
      </c>
      <c r="BE14" s="136">
        <v>4047</v>
      </c>
      <c r="BF14" s="140"/>
      <c r="BG14" s="127">
        <v>41906</v>
      </c>
      <c r="BH14" s="127">
        <v>41908</v>
      </c>
      <c r="BI14" s="140" t="s">
        <v>26</v>
      </c>
      <c r="BJ14" s="119"/>
      <c r="BK14" s="140" t="s">
        <v>78</v>
      </c>
      <c r="BL14" s="140" t="s">
        <v>78</v>
      </c>
      <c r="BM14" s="124" t="s">
        <v>1867</v>
      </c>
      <c r="BN14" s="132">
        <v>1250</v>
      </c>
      <c r="BO14" s="133">
        <v>2</v>
      </c>
      <c r="BP14" s="134">
        <v>2500</v>
      </c>
      <c r="BQ14" s="125"/>
      <c r="BR14" s="125" t="s">
        <v>3146</v>
      </c>
      <c r="BS14" s="125" t="s">
        <v>3246</v>
      </c>
      <c r="BT14" s="125"/>
      <c r="BU14" s="128"/>
      <c r="BV14" s="125" t="s">
        <v>1163</v>
      </c>
      <c r="BW14" s="127">
        <v>41906</v>
      </c>
      <c r="BX14" s="127">
        <v>41908</v>
      </c>
      <c r="BY14" s="132">
        <v>2403.8000000000002</v>
      </c>
      <c r="BZ14" s="132">
        <v>2500</v>
      </c>
      <c r="CA14" s="132">
        <v>0</v>
      </c>
      <c r="CB14" s="172">
        <v>0</v>
      </c>
      <c r="CC14" s="135">
        <v>1</v>
      </c>
      <c r="CD14" s="137"/>
      <c r="CE14" s="172">
        <v>2500</v>
      </c>
      <c r="CF14" s="136">
        <v>6547</v>
      </c>
      <c r="CG14" s="137">
        <v>6547</v>
      </c>
      <c r="CH14" s="136" t="s">
        <v>1825</v>
      </c>
      <c r="CI14" s="136" t="s">
        <v>1825</v>
      </c>
      <c r="CJ14" s="138" t="s">
        <v>1825</v>
      </c>
      <c r="CK14" s="124"/>
      <c r="CL14" s="124" t="s">
        <v>1825</v>
      </c>
      <c r="CM14" s="139"/>
      <c r="CN14" s="140" t="s">
        <v>2736</v>
      </c>
      <c r="CO14" s="139"/>
      <c r="CP14" s="124"/>
      <c r="CQ14" s="124"/>
    </row>
    <row r="15" spans="1:95" s="169" customFormat="1" ht="52.5" customHeight="1" x14ac:dyDescent="0.2">
      <c r="A15" s="124" t="s">
        <v>180</v>
      </c>
      <c r="B15" s="125" t="s">
        <v>6</v>
      </c>
      <c r="C15" s="125" t="s">
        <v>113</v>
      </c>
      <c r="D15" s="125">
        <v>408</v>
      </c>
      <c r="E15" s="125" t="s">
        <v>1158</v>
      </c>
      <c r="F15" s="125" t="s">
        <v>114</v>
      </c>
      <c r="G15" s="125" t="s">
        <v>27</v>
      </c>
      <c r="H15" s="126" t="s">
        <v>1154</v>
      </c>
      <c r="I15" s="124" t="s">
        <v>50</v>
      </c>
      <c r="J15" s="125" t="s">
        <v>1296</v>
      </c>
      <c r="K15" s="170" t="s">
        <v>3027</v>
      </c>
      <c r="L15" s="127">
        <v>41932</v>
      </c>
      <c r="M15" s="127">
        <v>41932</v>
      </c>
      <c r="N15" s="125" t="s">
        <v>2961</v>
      </c>
      <c r="O15" s="125" t="s">
        <v>1663</v>
      </c>
      <c r="P15" s="125" t="s">
        <v>1923</v>
      </c>
      <c r="Q15" s="125" t="s">
        <v>52</v>
      </c>
      <c r="R15" s="125" t="s">
        <v>70</v>
      </c>
      <c r="S15" s="125" t="s">
        <v>70</v>
      </c>
      <c r="T15" s="125"/>
      <c r="U15" s="125"/>
      <c r="V15" s="125" t="s">
        <v>54</v>
      </c>
      <c r="W15" s="125" t="s">
        <v>6</v>
      </c>
      <c r="X15" s="124" t="s">
        <v>180</v>
      </c>
      <c r="Y15" s="170"/>
      <c r="Z15" s="124"/>
      <c r="AA15" s="125" t="s">
        <v>118</v>
      </c>
      <c r="AB15" s="125" t="s">
        <v>1727</v>
      </c>
      <c r="AC15" s="125"/>
      <c r="AD15" s="125" t="s">
        <v>21</v>
      </c>
      <c r="AE15" s="125" t="s">
        <v>29</v>
      </c>
      <c r="AF15" s="125" t="s">
        <v>1886</v>
      </c>
      <c r="AG15" s="125" t="s">
        <v>52</v>
      </c>
      <c r="AH15" s="170" t="s">
        <v>65</v>
      </c>
      <c r="AI15" s="125" t="s">
        <v>66</v>
      </c>
      <c r="AJ15" s="127">
        <v>41932</v>
      </c>
      <c r="AK15" s="127">
        <v>41932</v>
      </c>
      <c r="AL15" s="127" t="s">
        <v>67</v>
      </c>
      <c r="AM15" s="142" t="s">
        <v>78</v>
      </c>
      <c r="AN15" s="142" t="s">
        <v>67</v>
      </c>
      <c r="AO15" s="171" t="s">
        <v>78</v>
      </c>
      <c r="AP15" s="127" t="s">
        <v>1159</v>
      </c>
      <c r="AQ15" s="130"/>
      <c r="AR15" s="127" t="s">
        <v>31</v>
      </c>
      <c r="AS15" s="142" t="s">
        <v>1993</v>
      </c>
      <c r="AT15" s="131" t="s">
        <v>78</v>
      </c>
      <c r="AU15" s="127">
        <v>41932</v>
      </c>
      <c r="AV15" s="142" t="s">
        <v>1993</v>
      </c>
      <c r="AW15" s="131" t="s">
        <v>78</v>
      </c>
      <c r="AX15" s="127">
        <v>41932</v>
      </c>
      <c r="AY15" s="170" t="s">
        <v>78</v>
      </c>
      <c r="AZ15" s="170" t="s">
        <v>78</v>
      </c>
      <c r="BA15" s="170" t="s">
        <v>78</v>
      </c>
      <c r="BB15" s="170" t="s">
        <v>78</v>
      </c>
      <c r="BC15" s="172">
        <v>0</v>
      </c>
      <c r="BD15" s="172" t="s">
        <v>3059</v>
      </c>
      <c r="BE15" s="136">
        <v>580</v>
      </c>
      <c r="BF15" s="170"/>
      <c r="BG15" s="127">
        <v>41932</v>
      </c>
      <c r="BH15" s="127">
        <v>41932</v>
      </c>
      <c r="BI15" s="170" t="s">
        <v>26</v>
      </c>
      <c r="BJ15" s="175"/>
      <c r="BK15" s="170" t="s">
        <v>78</v>
      </c>
      <c r="BL15" s="170" t="s">
        <v>78</v>
      </c>
      <c r="BM15" s="124" t="s">
        <v>1867</v>
      </c>
      <c r="BN15" s="132">
        <v>1250</v>
      </c>
      <c r="BO15" s="133">
        <v>0.5</v>
      </c>
      <c r="BP15" s="134">
        <v>625</v>
      </c>
      <c r="BQ15" s="125"/>
      <c r="BR15" s="125" t="s">
        <v>1160</v>
      </c>
      <c r="BS15" s="125" t="s">
        <v>3247</v>
      </c>
      <c r="BT15" s="125"/>
      <c r="BU15" s="128"/>
      <c r="BV15" s="124"/>
      <c r="BW15" s="124"/>
      <c r="BX15" s="124"/>
      <c r="BY15" s="132">
        <v>0</v>
      </c>
      <c r="BZ15" s="132">
        <v>0</v>
      </c>
      <c r="CA15" s="132">
        <v>45</v>
      </c>
      <c r="CB15" s="172">
        <v>580</v>
      </c>
      <c r="CC15" s="174">
        <v>1</v>
      </c>
      <c r="CD15" s="172"/>
      <c r="CE15" s="172">
        <v>45</v>
      </c>
      <c r="CF15" s="136">
        <v>625</v>
      </c>
      <c r="CG15" s="172">
        <f>BZ15+CA15+BE15</f>
        <v>625</v>
      </c>
      <c r="CH15" s="136" t="s">
        <v>1825</v>
      </c>
      <c r="CI15" s="136" t="s">
        <v>78</v>
      </c>
      <c r="CJ15" s="138" t="s">
        <v>1825</v>
      </c>
      <c r="CK15" s="170"/>
      <c r="CL15" s="124" t="s">
        <v>1825</v>
      </c>
      <c r="CM15" s="124"/>
      <c r="CN15" s="124" t="s">
        <v>2737</v>
      </c>
      <c r="CO15" s="124"/>
      <c r="CP15" s="124"/>
      <c r="CQ15" s="124"/>
    </row>
    <row r="16" spans="1:95" s="169" customFormat="1" ht="52.5" customHeight="1" x14ac:dyDescent="0.2">
      <c r="A16" s="124" t="s">
        <v>866</v>
      </c>
      <c r="B16" s="125" t="s">
        <v>7</v>
      </c>
      <c r="C16" s="125" t="s">
        <v>1304</v>
      </c>
      <c r="D16" s="170">
        <v>924</v>
      </c>
      <c r="E16" s="125" t="s">
        <v>1308</v>
      </c>
      <c r="F16" s="125" t="s">
        <v>334</v>
      </c>
      <c r="G16" s="125" t="s">
        <v>27</v>
      </c>
      <c r="H16" s="156" t="s">
        <v>1317</v>
      </c>
      <c r="I16" s="124" t="s">
        <v>50</v>
      </c>
      <c r="J16" s="125"/>
      <c r="K16" s="125"/>
      <c r="L16" s="127">
        <v>41726</v>
      </c>
      <c r="M16" s="127">
        <v>41734</v>
      </c>
      <c r="N16" s="125"/>
      <c r="O16" s="125"/>
      <c r="P16" s="125"/>
      <c r="Q16" s="125" t="s">
        <v>127</v>
      </c>
      <c r="R16" s="125" t="s">
        <v>128</v>
      </c>
      <c r="S16" s="125" t="s">
        <v>128</v>
      </c>
      <c r="T16" s="125"/>
      <c r="U16" s="124"/>
      <c r="V16" s="170" t="s">
        <v>54</v>
      </c>
      <c r="W16" s="125" t="s">
        <v>7</v>
      </c>
      <c r="X16" s="124" t="s">
        <v>866</v>
      </c>
      <c r="Y16" s="124"/>
      <c r="Z16" s="124"/>
      <c r="AA16" s="125"/>
      <c r="AB16" s="170"/>
      <c r="AC16" s="125"/>
      <c r="AD16" s="170" t="s">
        <v>28</v>
      </c>
      <c r="AE16" s="125" t="s">
        <v>29</v>
      </c>
      <c r="AF16" s="125" t="s">
        <v>2682</v>
      </c>
      <c r="AG16" s="170" t="s">
        <v>52</v>
      </c>
      <c r="AH16" s="170" t="s">
        <v>65</v>
      </c>
      <c r="AI16" s="125" t="s">
        <v>66</v>
      </c>
      <c r="AJ16" s="127">
        <v>41726</v>
      </c>
      <c r="AK16" s="127">
        <v>41734</v>
      </c>
      <c r="AL16" s="127" t="s">
        <v>67</v>
      </c>
      <c r="AM16" s="127" t="s">
        <v>67</v>
      </c>
      <c r="AN16" s="142"/>
      <c r="AO16" s="171"/>
      <c r="AP16" s="171"/>
      <c r="AQ16" s="130"/>
      <c r="AR16" s="155" t="s">
        <v>25</v>
      </c>
      <c r="AS16" s="170" t="s">
        <v>136</v>
      </c>
      <c r="AT16" s="125"/>
      <c r="AU16" s="127">
        <v>41726</v>
      </c>
      <c r="AV16" s="170" t="s">
        <v>136</v>
      </c>
      <c r="AW16" s="27"/>
      <c r="AX16" s="127">
        <v>41734</v>
      </c>
      <c r="AY16" s="170" t="s">
        <v>78</v>
      </c>
      <c r="AZ16" s="170" t="s">
        <v>78</v>
      </c>
      <c r="BA16" s="170" t="s">
        <v>78</v>
      </c>
      <c r="BB16" s="170" t="s">
        <v>78</v>
      </c>
      <c r="BC16" s="172">
        <v>0</v>
      </c>
      <c r="BD16" s="172" t="s">
        <v>3059</v>
      </c>
      <c r="BE16" s="136">
        <v>23369</v>
      </c>
      <c r="BF16" s="170"/>
      <c r="BG16" s="127">
        <v>41726</v>
      </c>
      <c r="BH16" s="127">
        <v>41734</v>
      </c>
      <c r="BI16" s="125" t="s">
        <v>32</v>
      </c>
      <c r="BJ16" s="186">
        <v>12.789400000000001</v>
      </c>
      <c r="BK16" s="170" t="s">
        <v>78</v>
      </c>
      <c r="BL16" s="170" t="s">
        <v>78</v>
      </c>
      <c r="BM16" s="170" t="s">
        <v>28</v>
      </c>
      <c r="BN16" s="132">
        <v>450</v>
      </c>
      <c r="BO16" s="146">
        <v>8</v>
      </c>
      <c r="BP16" s="134">
        <v>46042.2</v>
      </c>
      <c r="BQ16" s="125"/>
      <c r="BR16" s="170"/>
      <c r="BS16" s="124"/>
      <c r="BT16" s="124"/>
      <c r="BU16" s="124"/>
      <c r="BV16" s="170"/>
      <c r="BW16" s="170"/>
      <c r="BX16" s="170"/>
      <c r="BY16" s="172"/>
      <c r="BZ16" s="132"/>
      <c r="CA16" s="132"/>
      <c r="CB16" s="172"/>
      <c r="CC16" s="131">
        <v>4</v>
      </c>
      <c r="CD16" s="132"/>
      <c r="CE16" s="132"/>
      <c r="CF16" s="136">
        <v>23369</v>
      </c>
      <c r="CG16" s="136">
        <f>BE16</f>
        <v>23369</v>
      </c>
      <c r="CH16" s="136"/>
      <c r="CI16" s="136" t="s">
        <v>1825</v>
      </c>
      <c r="CJ16" s="124" t="s">
        <v>2735</v>
      </c>
      <c r="CK16" s="124"/>
      <c r="CL16" s="124" t="s">
        <v>1825</v>
      </c>
      <c r="CM16" s="139" t="s">
        <v>2738</v>
      </c>
      <c r="CN16" s="170"/>
      <c r="CO16" s="139"/>
      <c r="CP16" s="124"/>
      <c r="CQ16" s="124"/>
    </row>
    <row r="17" spans="1:95" s="169" customFormat="1" ht="52.5" customHeight="1" x14ac:dyDescent="0.2">
      <c r="A17" s="124" t="s">
        <v>866</v>
      </c>
      <c r="B17" s="125" t="s">
        <v>7</v>
      </c>
      <c r="C17" s="125" t="s">
        <v>865</v>
      </c>
      <c r="D17" s="125">
        <v>877</v>
      </c>
      <c r="E17" s="125" t="s">
        <v>2561</v>
      </c>
      <c r="F17" s="125" t="s">
        <v>45</v>
      </c>
      <c r="G17" s="125" t="s">
        <v>33</v>
      </c>
      <c r="H17" s="125" t="s">
        <v>33</v>
      </c>
      <c r="I17" s="125" t="s">
        <v>48</v>
      </c>
      <c r="J17" s="125"/>
      <c r="K17" s="125" t="s">
        <v>1695</v>
      </c>
      <c r="L17" s="127">
        <v>41750</v>
      </c>
      <c r="M17" s="127">
        <v>41753</v>
      </c>
      <c r="N17" s="156" t="s">
        <v>1694</v>
      </c>
      <c r="O17" s="125" t="s">
        <v>1696</v>
      </c>
      <c r="P17" s="125" t="s">
        <v>1930</v>
      </c>
      <c r="Q17" s="125" t="s">
        <v>51</v>
      </c>
      <c r="R17" s="125" t="s">
        <v>1547</v>
      </c>
      <c r="S17" s="138" t="s">
        <v>1853</v>
      </c>
      <c r="T17" s="125"/>
      <c r="U17" s="125"/>
      <c r="V17" s="125" t="s">
        <v>54</v>
      </c>
      <c r="W17" s="125" t="s">
        <v>7</v>
      </c>
      <c r="X17" s="124" t="s">
        <v>866</v>
      </c>
      <c r="Y17" s="124"/>
      <c r="Z17" s="124"/>
      <c r="AA17" s="125" t="s">
        <v>1864</v>
      </c>
      <c r="AB17" s="125" t="s">
        <v>3076</v>
      </c>
      <c r="AC17" s="125" t="s">
        <v>867</v>
      </c>
      <c r="AD17" s="125" t="s">
        <v>28</v>
      </c>
      <c r="AE17" s="128" t="s">
        <v>165</v>
      </c>
      <c r="AF17" s="128" t="s">
        <v>1348</v>
      </c>
      <c r="AG17" s="125" t="s">
        <v>52</v>
      </c>
      <c r="AH17" s="170" t="s">
        <v>65</v>
      </c>
      <c r="AI17" s="125" t="s">
        <v>66</v>
      </c>
      <c r="AJ17" s="127">
        <v>41750</v>
      </c>
      <c r="AK17" s="127">
        <v>41753</v>
      </c>
      <c r="AL17" s="127" t="s">
        <v>67</v>
      </c>
      <c r="AM17" s="127" t="s">
        <v>67</v>
      </c>
      <c r="AN17" s="127" t="s">
        <v>67</v>
      </c>
      <c r="AO17" s="125" t="s">
        <v>455</v>
      </c>
      <c r="AP17" s="127" t="s">
        <v>868</v>
      </c>
      <c r="AQ17" s="130"/>
      <c r="AR17" s="155" t="s">
        <v>25</v>
      </c>
      <c r="AS17" s="127" t="s">
        <v>457</v>
      </c>
      <c r="AT17" s="131">
        <v>621</v>
      </c>
      <c r="AU17" s="127">
        <v>41749</v>
      </c>
      <c r="AV17" s="170" t="s">
        <v>69</v>
      </c>
      <c r="AW17" s="131">
        <v>11</v>
      </c>
      <c r="AX17" s="127">
        <v>41755</v>
      </c>
      <c r="AY17" s="170" t="s">
        <v>78</v>
      </c>
      <c r="AZ17" s="170" t="s">
        <v>78</v>
      </c>
      <c r="BA17" s="170" t="s">
        <v>78</v>
      </c>
      <c r="BB17" s="170" t="s">
        <v>78</v>
      </c>
      <c r="BC17" s="172">
        <v>0</v>
      </c>
      <c r="BD17" s="172" t="s">
        <v>3059</v>
      </c>
      <c r="BE17" s="136">
        <v>25401</v>
      </c>
      <c r="BF17" s="170"/>
      <c r="BG17" s="127">
        <v>41750</v>
      </c>
      <c r="BH17" s="127">
        <v>41753</v>
      </c>
      <c r="BI17" s="125" t="s">
        <v>32</v>
      </c>
      <c r="BJ17" s="123">
        <v>13.098599999999999</v>
      </c>
      <c r="BK17" s="170" t="s">
        <v>78</v>
      </c>
      <c r="BL17" s="170" t="s">
        <v>78</v>
      </c>
      <c r="BM17" s="170" t="s">
        <v>28</v>
      </c>
      <c r="BN17" s="132">
        <v>450</v>
      </c>
      <c r="BO17" s="133">
        <v>5</v>
      </c>
      <c r="BP17" s="134">
        <v>29471.85</v>
      </c>
      <c r="BQ17" s="125"/>
      <c r="BR17" s="125" t="s">
        <v>869</v>
      </c>
      <c r="BS17" s="125" t="s">
        <v>3248</v>
      </c>
      <c r="BT17" s="125" t="s">
        <v>870</v>
      </c>
      <c r="BU17" s="128"/>
      <c r="BV17" s="125" t="s">
        <v>157</v>
      </c>
      <c r="BW17" s="127">
        <v>41750</v>
      </c>
      <c r="BX17" s="127">
        <v>41754</v>
      </c>
      <c r="BY17" s="132">
        <v>12019.12</v>
      </c>
      <c r="BZ17" s="132">
        <v>13013.74</v>
      </c>
      <c r="CA17" s="132">
        <v>0</v>
      </c>
      <c r="CB17" s="172">
        <v>16458.11</v>
      </c>
      <c r="CC17" s="174">
        <v>1</v>
      </c>
      <c r="CD17" s="172"/>
      <c r="CE17" s="172">
        <v>13013.74</v>
      </c>
      <c r="CF17" s="136">
        <v>38414.74</v>
      </c>
      <c r="CG17" s="172">
        <f>BZ17+CA17+BE17</f>
        <v>38414.74</v>
      </c>
      <c r="CH17" s="136" t="s">
        <v>1825</v>
      </c>
      <c r="CI17" s="136" t="s">
        <v>1825</v>
      </c>
      <c r="CJ17" s="138" t="s">
        <v>1825</v>
      </c>
      <c r="CK17" s="170"/>
      <c r="CL17" s="124" t="s">
        <v>1825</v>
      </c>
      <c r="CM17" s="139" t="s">
        <v>2739</v>
      </c>
      <c r="CN17" s="170"/>
      <c r="CO17" s="139" t="s">
        <v>2732</v>
      </c>
      <c r="CP17" s="124"/>
      <c r="CQ17" s="124"/>
    </row>
    <row r="18" spans="1:95" s="169" customFormat="1" ht="52.5" customHeight="1" x14ac:dyDescent="0.2">
      <c r="A18" s="124" t="s">
        <v>866</v>
      </c>
      <c r="B18" s="125" t="s">
        <v>7</v>
      </c>
      <c r="C18" s="125" t="s">
        <v>865</v>
      </c>
      <c r="D18" s="125">
        <v>877</v>
      </c>
      <c r="E18" s="125" t="s">
        <v>2561</v>
      </c>
      <c r="F18" s="125" t="s">
        <v>45</v>
      </c>
      <c r="G18" s="125" t="s">
        <v>33</v>
      </c>
      <c r="H18" s="125" t="s">
        <v>33</v>
      </c>
      <c r="I18" s="125" t="s">
        <v>48</v>
      </c>
      <c r="J18" s="125"/>
      <c r="K18" s="125" t="s">
        <v>1385</v>
      </c>
      <c r="L18" s="127">
        <v>41878</v>
      </c>
      <c r="M18" s="144">
        <v>41880</v>
      </c>
      <c r="N18" s="156" t="s">
        <v>1715</v>
      </c>
      <c r="O18" s="125" t="s">
        <v>1714</v>
      </c>
      <c r="P18" s="125" t="s">
        <v>1961</v>
      </c>
      <c r="Q18" s="125" t="s">
        <v>311</v>
      </c>
      <c r="R18" s="125" t="s">
        <v>311</v>
      </c>
      <c r="S18" s="125" t="s">
        <v>311</v>
      </c>
      <c r="T18" s="125"/>
      <c r="U18" s="124"/>
      <c r="V18" s="170" t="s">
        <v>20</v>
      </c>
      <c r="W18" s="125" t="s">
        <v>1714</v>
      </c>
      <c r="X18" s="124" t="s">
        <v>866</v>
      </c>
      <c r="Y18" s="170"/>
      <c r="Z18" s="124"/>
      <c r="AA18" s="125" t="s">
        <v>1984</v>
      </c>
      <c r="AB18" s="125" t="s">
        <v>1362</v>
      </c>
      <c r="AC18" s="125" t="s">
        <v>1363</v>
      </c>
      <c r="AD18" s="125" t="s">
        <v>28</v>
      </c>
      <c r="AE18" s="128" t="s">
        <v>165</v>
      </c>
      <c r="AF18" s="128" t="s">
        <v>1348</v>
      </c>
      <c r="AG18" s="125" t="s">
        <v>52</v>
      </c>
      <c r="AH18" s="170" t="s">
        <v>65</v>
      </c>
      <c r="AI18" s="125" t="s">
        <v>66</v>
      </c>
      <c r="AJ18" s="127">
        <v>41877</v>
      </c>
      <c r="AK18" s="127">
        <v>41880</v>
      </c>
      <c r="AL18" s="127" t="s">
        <v>67</v>
      </c>
      <c r="AM18" s="125" t="s">
        <v>67</v>
      </c>
      <c r="AN18" s="142"/>
      <c r="AO18" s="125" t="s">
        <v>1364</v>
      </c>
      <c r="AP18" s="171"/>
      <c r="AQ18" s="131"/>
      <c r="AR18" s="155" t="s">
        <v>25</v>
      </c>
      <c r="AS18" s="125" t="s">
        <v>69</v>
      </c>
      <c r="AT18" s="131"/>
      <c r="AU18" s="127">
        <v>41877</v>
      </c>
      <c r="AV18" s="125" t="s">
        <v>69</v>
      </c>
      <c r="AW18" s="131"/>
      <c r="AX18" s="127">
        <v>41880</v>
      </c>
      <c r="AY18" s="170" t="s">
        <v>78</v>
      </c>
      <c r="AZ18" s="170" t="s">
        <v>78</v>
      </c>
      <c r="BA18" s="170" t="s">
        <v>78</v>
      </c>
      <c r="BB18" s="170" t="s">
        <v>78</v>
      </c>
      <c r="BC18" s="172">
        <v>0</v>
      </c>
      <c r="BD18" s="172" t="s">
        <v>3059</v>
      </c>
      <c r="BE18" s="136">
        <v>6042</v>
      </c>
      <c r="BF18" s="170"/>
      <c r="BG18" s="127">
        <v>41878</v>
      </c>
      <c r="BH18" s="127">
        <v>41879</v>
      </c>
      <c r="BI18" s="125" t="s">
        <v>32</v>
      </c>
      <c r="BJ18" s="187">
        <v>13.138299999999999</v>
      </c>
      <c r="BK18" s="170" t="s">
        <v>78</v>
      </c>
      <c r="BL18" s="170" t="s">
        <v>78</v>
      </c>
      <c r="BM18" s="170" t="s">
        <v>28</v>
      </c>
      <c r="BN18" s="132">
        <v>450</v>
      </c>
      <c r="BO18" s="146">
        <v>2</v>
      </c>
      <c r="BP18" s="134">
        <v>11824.47</v>
      </c>
      <c r="BQ18" s="125"/>
      <c r="BR18" s="125"/>
      <c r="BS18" s="125"/>
      <c r="BT18" s="125"/>
      <c r="BU18" s="125"/>
      <c r="BV18" s="170"/>
      <c r="BW18" s="170"/>
      <c r="BX18" s="170"/>
      <c r="BY18" s="172"/>
      <c r="BZ18" s="132"/>
      <c r="CA18" s="132"/>
      <c r="CB18" s="172"/>
      <c r="CC18" s="131">
        <v>4</v>
      </c>
      <c r="CD18" s="132"/>
      <c r="CE18" s="132"/>
      <c r="CF18" s="136">
        <v>6042</v>
      </c>
      <c r="CG18" s="136">
        <f>BE18</f>
        <v>6042</v>
      </c>
      <c r="CH18" s="136"/>
      <c r="CI18" s="136" t="s">
        <v>1825</v>
      </c>
      <c r="CJ18" s="124" t="s">
        <v>44</v>
      </c>
      <c r="CK18" s="124"/>
      <c r="CL18" s="124" t="s">
        <v>1825</v>
      </c>
      <c r="CM18" s="139" t="s">
        <v>2740</v>
      </c>
      <c r="CN18" s="170"/>
      <c r="CO18" s="139"/>
      <c r="CP18" s="124"/>
      <c r="CQ18" s="124"/>
    </row>
    <row r="19" spans="1:95" s="169" customFormat="1" ht="52.5" customHeight="1" x14ac:dyDescent="0.2">
      <c r="A19" s="124" t="s">
        <v>866</v>
      </c>
      <c r="B19" s="125" t="s">
        <v>7</v>
      </c>
      <c r="C19" s="125" t="s">
        <v>1386</v>
      </c>
      <c r="D19" s="125">
        <v>406</v>
      </c>
      <c r="E19" s="125" t="s">
        <v>2565</v>
      </c>
      <c r="F19" s="125" t="s">
        <v>334</v>
      </c>
      <c r="G19" s="125" t="s">
        <v>27</v>
      </c>
      <c r="H19" s="156" t="s">
        <v>1742</v>
      </c>
      <c r="I19" s="125" t="s">
        <v>48</v>
      </c>
      <c r="J19" s="125"/>
      <c r="K19" s="125" t="s">
        <v>3071</v>
      </c>
      <c r="L19" s="144">
        <v>41970</v>
      </c>
      <c r="M19" s="127">
        <v>41977</v>
      </c>
      <c r="N19" s="156" t="s">
        <v>1655</v>
      </c>
      <c r="O19" s="4" t="s">
        <v>1656</v>
      </c>
      <c r="P19" s="170" t="s">
        <v>1914</v>
      </c>
      <c r="Q19" s="125" t="s">
        <v>177</v>
      </c>
      <c r="R19" s="125" t="s">
        <v>1550</v>
      </c>
      <c r="S19" s="125" t="s">
        <v>1323</v>
      </c>
      <c r="T19" s="125"/>
      <c r="U19" s="124"/>
      <c r="V19" s="124" t="s">
        <v>54</v>
      </c>
      <c r="W19" s="125" t="s">
        <v>7</v>
      </c>
      <c r="X19" s="124" t="s">
        <v>866</v>
      </c>
      <c r="Y19" s="170" t="s">
        <v>2149</v>
      </c>
      <c r="Z19" s="170" t="s">
        <v>2150</v>
      </c>
      <c r="AA19" s="125" t="s">
        <v>1864</v>
      </c>
      <c r="AB19" s="138" t="s">
        <v>3074</v>
      </c>
      <c r="AC19" s="125" t="s">
        <v>3073</v>
      </c>
      <c r="AD19" s="125" t="s">
        <v>28</v>
      </c>
      <c r="AE19" s="125" t="s">
        <v>29</v>
      </c>
      <c r="AF19" s="128" t="s">
        <v>1348</v>
      </c>
      <c r="AG19" s="125" t="s">
        <v>52</v>
      </c>
      <c r="AH19" s="170" t="s">
        <v>65</v>
      </c>
      <c r="AI19" s="125" t="s">
        <v>66</v>
      </c>
      <c r="AJ19" s="127">
        <v>41973</v>
      </c>
      <c r="AK19" s="127">
        <v>41978</v>
      </c>
      <c r="AL19" s="127" t="s">
        <v>67</v>
      </c>
      <c r="AM19" s="125" t="s">
        <v>67</v>
      </c>
      <c r="AN19" s="125" t="s">
        <v>67</v>
      </c>
      <c r="AO19" s="125" t="s">
        <v>1387</v>
      </c>
      <c r="AP19" s="171" t="s">
        <v>2151</v>
      </c>
      <c r="AQ19" s="131">
        <v>37602</v>
      </c>
      <c r="AR19" s="155" t="s">
        <v>25</v>
      </c>
      <c r="AS19" s="125" t="s">
        <v>1869</v>
      </c>
      <c r="AT19" s="131">
        <v>996</v>
      </c>
      <c r="AU19" s="127">
        <v>41973</v>
      </c>
      <c r="AV19" s="125" t="s">
        <v>1869</v>
      </c>
      <c r="AW19" s="131">
        <v>997</v>
      </c>
      <c r="AX19" s="127">
        <v>41978</v>
      </c>
      <c r="AY19" s="170" t="s">
        <v>78</v>
      </c>
      <c r="AZ19" s="170" t="s">
        <v>78</v>
      </c>
      <c r="BA19" s="170" t="s">
        <v>78</v>
      </c>
      <c r="BB19" s="170" t="s">
        <v>78</v>
      </c>
      <c r="BC19" s="172">
        <v>0</v>
      </c>
      <c r="BD19" s="172" t="s">
        <v>3059</v>
      </c>
      <c r="BE19" s="136">
        <v>20293</v>
      </c>
      <c r="BF19" s="170">
        <v>37602</v>
      </c>
      <c r="BG19" s="127">
        <v>41973</v>
      </c>
      <c r="BH19" s="127">
        <v>41978</v>
      </c>
      <c r="BI19" s="125" t="s">
        <v>32</v>
      </c>
      <c r="BJ19" s="188">
        <v>13.7667</v>
      </c>
      <c r="BK19" s="170" t="s">
        <v>78</v>
      </c>
      <c r="BL19" s="170" t="s">
        <v>78</v>
      </c>
      <c r="BM19" s="170" t="s">
        <v>28</v>
      </c>
      <c r="BN19" s="132">
        <v>450</v>
      </c>
      <c r="BO19" s="146">
        <v>5.5</v>
      </c>
      <c r="BP19" s="134">
        <v>34072.582499999997</v>
      </c>
      <c r="BQ19" s="125"/>
      <c r="BR19" s="125" t="s">
        <v>2152</v>
      </c>
      <c r="BS19" s="125" t="s">
        <v>2154</v>
      </c>
      <c r="BT19" s="125" t="s">
        <v>2153</v>
      </c>
      <c r="BU19" s="124" t="s">
        <v>1654</v>
      </c>
      <c r="BV19" s="170" t="s">
        <v>2155</v>
      </c>
      <c r="BW19" s="171">
        <v>41973</v>
      </c>
      <c r="BX19" s="171">
        <v>41978</v>
      </c>
      <c r="BY19" s="172">
        <v>12109.46</v>
      </c>
      <c r="BZ19" s="132">
        <v>15679.4</v>
      </c>
      <c r="CA19" s="132">
        <v>300</v>
      </c>
      <c r="CB19" s="172">
        <v>18093.182499999995</v>
      </c>
      <c r="CC19" s="131">
        <v>1</v>
      </c>
      <c r="CD19" s="132"/>
      <c r="CE19" s="172">
        <v>15979.4</v>
      </c>
      <c r="CF19" s="136">
        <v>36272.400000000001</v>
      </c>
      <c r="CG19" s="136">
        <v>36272.400000000001</v>
      </c>
      <c r="CH19" s="136"/>
      <c r="CI19" s="136" t="s">
        <v>1825</v>
      </c>
      <c r="CJ19" s="138" t="s">
        <v>1825</v>
      </c>
      <c r="CK19" s="124"/>
      <c r="CL19" s="124" t="s">
        <v>44</v>
      </c>
      <c r="CM19" s="139"/>
      <c r="CN19" s="170"/>
      <c r="CO19" s="139"/>
      <c r="CP19" s="124"/>
      <c r="CQ19" s="124"/>
    </row>
    <row r="20" spans="1:95" ht="52.5" customHeight="1" x14ac:dyDescent="0.2">
      <c r="A20" s="124" t="s">
        <v>466</v>
      </c>
      <c r="B20" s="124" t="s">
        <v>8</v>
      </c>
      <c r="C20" s="130" t="s">
        <v>227</v>
      </c>
      <c r="D20" s="124">
        <v>447</v>
      </c>
      <c r="E20" s="124" t="s">
        <v>2563</v>
      </c>
      <c r="F20" s="124" t="s">
        <v>114</v>
      </c>
      <c r="G20" s="124" t="s">
        <v>27</v>
      </c>
      <c r="H20" s="7" t="s">
        <v>228</v>
      </c>
      <c r="I20" s="124" t="s">
        <v>50</v>
      </c>
      <c r="J20" s="124"/>
      <c r="K20" s="170" t="s">
        <v>2904</v>
      </c>
      <c r="L20" s="142">
        <v>41731</v>
      </c>
      <c r="M20" s="142">
        <v>41731</v>
      </c>
      <c r="N20" s="125"/>
      <c r="O20" s="124" t="s">
        <v>1630</v>
      </c>
      <c r="P20" s="124" t="s">
        <v>67</v>
      </c>
      <c r="Q20" s="124" t="s">
        <v>52</v>
      </c>
      <c r="R20" s="124" t="s">
        <v>148</v>
      </c>
      <c r="S20" s="124" t="s">
        <v>149</v>
      </c>
      <c r="T20" s="124"/>
      <c r="U20" s="124"/>
      <c r="V20" s="124" t="s">
        <v>54</v>
      </c>
      <c r="W20" s="124" t="s">
        <v>8</v>
      </c>
      <c r="X20" s="124" t="s">
        <v>466</v>
      </c>
      <c r="Y20" s="124" t="s">
        <v>2052</v>
      </c>
      <c r="Z20" s="124" t="s">
        <v>2053</v>
      </c>
      <c r="AA20" s="125" t="s">
        <v>37</v>
      </c>
      <c r="AB20" s="124" t="s">
        <v>848</v>
      </c>
      <c r="AC20" s="124"/>
      <c r="AD20" s="124" t="s">
        <v>21</v>
      </c>
      <c r="AE20" s="124" t="s">
        <v>29</v>
      </c>
      <c r="AF20" s="124" t="s">
        <v>37</v>
      </c>
      <c r="AG20" s="124" t="s">
        <v>52</v>
      </c>
      <c r="AH20" s="170" t="s">
        <v>65</v>
      </c>
      <c r="AI20" s="124" t="s">
        <v>66</v>
      </c>
      <c r="AJ20" s="142">
        <v>41731</v>
      </c>
      <c r="AK20" s="142">
        <v>41731</v>
      </c>
      <c r="AL20" s="127" t="s">
        <v>67</v>
      </c>
      <c r="AM20" s="142" t="s">
        <v>78</v>
      </c>
      <c r="AN20" s="127" t="s">
        <v>67</v>
      </c>
      <c r="AO20" s="171" t="s">
        <v>78</v>
      </c>
      <c r="AP20" s="142" t="s">
        <v>849</v>
      </c>
      <c r="AQ20" s="130">
        <v>37504</v>
      </c>
      <c r="AR20" s="142" t="s">
        <v>25</v>
      </c>
      <c r="AS20" s="171" t="s">
        <v>69</v>
      </c>
      <c r="AT20" s="130" t="s">
        <v>850</v>
      </c>
      <c r="AU20" s="142">
        <v>41731</v>
      </c>
      <c r="AV20" s="170" t="s">
        <v>69</v>
      </c>
      <c r="AW20" s="130" t="s">
        <v>851</v>
      </c>
      <c r="AX20" s="142">
        <v>41731</v>
      </c>
      <c r="AY20" s="170" t="s">
        <v>78</v>
      </c>
      <c r="AZ20" s="170" t="s">
        <v>78</v>
      </c>
      <c r="BA20" s="170" t="s">
        <v>78</v>
      </c>
      <c r="BB20" s="170" t="s">
        <v>78</v>
      </c>
      <c r="BC20" s="172">
        <v>0</v>
      </c>
      <c r="BD20" s="172" t="s">
        <v>3059</v>
      </c>
      <c r="BE20" s="136">
        <v>6330</v>
      </c>
      <c r="BF20" s="130">
        <v>37504</v>
      </c>
      <c r="BG20" s="142">
        <v>41731</v>
      </c>
      <c r="BH20" s="142">
        <v>41731</v>
      </c>
      <c r="BI20" s="170" t="s">
        <v>26</v>
      </c>
      <c r="BJ20" s="175"/>
      <c r="BK20" s="170" t="s">
        <v>78</v>
      </c>
      <c r="BL20" s="170" t="s">
        <v>78</v>
      </c>
      <c r="BM20" s="170" t="s">
        <v>1866</v>
      </c>
      <c r="BN20" s="132">
        <v>1650</v>
      </c>
      <c r="BO20" s="146">
        <v>0.5</v>
      </c>
      <c r="BP20" s="134">
        <v>825</v>
      </c>
      <c r="BQ20" s="124"/>
      <c r="BR20" s="124" t="s">
        <v>852</v>
      </c>
      <c r="BS20" s="124" t="s">
        <v>853</v>
      </c>
      <c r="BT20" s="124" t="s">
        <v>854</v>
      </c>
      <c r="BU20" s="150"/>
      <c r="BV20" s="124"/>
      <c r="BW20" s="124"/>
      <c r="BX20" s="124"/>
      <c r="BY20" s="132">
        <v>0</v>
      </c>
      <c r="BZ20" s="136">
        <v>350</v>
      </c>
      <c r="CA20" s="136">
        <v>0</v>
      </c>
      <c r="CB20" s="172">
        <v>475</v>
      </c>
      <c r="CC20" s="174">
        <v>1</v>
      </c>
      <c r="CD20" s="172"/>
      <c r="CE20" s="172">
        <v>350</v>
      </c>
      <c r="CF20" s="136">
        <v>6680</v>
      </c>
      <c r="CG20" s="172">
        <f>BZ20+CA20+BE20</f>
        <v>6680</v>
      </c>
      <c r="CH20" s="172"/>
      <c r="CI20" s="172" t="s">
        <v>1825</v>
      </c>
      <c r="CJ20" s="138" t="s">
        <v>1825</v>
      </c>
      <c r="CK20" s="124"/>
      <c r="CL20" s="124" t="s">
        <v>1825</v>
      </c>
      <c r="CM20" s="139"/>
      <c r="CN20" s="170"/>
      <c r="CO20" s="139"/>
      <c r="CP20" s="124"/>
      <c r="CQ20" s="124"/>
    </row>
    <row r="21" spans="1:95" ht="52.5" customHeight="1" x14ac:dyDescent="0.2">
      <c r="A21" s="124" t="s">
        <v>466</v>
      </c>
      <c r="B21" s="124" t="s">
        <v>8</v>
      </c>
      <c r="C21" s="130" t="s">
        <v>462</v>
      </c>
      <c r="D21" s="124">
        <v>788</v>
      </c>
      <c r="E21" s="124" t="s">
        <v>463</v>
      </c>
      <c r="F21" s="124" t="s">
        <v>58</v>
      </c>
      <c r="G21" s="124" t="s">
        <v>27</v>
      </c>
      <c r="H21" s="7" t="s">
        <v>464</v>
      </c>
      <c r="I21" s="124" t="s">
        <v>50</v>
      </c>
      <c r="J21" s="124"/>
      <c r="K21" s="170" t="s">
        <v>2887</v>
      </c>
      <c r="L21" s="142">
        <v>41753</v>
      </c>
      <c r="M21" s="142">
        <v>41754</v>
      </c>
      <c r="N21" s="125"/>
      <c r="O21" s="124" t="s">
        <v>1630</v>
      </c>
      <c r="P21" s="124" t="s">
        <v>67</v>
      </c>
      <c r="Q21" s="124" t="s">
        <v>52</v>
      </c>
      <c r="R21" s="124" t="s">
        <v>137</v>
      </c>
      <c r="S21" s="124" t="s">
        <v>137</v>
      </c>
      <c r="T21" s="124"/>
      <c r="U21" s="124"/>
      <c r="V21" s="124" t="s">
        <v>54</v>
      </c>
      <c r="W21" s="124" t="s">
        <v>8</v>
      </c>
      <c r="X21" s="124" t="s">
        <v>466</v>
      </c>
      <c r="Y21" s="124"/>
      <c r="Z21" s="124"/>
      <c r="AA21" s="125" t="s">
        <v>37</v>
      </c>
      <c r="AB21" s="124" t="s">
        <v>467</v>
      </c>
      <c r="AC21" s="124"/>
      <c r="AD21" s="124" t="s">
        <v>21</v>
      </c>
      <c r="AE21" s="150" t="s">
        <v>29</v>
      </c>
      <c r="AF21" s="124" t="s">
        <v>37</v>
      </c>
      <c r="AG21" s="124" t="s">
        <v>52</v>
      </c>
      <c r="AH21" s="170" t="s">
        <v>65</v>
      </c>
      <c r="AI21" s="124" t="s">
        <v>66</v>
      </c>
      <c r="AJ21" s="142">
        <v>41753</v>
      </c>
      <c r="AK21" s="142">
        <v>41754</v>
      </c>
      <c r="AL21" s="127" t="s">
        <v>67</v>
      </c>
      <c r="AM21" s="142" t="s">
        <v>67</v>
      </c>
      <c r="AN21" s="127" t="s">
        <v>67</v>
      </c>
      <c r="AO21" s="171" t="s">
        <v>78</v>
      </c>
      <c r="AP21" s="142" t="s">
        <v>468</v>
      </c>
      <c r="AQ21" s="130"/>
      <c r="AR21" s="142" t="s">
        <v>25</v>
      </c>
      <c r="AS21" s="35" t="s">
        <v>69</v>
      </c>
      <c r="AT21" s="130" t="s">
        <v>469</v>
      </c>
      <c r="AU21" s="142">
        <v>41753</v>
      </c>
      <c r="AV21" s="36" t="s">
        <v>69</v>
      </c>
      <c r="AW21" s="130" t="s">
        <v>470</v>
      </c>
      <c r="AX21" s="142">
        <v>41754</v>
      </c>
      <c r="AY21" s="170" t="s">
        <v>78</v>
      </c>
      <c r="AZ21" s="170" t="s">
        <v>78</v>
      </c>
      <c r="BA21" s="170" t="s">
        <v>78</v>
      </c>
      <c r="BB21" s="170" t="s">
        <v>78</v>
      </c>
      <c r="BC21" s="172">
        <v>0</v>
      </c>
      <c r="BD21" s="172" t="s">
        <v>3059</v>
      </c>
      <c r="BE21" s="136">
        <v>5234</v>
      </c>
      <c r="BF21" s="130">
        <v>37504</v>
      </c>
      <c r="BG21" s="142">
        <v>41753</v>
      </c>
      <c r="BH21" s="142">
        <v>41754</v>
      </c>
      <c r="BI21" s="170" t="s">
        <v>26</v>
      </c>
      <c r="BJ21" s="175"/>
      <c r="BK21" s="170" t="s">
        <v>78</v>
      </c>
      <c r="BL21" s="170" t="s">
        <v>78</v>
      </c>
      <c r="BM21" s="124" t="s">
        <v>1867</v>
      </c>
      <c r="BN21" s="132">
        <v>1250</v>
      </c>
      <c r="BO21" s="146">
        <v>1.5</v>
      </c>
      <c r="BP21" s="134">
        <v>1875</v>
      </c>
      <c r="BQ21" s="124"/>
      <c r="BR21" s="124" t="s">
        <v>3147</v>
      </c>
      <c r="BS21" s="124" t="s">
        <v>471</v>
      </c>
      <c r="BT21" s="124" t="s">
        <v>472</v>
      </c>
      <c r="BU21" s="170"/>
      <c r="BV21" s="170"/>
      <c r="BW21" s="170"/>
      <c r="BX21" s="170"/>
      <c r="BY21" s="172"/>
      <c r="BZ21" s="136">
        <v>1618</v>
      </c>
      <c r="CA21" s="136">
        <v>0</v>
      </c>
      <c r="CB21" s="172">
        <v>257</v>
      </c>
      <c r="CC21" s="174">
        <v>1</v>
      </c>
      <c r="CD21" s="172"/>
      <c r="CE21" s="172">
        <v>1618</v>
      </c>
      <c r="CF21" s="136">
        <v>6852</v>
      </c>
      <c r="CG21" s="172">
        <f>BZ21+CA21+BE21</f>
        <v>6852</v>
      </c>
      <c r="CH21" s="172"/>
      <c r="CI21" s="172" t="s">
        <v>1825</v>
      </c>
      <c r="CJ21" s="138" t="s">
        <v>1825</v>
      </c>
      <c r="CK21" s="124"/>
      <c r="CL21" s="124" t="s">
        <v>1825</v>
      </c>
      <c r="CM21" s="139"/>
      <c r="CN21" s="170"/>
      <c r="CO21" s="139"/>
      <c r="CP21" s="124"/>
      <c r="CQ21" s="124"/>
    </row>
    <row r="22" spans="1:95" s="169" customFormat="1" ht="52.5" customHeight="1" x14ac:dyDescent="0.2">
      <c r="A22" s="124" t="s">
        <v>466</v>
      </c>
      <c r="B22" s="124" t="s">
        <v>8</v>
      </c>
      <c r="C22" s="130" t="s">
        <v>485</v>
      </c>
      <c r="D22" s="124">
        <v>85</v>
      </c>
      <c r="E22" s="124" t="s">
        <v>486</v>
      </c>
      <c r="F22" s="124" t="s">
        <v>487</v>
      </c>
      <c r="G22" s="124" t="s">
        <v>33</v>
      </c>
      <c r="H22" s="125" t="s">
        <v>33</v>
      </c>
      <c r="I22" s="124" t="s">
        <v>50</v>
      </c>
      <c r="J22" s="124"/>
      <c r="K22" s="140" t="s">
        <v>2888</v>
      </c>
      <c r="L22" s="142">
        <v>41771</v>
      </c>
      <c r="M22" s="142">
        <v>41771</v>
      </c>
      <c r="N22" s="125"/>
      <c r="O22" s="124" t="s">
        <v>1630</v>
      </c>
      <c r="P22" s="124" t="s">
        <v>67</v>
      </c>
      <c r="Q22" s="124" t="s">
        <v>52</v>
      </c>
      <c r="R22" s="124" t="s">
        <v>154</v>
      </c>
      <c r="S22" s="124" t="s">
        <v>168</v>
      </c>
      <c r="T22" s="124"/>
      <c r="U22" s="124"/>
      <c r="V22" s="124" t="s">
        <v>54</v>
      </c>
      <c r="W22" s="124" t="s">
        <v>8</v>
      </c>
      <c r="X22" s="124" t="s">
        <v>466</v>
      </c>
      <c r="Y22" s="124"/>
      <c r="Z22" s="124"/>
      <c r="AA22" s="125" t="s">
        <v>37</v>
      </c>
      <c r="AB22" s="124" t="s">
        <v>475</v>
      </c>
      <c r="AC22" s="124"/>
      <c r="AD22" s="124" t="s">
        <v>21</v>
      </c>
      <c r="AE22" s="128" t="s">
        <v>165</v>
      </c>
      <c r="AF22" s="124" t="s">
        <v>37</v>
      </c>
      <c r="AG22" s="124" t="s">
        <v>52</v>
      </c>
      <c r="AH22" s="140" t="s">
        <v>65</v>
      </c>
      <c r="AI22" s="124" t="s">
        <v>66</v>
      </c>
      <c r="AJ22" s="142">
        <v>41771</v>
      </c>
      <c r="AK22" s="142">
        <v>41771</v>
      </c>
      <c r="AL22" s="142" t="s">
        <v>67</v>
      </c>
      <c r="AM22" s="142" t="s">
        <v>78</v>
      </c>
      <c r="AN22" s="142" t="s">
        <v>67</v>
      </c>
      <c r="AO22" s="129" t="s">
        <v>78</v>
      </c>
      <c r="AP22" s="142" t="s">
        <v>489</v>
      </c>
      <c r="AQ22" s="130">
        <v>37204</v>
      </c>
      <c r="AR22" s="142" t="s">
        <v>31</v>
      </c>
      <c r="AS22" s="142" t="s">
        <v>1993</v>
      </c>
      <c r="AT22" s="125" t="s">
        <v>78</v>
      </c>
      <c r="AU22" s="142">
        <v>41771</v>
      </c>
      <c r="AV22" s="142" t="s">
        <v>1993</v>
      </c>
      <c r="AW22" s="130" t="s">
        <v>78</v>
      </c>
      <c r="AX22" s="142">
        <v>41771</v>
      </c>
      <c r="AY22" s="140" t="s">
        <v>1825</v>
      </c>
      <c r="AZ22" s="140"/>
      <c r="BA22" s="140"/>
      <c r="BB22" s="140"/>
      <c r="BC22" s="136">
        <v>95</v>
      </c>
      <c r="BD22" s="172" t="s">
        <v>3059</v>
      </c>
      <c r="BE22" s="136">
        <v>95</v>
      </c>
      <c r="BF22" s="170"/>
      <c r="BG22" s="142">
        <v>41771</v>
      </c>
      <c r="BH22" s="142">
        <v>41771</v>
      </c>
      <c r="BI22" s="140" t="s">
        <v>26</v>
      </c>
      <c r="BJ22" s="119"/>
      <c r="BK22" s="140" t="s">
        <v>78</v>
      </c>
      <c r="BL22" s="140" t="s">
        <v>78</v>
      </c>
      <c r="BM22" s="124" t="s">
        <v>1867</v>
      </c>
      <c r="BN22" s="132">
        <v>1650</v>
      </c>
      <c r="BO22" s="146">
        <v>0.5</v>
      </c>
      <c r="BP22" s="134">
        <v>825</v>
      </c>
      <c r="BQ22" s="124"/>
      <c r="BR22" s="124" t="s">
        <v>493</v>
      </c>
      <c r="BS22" s="124" t="s">
        <v>494</v>
      </c>
      <c r="BT22" s="124" t="s">
        <v>482</v>
      </c>
      <c r="BU22" s="140"/>
      <c r="BV22" s="124"/>
      <c r="BW22" s="124"/>
      <c r="BX22" s="124"/>
      <c r="BY22" s="132">
        <v>0</v>
      </c>
      <c r="BZ22" s="136">
        <v>669</v>
      </c>
      <c r="CA22" s="136">
        <v>0</v>
      </c>
      <c r="CB22" s="172">
        <v>156</v>
      </c>
      <c r="CC22" s="135">
        <v>1</v>
      </c>
      <c r="CD22" s="137"/>
      <c r="CE22" s="172">
        <v>669</v>
      </c>
      <c r="CF22" s="136">
        <v>764</v>
      </c>
      <c r="CG22" s="137">
        <v>764</v>
      </c>
      <c r="CH22" s="137"/>
      <c r="CI22" s="136" t="s">
        <v>78</v>
      </c>
      <c r="CJ22" s="138" t="s">
        <v>1825</v>
      </c>
      <c r="CK22" s="124"/>
      <c r="CL22" s="124" t="s">
        <v>1825</v>
      </c>
      <c r="CM22" s="124" t="s">
        <v>2741</v>
      </c>
      <c r="CN22" s="124" t="s">
        <v>492</v>
      </c>
      <c r="CO22" s="124" t="s">
        <v>2732</v>
      </c>
      <c r="CP22" s="124"/>
      <c r="CQ22" s="124"/>
    </row>
    <row r="23" spans="1:95" ht="52.5" customHeight="1" x14ac:dyDescent="0.2">
      <c r="A23" s="124" t="s">
        <v>466</v>
      </c>
      <c r="B23" s="124" t="s">
        <v>8</v>
      </c>
      <c r="C23" s="130" t="s">
        <v>473</v>
      </c>
      <c r="D23" s="124">
        <v>280</v>
      </c>
      <c r="E23" s="124" t="s">
        <v>1880</v>
      </c>
      <c r="F23" s="124" t="s">
        <v>114</v>
      </c>
      <c r="G23" s="124" t="s">
        <v>33</v>
      </c>
      <c r="H23" s="125" t="s">
        <v>33</v>
      </c>
      <c r="I23" s="124" t="s">
        <v>50</v>
      </c>
      <c r="J23" s="124"/>
      <c r="K23" s="140" t="s">
        <v>2888</v>
      </c>
      <c r="L23" s="142">
        <v>41771</v>
      </c>
      <c r="M23" s="142">
        <v>41771</v>
      </c>
      <c r="N23" s="125"/>
      <c r="O23" s="124" t="s">
        <v>1630</v>
      </c>
      <c r="P23" s="124" t="s">
        <v>67</v>
      </c>
      <c r="Q23" s="124" t="s">
        <v>52</v>
      </c>
      <c r="R23" s="124" t="s">
        <v>154</v>
      </c>
      <c r="S23" s="124" t="s">
        <v>168</v>
      </c>
      <c r="T23" s="124"/>
      <c r="U23" s="124"/>
      <c r="V23" s="124" t="s">
        <v>54</v>
      </c>
      <c r="W23" s="124" t="s">
        <v>8</v>
      </c>
      <c r="X23" s="124" t="s">
        <v>466</v>
      </c>
      <c r="Y23" s="124"/>
      <c r="Z23" s="124"/>
      <c r="AA23" s="125" t="s">
        <v>37</v>
      </c>
      <c r="AB23" s="124" t="s">
        <v>475</v>
      </c>
      <c r="AC23" s="124"/>
      <c r="AD23" s="124" t="s">
        <v>21</v>
      </c>
      <c r="AE23" s="150" t="s">
        <v>29</v>
      </c>
      <c r="AF23" s="124" t="s">
        <v>37</v>
      </c>
      <c r="AG23" s="124" t="s">
        <v>52</v>
      </c>
      <c r="AH23" s="140" t="s">
        <v>65</v>
      </c>
      <c r="AI23" s="124" t="s">
        <v>66</v>
      </c>
      <c r="AJ23" s="142">
        <v>41771</v>
      </c>
      <c r="AK23" s="142">
        <v>41771</v>
      </c>
      <c r="AL23" s="142" t="s">
        <v>67</v>
      </c>
      <c r="AM23" s="142" t="s">
        <v>78</v>
      </c>
      <c r="AN23" s="142" t="s">
        <v>67</v>
      </c>
      <c r="AO23" s="129" t="s">
        <v>78</v>
      </c>
      <c r="AP23" s="142" t="s">
        <v>478</v>
      </c>
      <c r="AQ23" s="130">
        <v>37204</v>
      </c>
      <c r="AR23" s="142" t="s">
        <v>31</v>
      </c>
      <c r="AS23" s="142" t="s">
        <v>1993</v>
      </c>
      <c r="AT23" s="125" t="s">
        <v>78</v>
      </c>
      <c r="AU23" s="142">
        <v>41771</v>
      </c>
      <c r="AV23" s="142" t="s">
        <v>1993</v>
      </c>
      <c r="AW23" s="130" t="s">
        <v>78</v>
      </c>
      <c r="AX23" s="142">
        <v>41771</v>
      </c>
      <c r="AY23" s="140" t="s">
        <v>1825</v>
      </c>
      <c r="AZ23" s="140"/>
      <c r="BA23" s="140"/>
      <c r="BB23" s="140"/>
      <c r="BC23" s="136">
        <v>95</v>
      </c>
      <c r="BD23" s="172" t="s">
        <v>3059</v>
      </c>
      <c r="BE23" s="136">
        <v>95</v>
      </c>
      <c r="BF23" s="170"/>
      <c r="BG23" s="142">
        <v>41771</v>
      </c>
      <c r="BH23" s="142">
        <v>41771</v>
      </c>
      <c r="BI23" s="140" t="s">
        <v>26</v>
      </c>
      <c r="BJ23" s="119"/>
      <c r="BK23" s="140" t="s">
        <v>78</v>
      </c>
      <c r="BL23" s="140" t="s">
        <v>78</v>
      </c>
      <c r="BM23" s="124" t="s">
        <v>1867</v>
      </c>
      <c r="BN23" s="132">
        <v>1250</v>
      </c>
      <c r="BO23" s="146">
        <v>0.5</v>
      </c>
      <c r="BP23" s="134">
        <v>625</v>
      </c>
      <c r="BQ23" s="124"/>
      <c r="BR23" s="124" t="s">
        <v>480</v>
      </c>
      <c r="BS23" s="124" t="s">
        <v>481</v>
      </c>
      <c r="BT23" s="124" t="s">
        <v>482</v>
      </c>
      <c r="BU23" s="150"/>
      <c r="BV23" s="124"/>
      <c r="BW23" s="124"/>
      <c r="BX23" s="124"/>
      <c r="BY23" s="132">
        <v>0</v>
      </c>
      <c r="BZ23" s="136">
        <v>555</v>
      </c>
      <c r="CA23" s="136">
        <v>0</v>
      </c>
      <c r="CB23" s="172">
        <v>70</v>
      </c>
      <c r="CC23" s="135">
        <v>1</v>
      </c>
      <c r="CD23" s="137" t="s">
        <v>1981</v>
      </c>
      <c r="CE23" s="172">
        <v>555</v>
      </c>
      <c r="CF23" s="136">
        <v>650</v>
      </c>
      <c r="CG23" s="137">
        <v>720</v>
      </c>
      <c r="CH23" s="137"/>
      <c r="CI23" s="136" t="s">
        <v>78</v>
      </c>
      <c r="CJ23" s="138" t="s">
        <v>1825</v>
      </c>
      <c r="CK23" s="170"/>
      <c r="CL23" s="124" t="s">
        <v>1825</v>
      </c>
      <c r="CM23" s="139" t="s">
        <v>2742</v>
      </c>
      <c r="CN23" s="140" t="s">
        <v>3079</v>
      </c>
      <c r="CO23" s="139" t="s">
        <v>2732</v>
      </c>
      <c r="CP23" s="140"/>
      <c r="CQ23" s="140"/>
    </row>
    <row r="24" spans="1:95" s="169" customFormat="1" ht="52.5" customHeight="1" x14ac:dyDescent="0.2">
      <c r="A24" s="124" t="s">
        <v>466</v>
      </c>
      <c r="B24" s="124" t="s">
        <v>8</v>
      </c>
      <c r="C24" s="124" t="s">
        <v>1054</v>
      </c>
      <c r="D24" s="124">
        <v>766</v>
      </c>
      <c r="E24" s="124" t="s">
        <v>1055</v>
      </c>
      <c r="F24" s="124" t="s">
        <v>49</v>
      </c>
      <c r="G24" s="124" t="s">
        <v>27</v>
      </c>
      <c r="H24" s="7" t="s">
        <v>1056</v>
      </c>
      <c r="I24" s="125" t="s">
        <v>48</v>
      </c>
      <c r="J24" s="124"/>
      <c r="K24" s="170" t="s">
        <v>2889</v>
      </c>
      <c r="L24" s="142">
        <v>41779</v>
      </c>
      <c r="M24" s="142">
        <v>41779</v>
      </c>
      <c r="N24" s="125"/>
      <c r="O24" s="124" t="s">
        <v>1630</v>
      </c>
      <c r="P24" s="124" t="s">
        <v>67</v>
      </c>
      <c r="Q24" s="124" t="s">
        <v>52</v>
      </c>
      <c r="R24" s="124" t="s">
        <v>92</v>
      </c>
      <c r="S24" s="124" t="s">
        <v>92</v>
      </c>
      <c r="T24" s="124"/>
      <c r="U24" s="124"/>
      <c r="V24" s="124" t="s">
        <v>54</v>
      </c>
      <c r="W24" s="124" t="s">
        <v>8</v>
      </c>
      <c r="X24" s="124" t="s">
        <v>466</v>
      </c>
      <c r="Y24" s="124"/>
      <c r="Z24" s="124"/>
      <c r="AA24" s="125" t="s">
        <v>37</v>
      </c>
      <c r="AB24" s="124" t="s">
        <v>1057</v>
      </c>
      <c r="AC24" s="124"/>
      <c r="AD24" s="124" t="s">
        <v>21</v>
      </c>
      <c r="AE24" s="124" t="s">
        <v>29</v>
      </c>
      <c r="AF24" s="124" t="s">
        <v>37</v>
      </c>
      <c r="AG24" s="124" t="s">
        <v>52</v>
      </c>
      <c r="AH24" s="170" t="s">
        <v>65</v>
      </c>
      <c r="AI24" s="125" t="s">
        <v>66</v>
      </c>
      <c r="AJ24" s="142">
        <v>41779</v>
      </c>
      <c r="AK24" s="142">
        <v>41779</v>
      </c>
      <c r="AL24" s="142" t="s">
        <v>67</v>
      </c>
      <c r="AM24" s="142" t="s">
        <v>78</v>
      </c>
      <c r="AN24" s="142" t="s">
        <v>67</v>
      </c>
      <c r="AO24" s="171" t="s">
        <v>78</v>
      </c>
      <c r="AP24" s="142" t="s">
        <v>1058</v>
      </c>
      <c r="AQ24" s="130">
        <v>37204</v>
      </c>
      <c r="AR24" s="142" t="s">
        <v>31</v>
      </c>
      <c r="AS24" s="142" t="s">
        <v>1059</v>
      </c>
      <c r="AT24" s="130"/>
      <c r="AU24" s="142">
        <v>41779</v>
      </c>
      <c r="AV24" s="124" t="s">
        <v>219</v>
      </c>
      <c r="AW24" s="130">
        <v>38990</v>
      </c>
      <c r="AX24" s="142">
        <v>41779</v>
      </c>
      <c r="AY24" s="170" t="s">
        <v>78</v>
      </c>
      <c r="AZ24" s="170" t="s">
        <v>78</v>
      </c>
      <c r="BA24" s="170" t="s">
        <v>78</v>
      </c>
      <c r="BB24" s="170" t="s">
        <v>78</v>
      </c>
      <c r="BC24" s="172">
        <v>0</v>
      </c>
      <c r="BD24" s="172" t="s">
        <v>3059</v>
      </c>
      <c r="BE24" s="136">
        <v>324</v>
      </c>
      <c r="BF24" s="170">
        <v>37504</v>
      </c>
      <c r="BG24" s="142">
        <v>41779</v>
      </c>
      <c r="BH24" s="142">
        <v>41779</v>
      </c>
      <c r="BI24" s="170" t="s">
        <v>26</v>
      </c>
      <c r="BJ24" s="175"/>
      <c r="BK24" s="170" t="s">
        <v>78</v>
      </c>
      <c r="BL24" s="170" t="s">
        <v>78</v>
      </c>
      <c r="BM24" s="124" t="s">
        <v>1867</v>
      </c>
      <c r="BN24" s="132">
        <v>1250</v>
      </c>
      <c r="BO24" s="146">
        <v>0.5</v>
      </c>
      <c r="BP24" s="134">
        <v>625</v>
      </c>
      <c r="BQ24" s="124"/>
      <c r="BR24" s="124" t="s">
        <v>3148</v>
      </c>
      <c r="BS24" s="124" t="s">
        <v>3249</v>
      </c>
      <c r="BT24" s="124" t="s">
        <v>1000</v>
      </c>
      <c r="BU24" s="150"/>
      <c r="BV24" s="124"/>
      <c r="BW24" s="124"/>
      <c r="BX24" s="124"/>
      <c r="BY24" s="132">
        <v>0</v>
      </c>
      <c r="BZ24" s="136">
        <v>157</v>
      </c>
      <c r="CA24" s="136">
        <v>62.5</v>
      </c>
      <c r="CB24" s="172">
        <v>405.5</v>
      </c>
      <c r="CC24" s="174">
        <v>1</v>
      </c>
      <c r="CD24" s="172"/>
      <c r="CE24" s="172">
        <v>219.5</v>
      </c>
      <c r="CF24" s="136">
        <v>543.5</v>
      </c>
      <c r="CG24" s="172">
        <f>BZ24+CA24+BE24</f>
        <v>543.5</v>
      </c>
      <c r="CH24" s="136" t="s">
        <v>1825</v>
      </c>
      <c r="CI24" s="136" t="s">
        <v>78</v>
      </c>
      <c r="CJ24" s="138" t="s">
        <v>1825</v>
      </c>
      <c r="CK24" s="124"/>
      <c r="CL24" s="124" t="s">
        <v>1825</v>
      </c>
      <c r="CM24" s="2" t="s">
        <v>2716</v>
      </c>
      <c r="CN24" s="2"/>
      <c r="CO24" s="124" t="s">
        <v>2732</v>
      </c>
      <c r="CP24" s="170" t="s">
        <v>2715</v>
      </c>
      <c r="CQ24" s="170"/>
    </row>
    <row r="25" spans="1:95" s="169" customFormat="1" ht="52.5" customHeight="1" x14ac:dyDescent="0.2">
      <c r="A25" s="124" t="s">
        <v>466</v>
      </c>
      <c r="B25" s="124" t="s">
        <v>8</v>
      </c>
      <c r="C25" s="124" t="s">
        <v>1054</v>
      </c>
      <c r="D25" s="124">
        <v>766</v>
      </c>
      <c r="E25" s="124" t="s">
        <v>1055</v>
      </c>
      <c r="F25" s="124" t="s">
        <v>49</v>
      </c>
      <c r="G25" s="124" t="s">
        <v>27</v>
      </c>
      <c r="H25" s="7" t="s">
        <v>1056</v>
      </c>
      <c r="I25" s="125" t="s">
        <v>48</v>
      </c>
      <c r="J25" s="124"/>
      <c r="K25" s="140" t="s">
        <v>2890</v>
      </c>
      <c r="L25" s="142">
        <v>41787</v>
      </c>
      <c r="M25" s="142">
        <v>41787</v>
      </c>
      <c r="N25" s="125"/>
      <c r="O25" s="124" t="s">
        <v>1630</v>
      </c>
      <c r="P25" s="124" t="s">
        <v>67</v>
      </c>
      <c r="Q25" s="124" t="s">
        <v>52</v>
      </c>
      <c r="R25" s="124" t="s">
        <v>92</v>
      </c>
      <c r="S25" s="124" t="s">
        <v>92</v>
      </c>
      <c r="T25" s="124"/>
      <c r="U25" s="124"/>
      <c r="V25" s="124" t="s">
        <v>54</v>
      </c>
      <c r="W25" s="124" t="s">
        <v>8</v>
      </c>
      <c r="X25" s="124" t="s">
        <v>466</v>
      </c>
      <c r="Y25" s="124"/>
      <c r="Z25" s="124"/>
      <c r="AA25" s="125" t="s">
        <v>37</v>
      </c>
      <c r="AB25" s="124" t="s">
        <v>1060</v>
      </c>
      <c r="AC25" s="124"/>
      <c r="AD25" s="124" t="s">
        <v>21</v>
      </c>
      <c r="AE25" s="124" t="s">
        <v>29</v>
      </c>
      <c r="AF25" s="124" t="s">
        <v>37</v>
      </c>
      <c r="AG25" s="124" t="s">
        <v>52</v>
      </c>
      <c r="AH25" s="140" t="s">
        <v>65</v>
      </c>
      <c r="AI25" s="125" t="s">
        <v>66</v>
      </c>
      <c r="AJ25" s="142">
        <v>41818</v>
      </c>
      <c r="AK25" s="142">
        <v>41818</v>
      </c>
      <c r="AL25" s="142" t="s">
        <v>67</v>
      </c>
      <c r="AM25" s="142" t="s">
        <v>78</v>
      </c>
      <c r="AN25" s="142" t="s">
        <v>67</v>
      </c>
      <c r="AO25" s="129" t="s">
        <v>78</v>
      </c>
      <c r="AP25" s="142" t="s">
        <v>1061</v>
      </c>
      <c r="AQ25" s="130">
        <v>37204</v>
      </c>
      <c r="AR25" s="142" t="s">
        <v>31</v>
      </c>
      <c r="AS25" s="142" t="s">
        <v>219</v>
      </c>
      <c r="AT25" s="130">
        <v>31107</v>
      </c>
      <c r="AU25" s="142">
        <v>41787</v>
      </c>
      <c r="AV25" s="124" t="s">
        <v>1062</v>
      </c>
      <c r="AW25" s="130"/>
      <c r="AX25" s="142">
        <v>41787</v>
      </c>
      <c r="AY25" s="140" t="s">
        <v>78</v>
      </c>
      <c r="AZ25" s="140" t="s">
        <v>78</v>
      </c>
      <c r="BA25" s="140" t="s">
        <v>78</v>
      </c>
      <c r="BB25" s="140" t="s">
        <v>78</v>
      </c>
      <c r="BC25" s="172">
        <v>0</v>
      </c>
      <c r="BD25" s="172" t="s">
        <v>3059</v>
      </c>
      <c r="BE25" s="136">
        <v>346</v>
      </c>
      <c r="BF25" s="140">
        <v>37504</v>
      </c>
      <c r="BG25" s="142">
        <v>41787</v>
      </c>
      <c r="BH25" s="142">
        <v>41787</v>
      </c>
      <c r="BI25" s="140" t="s">
        <v>26</v>
      </c>
      <c r="BJ25" s="119"/>
      <c r="BK25" s="140" t="s">
        <v>78</v>
      </c>
      <c r="BL25" s="140" t="s">
        <v>78</v>
      </c>
      <c r="BM25" s="124" t="s">
        <v>1867</v>
      </c>
      <c r="BN25" s="132">
        <v>1250</v>
      </c>
      <c r="BO25" s="146">
        <v>0.5</v>
      </c>
      <c r="BP25" s="134">
        <v>625</v>
      </c>
      <c r="BQ25" s="124"/>
      <c r="BR25" s="124" t="s">
        <v>3149</v>
      </c>
      <c r="BS25" s="124" t="s">
        <v>1063</v>
      </c>
      <c r="BT25" s="124" t="s">
        <v>1064</v>
      </c>
      <c r="BU25" s="150"/>
      <c r="BV25" s="124"/>
      <c r="BW25" s="124"/>
      <c r="BX25" s="124"/>
      <c r="BY25" s="132">
        <v>0</v>
      </c>
      <c r="BZ25" s="136">
        <v>104</v>
      </c>
      <c r="CA25" s="136">
        <v>62.5</v>
      </c>
      <c r="CB25" s="172">
        <v>458.5</v>
      </c>
      <c r="CC25" s="135">
        <v>1</v>
      </c>
      <c r="CD25" s="137"/>
      <c r="CE25" s="172">
        <v>166.5</v>
      </c>
      <c r="CF25" s="136">
        <v>512.5</v>
      </c>
      <c r="CG25" s="137">
        <v>512.5</v>
      </c>
      <c r="CH25" s="136" t="s">
        <v>1825</v>
      </c>
      <c r="CI25" s="136" t="s">
        <v>78</v>
      </c>
      <c r="CJ25" s="138" t="s">
        <v>1825</v>
      </c>
      <c r="CK25" s="170"/>
      <c r="CL25" s="124" t="s">
        <v>1825</v>
      </c>
      <c r="CM25" s="124" t="s">
        <v>2743</v>
      </c>
      <c r="CN25" s="124" t="s">
        <v>2737</v>
      </c>
      <c r="CO25" s="124" t="s">
        <v>2732</v>
      </c>
      <c r="CP25" s="140" t="s">
        <v>2715</v>
      </c>
      <c r="CQ25" s="140"/>
    </row>
    <row r="26" spans="1:95" s="169" customFormat="1" ht="52.5" customHeight="1" x14ac:dyDescent="0.2">
      <c r="A26" s="124" t="s">
        <v>466</v>
      </c>
      <c r="B26" s="124" t="s">
        <v>8</v>
      </c>
      <c r="C26" s="124" t="s">
        <v>490</v>
      </c>
      <c r="D26" s="124">
        <v>563</v>
      </c>
      <c r="E26" s="124" t="s">
        <v>1148</v>
      </c>
      <c r="F26" s="124" t="s">
        <v>132</v>
      </c>
      <c r="G26" s="124" t="s">
        <v>33</v>
      </c>
      <c r="H26" s="125" t="s">
        <v>33</v>
      </c>
      <c r="I26" s="124" t="s">
        <v>50</v>
      </c>
      <c r="J26" s="124"/>
      <c r="K26" s="140" t="s">
        <v>2891</v>
      </c>
      <c r="L26" s="142">
        <v>41844</v>
      </c>
      <c r="M26" s="142">
        <v>41844</v>
      </c>
      <c r="N26" s="125"/>
      <c r="O26" s="124" t="s">
        <v>1630</v>
      </c>
      <c r="P26" s="124" t="s">
        <v>67</v>
      </c>
      <c r="Q26" s="124" t="s">
        <v>52</v>
      </c>
      <c r="R26" s="124" t="s">
        <v>154</v>
      </c>
      <c r="S26" s="124" t="s">
        <v>168</v>
      </c>
      <c r="T26" s="124"/>
      <c r="U26" s="124"/>
      <c r="V26" s="124" t="s">
        <v>54</v>
      </c>
      <c r="W26" s="124" t="s">
        <v>8</v>
      </c>
      <c r="X26" s="124" t="s">
        <v>466</v>
      </c>
      <c r="Y26" s="124"/>
      <c r="Z26" s="124"/>
      <c r="AA26" s="125" t="s">
        <v>37</v>
      </c>
      <c r="AB26" s="124" t="s">
        <v>930</v>
      </c>
      <c r="AC26" s="124"/>
      <c r="AD26" s="124" t="s">
        <v>21</v>
      </c>
      <c r="AE26" s="124" t="s">
        <v>29</v>
      </c>
      <c r="AF26" s="124" t="s">
        <v>37</v>
      </c>
      <c r="AG26" s="124" t="s">
        <v>52</v>
      </c>
      <c r="AH26" s="140" t="s">
        <v>65</v>
      </c>
      <c r="AI26" s="125" t="s">
        <v>66</v>
      </c>
      <c r="AJ26" s="142">
        <v>41814</v>
      </c>
      <c r="AK26" s="142">
        <v>41814</v>
      </c>
      <c r="AL26" s="142" t="s">
        <v>67</v>
      </c>
      <c r="AM26" s="127" t="s">
        <v>67</v>
      </c>
      <c r="AN26" s="127" t="s">
        <v>67</v>
      </c>
      <c r="AO26" s="129" t="s">
        <v>78</v>
      </c>
      <c r="AP26" s="142" t="s">
        <v>1149</v>
      </c>
      <c r="AQ26" s="130"/>
      <c r="AR26" s="142" t="s">
        <v>31</v>
      </c>
      <c r="AS26" s="142" t="s">
        <v>1993</v>
      </c>
      <c r="AT26" s="125" t="s">
        <v>78</v>
      </c>
      <c r="AU26" s="142">
        <v>41814</v>
      </c>
      <c r="AV26" s="142" t="s">
        <v>1993</v>
      </c>
      <c r="AW26" s="130" t="s">
        <v>78</v>
      </c>
      <c r="AX26" s="142">
        <v>41814</v>
      </c>
      <c r="AY26" s="140" t="s">
        <v>78</v>
      </c>
      <c r="AZ26" s="140" t="s">
        <v>78</v>
      </c>
      <c r="BA26" s="140" t="s">
        <v>78</v>
      </c>
      <c r="BB26" s="140" t="s">
        <v>78</v>
      </c>
      <c r="BC26" s="172">
        <v>0</v>
      </c>
      <c r="BD26" s="172" t="s">
        <v>3059</v>
      </c>
      <c r="BE26" s="136">
        <v>449.99</v>
      </c>
      <c r="BF26" s="170"/>
      <c r="BG26" s="142">
        <v>41814</v>
      </c>
      <c r="BH26" s="142">
        <v>41814</v>
      </c>
      <c r="BI26" s="140" t="s">
        <v>26</v>
      </c>
      <c r="BJ26" s="119"/>
      <c r="BK26" s="140" t="s">
        <v>78</v>
      </c>
      <c r="BL26" s="140" t="s">
        <v>78</v>
      </c>
      <c r="BM26" s="124" t="s">
        <v>1867</v>
      </c>
      <c r="BN26" s="132">
        <v>1250</v>
      </c>
      <c r="BO26" s="146">
        <v>0.5</v>
      </c>
      <c r="BP26" s="134">
        <v>625</v>
      </c>
      <c r="BQ26" s="124"/>
      <c r="BR26" s="124" t="s">
        <v>1901</v>
      </c>
      <c r="BS26" s="124" t="s">
        <v>931</v>
      </c>
      <c r="BT26" s="124" t="s">
        <v>932</v>
      </c>
      <c r="BU26" s="150"/>
      <c r="BV26" s="154"/>
      <c r="BW26" s="154"/>
      <c r="BX26" s="154"/>
      <c r="BY26" s="132"/>
      <c r="BZ26" s="136">
        <v>569.5</v>
      </c>
      <c r="CA26" s="136">
        <v>0</v>
      </c>
      <c r="CB26" s="172">
        <v>55.5</v>
      </c>
      <c r="CC26" s="135">
        <v>1</v>
      </c>
      <c r="CD26" s="137"/>
      <c r="CE26" s="172">
        <v>569.5</v>
      </c>
      <c r="CF26" s="136">
        <v>1019.49</v>
      </c>
      <c r="CG26" s="137">
        <v>1019.49</v>
      </c>
      <c r="CH26" s="136" t="s">
        <v>1825</v>
      </c>
      <c r="CI26" s="136" t="s">
        <v>78</v>
      </c>
      <c r="CJ26" s="138" t="s">
        <v>1825</v>
      </c>
      <c r="CK26" s="124"/>
      <c r="CL26" s="124" t="s">
        <v>1825</v>
      </c>
      <c r="CM26" s="125" t="s">
        <v>2744</v>
      </c>
      <c r="CN26" s="125"/>
      <c r="CO26" s="125" t="s">
        <v>2732</v>
      </c>
      <c r="CP26" s="124"/>
      <c r="CQ26" s="124"/>
    </row>
    <row r="27" spans="1:95" s="169" customFormat="1" ht="52.5" customHeight="1" x14ac:dyDescent="0.2">
      <c r="A27" s="124" t="s">
        <v>1743</v>
      </c>
      <c r="B27" s="124" t="s">
        <v>1299</v>
      </c>
      <c r="C27" s="124" t="s">
        <v>150</v>
      </c>
      <c r="D27" s="124">
        <v>407</v>
      </c>
      <c r="E27" s="124" t="s">
        <v>349</v>
      </c>
      <c r="F27" s="124" t="s">
        <v>151</v>
      </c>
      <c r="G27" s="124" t="s">
        <v>27</v>
      </c>
      <c r="H27" s="7" t="s">
        <v>152</v>
      </c>
      <c r="I27" s="124" t="s">
        <v>50</v>
      </c>
      <c r="J27" s="124" t="s">
        <v>207</v>
      </c>
      <c r="K27" s="170" t="s">
        <v>2975</v>
      </c>
      <c r="L27" s="142">
        <v>41648</v>
      </c>
      <c r="M27" s="142">
        <v>41648</v>
      </c>
      <c r="N27" s="156" t="s">
        <v>2883</v>
      </c>
      <c r="O27" s="124" t="s">
        <v>3108</v>
      </c>
      <c r="P27" s="124" t="s">
        <v>1939</v>
      </c>
      <c r="Q27" s="124" t="s">
        <v>52</v>
      </c>
      <c r="R27" s="124" t="s">
        <v>581</v>
      </c>
      <c r="S27" s="124" t="s">
        <v>582</v>
      </c>
      <c r="T27" s="124"/>
      <c r="U27" s="124"/>
      <c r="V27" s="124" t="s">
        <v>54</v>
      </c>
      <c r="W27" s="124" t="s">
        <v>1299</v>
      </c>
      <c r="X27" s="124" t="s">
        <v>1743</v>
      </c>
      <c r="Y27" s="124"/>
      <c r="Z27" s="124"/>
      <c r="AA27" s="125" t="s">
        <v>1992</v>
      </c>
      <c r="AB27" s="124" t="s">
        <v>583</v>
      </c>
      <c r="AC27" s="124"/>
      <c r="AD27" s="124" t="s">
        <v>21</v>
      </c>
      <c r="AE27" s="124" t="s">
        <v>29</v>
      </c>
      <c r="AF27" s="124" t="s">
        <v>1887</v>
      </c>
      <c r="AG27" s="124" t="s">
        <v>52</v>
      </c>
      <c r="AH27" s="170" t="s">
        <v>65</v>
      </c>
      <c r="AI27" s="124" t="s">
        <v>66</v>
      </c>
      <c r="AJ27" s="142">
        <v>41648</v>
      </c>
      <c r="AK27" s="142">
        <v>41648</v>
      </c>
      <c r="AL27" s="127" t="s">
        <v>67</v>
      </c>
      <c r="AM27" s="142" t="s">
        <v>78</v>
      </c>
      <c r="AN27" s="127" t="s">
        <v>67</v>
      </c>
      <c r="AO27" s="171" t="s">
        <v>78</v>
      </c>
      <c r="AP27" s="142" t="s">
        <v>584</v>
      </c>
      <c r="AQ27" s="130"/>
      <c r="AR27" s="142" t="s">
        <v>25</v>
      </c>
      <c r="AS27" s="171" t="s">
        <v>69</v>
      </c>
      <c r="AT27" s="130" t="s">
        <v>585</v>
      </c>
      <c r="AU27" s="142">
        <v>41648</v>
      </c>
      <c r="AV27" s="170" t="s">
        <v>69</v>
      </c>
      <c r="AW27" s="130" t="s">
        <v>586</v>
      </c>
      <c r="AX27" s="142">
        <v>41648</v>
      </c>
      <c r="AY27" s="170" t="s">
        <v>78</v>
      </c>
      <c r="AZ27" s="170" t="s">
        <v>78</v>
      </c>
      <c r="BA27" s="170" t="s">
        <v>78</v>
      </c>
      <c r="BB27" s="170" t="s">
        <v>78</v>
      </c>
      <c r="BC27" s="172">
        <v>0</v>
      </c>
      <c r="BD27" s="172" t="s">
        <v>3059</v>
      </c>
      <c r="BE27" s="136">
        <v>5208</v>
      </c>
      <c r="BF27" s="130">
        <v>37504</v>
      </c>
      <c r="BG27" s="142">
        <v>41648</v>
      </c>
      <c r="BH27" s="142">
        <v>41648</v>
      </c>
      <c r="BI27" s="170" t="s">
        <v>26</v>
      </c>
      <c r="BJ27" s="175"/>
      <c r="BK27" s="170" t="s">
        <v>78</v>
      </c>
      <c r="BL27" s="170" t="s">
        <v>78</v>
      </c>
      <c r="BM27" s="124" t="s">
        <v>1867</v>
      </c>
      <c r="BN27" s="132">
        <v>1250</v>
      </c>
      <c r="BO27" s="146">
        <v>0.5</v>
      </c>
      <c r="BP27" s="134">
        <v>625</v>
      </c>
      <c r="BQ27" s="124"/>
      <c r="BR27" s="124" t="s">
        <v>587</v>
      </c>
      <c r="BS27" s="124" t="s">
        <v>565</v>
      </c>
      <c r="BT27" s="124" t="s">
        <v>568</v>
      </c>
      <c r="BU27" s="150"/>
      <c r="BV27" s="124"/>
      <c r="BW27" s="124"/>
      <c r="BX27" s="124"/>
      <c r="BY27" s="132">
        <v>0</v>
      </c>
      <c r="BZ27" s="136">
        <v>625</v>
      </c>
      <c r="CA27" s="136">
        <v>0</v>
      </c>
      <c r="CB27" s="172">
        <v>0</v>
      </c>
      <c r="CC27" s="174">
        <v>1</v>
      </c>
      <c r="CD27" s="172"/>
      <c r="CE27" s="172">
        <v>625</v>
      </c>
      <c r="CF27" s="136">
        <v>5833</v>
      </c>
      <c r="CG27" s="172">
        <f>BZ27+CA27+BE27</f>
        <v>5833</v>
      </c>
      <c r="CH27" s="172"/>
      <c r="CI27" s="172" t="s">
        <v>1825</v>
      </c>
      <c r="CJ27" s="138" t="s">
        <v>1825</v>
      </c>
      <c r="CK27" s="124"/>
      <c r="CL27" s="124" t="s">
        <v>1825</v>
      </c>
      <c r="CM27" s="139"/>
      <c r="CN27" s="170"/>
      <c r="CO27" s="139"/>
      <c r="CP27" s="170"/>
      <c r="CQ27" s="170"/>
    </row>
    <row r="28" spans="1:95" s="169" customFormat="1" ht="52.5" customHeight="1" x14ac:dyDescent="0.2">
      <c r="A28" s="124" t="s">
        <v>466</v>
      </c>
      <c r="B28" s="124" t="s">
        <v>8</v>
      </c>
      <c r="C28" s="124" t="s">
        <v>227</v>
      </c>
      <c r="D28" s="124">
        <v>447</v>
      </c>
      <c r="E28" s="124" t="s">
        <v>2563</v>
      </c>
      <c r="F28" s="124" t="s">
        <v>114</v>
      </c>
      <c r="G28" s="124" t="s">
        <v>27</v>
      </c>
      <c r="H28" s="33" t="s">
        <v>228</v>
      </c>
      <c r="I28" s="125" t="s">
        <v>48</v>
      </c>
      <c r="J28" s="124"/>
      <c r="K28" s="124" t="s">
        <v>3009</v>
      </c>
      <c r="L28" s="142">
        <v>41864</v>
      </c>
      <c r="M28" s="142">
        <v>41864</v>
      </c>
      <c r="N28" s="125"/>
      <c r="O28" s="124"/>
      <c r="P28" s="124" t="s">
        <v>67</v>
      </c>
      <c r="Q28" s="124" t="s">
        <v>52</v>
      </c>
      <c r="R28" s="124" t="s">
        <v>208</v>
      </c>
      <c r="S28" s="124" t="s">
        <v>209</v>
      </c>
      <c r="T28" s="124"/>
      <c r="U28" s="124"/>
      <c r="V28" s="124" t="s">
        <v>54</v>
      </c>
      <c r="W28" s="124" t="s">
        <v>8</v>
      </c>
      <c r="X28" s="124" t="s">
        <v>466</v>
      </c>
      <c r="Y28" s="140"/>
      <c r="Z28" s="124"/>
      <c r="AA28" s="125" t="s">
        <v>37</v>
      </c>
      <c r="AB28" s="140" t="s">
        <v>3009</v>
      </c>
      <c r="AC28" s="124"/>
      <c r="AD28" s="140" t="s">
        <v>21</v>
      </c>
      <c r="AE28" s="125" t="s">
        <v>29</v>
      </c>
      <c r="AF28" s="125" t="s">
        <v>37</v>
      </c>
      <c r="AG28" s="140" t="s">
        <v>52</v>
      </c>
      <c r="AH28" s="140" t="s">
        <v>65</v>
      </c>
      <c r="AI28" s="125" t="s">
        <v>66</v>
      </c>
      <c r="AJ28" s="142">
        <v>41864</v>
      </c>
      <c r="AK28" s="142">
        <v>41864</v>
      </c>
      <c r="AL28" s="127" t="s">
        <v>67</v>
      </c>
      <c r="AM28" s="142" t="s">
        <v>78</v>
      </c>
      <c r="AN28" s="127" t="s">
        <v>67</v>
      </c>
      <c r="AO28" s="129" t="s">
        <v>78</v>
      </c>
      <c r="AP28" s="129"/>
      <c r="AQ28" s="130"/>
      <c r="AR28" s="124" t="s">
        <v>25</v>
      </c>
      <c r="AS28" s="129" t="s">
        <v>69</v>
      </c>
      <c r="AT28" s="125"/>
      <c r="AU28" s="142">
        <v>41864</v>
      </c>
      <c r="AV28" s="140" t="s">
        <v>69</v>
      </c>
      <c r="AW28" s="27"/>
      <c r="AX28" s="142">
        <v>41864</v>
      </c>
      <c r="AY28" s="140" t="s">
        <v>78</v>
      </c>
      <c r="AZ28" s="140" t="s">
        <v>78</v>
      </c>
      <c r="BA28" s="140" t="s">
        <v>78</v>
      </c>
      <c r="BB28" s="140" t="s">
        <v>78</v>
      </c>
      <c r="BC28" s="172">
        <v>0</v>
      </c>
      <c r="BD28" s="172" t="s">
        <v>3059</v>
      </c>
      <c r="BE28" s="136">
        <v>5832</v>
      </c>
      <c r="BF28" s="140"/>
      <c r="BG28" s="142">
        <v>41864</v>
      </c>
      <c r="BH28" s="142">
        <v>41864</v>
      </c>
      <c r="BI28" s="140" t="s">
        <v>26</v>
      </c>
      <c r="BJ28" s="119"/>
      <c r="BK28" s="140" t="s">
        <v>78</v>
      </c>
      <c r="BL28" s="140" t="s">
        <v>78</v>
      </c>
      <c r="BM28" s="124" t="s">
        <v>1867</v>
      </c>
      <c r="BN28" s="132">
        <v>1250</v>
      </c>
      <c r="BO28" s="146">
        <v>0.5</v>
      </c>
      <c r="BP28" s="134">
        <v>5832</v>
      </c>
      <c r="BQ28" s="124"/>
      <c r="BR28" s="140"/>
      <c r="BS28" s="124"/>
      <c r="BT28" s="124"/>
      <c r="BU28" s="124"/>
      <c r="BV28" s="124"/>
      <c r="BW28" s="124"/>
      <c r="BX28" s="124"/>
      <c r="BY28" s="132">
        <v>0</v>
      </c>
      <c r="BZ28" s="136">
        <v>818</v>
      </c>
      <c r="CA28" s="132">
        <v>0</v>
      </c>
      <c r="CB28" s="172">
        <v>0</v>
      </c>
      <c r="CC28" s="135">
        <v>1</v>
      </c>
      <c r="CD28" s="137"/>
      <c r="CE28" s="172">
        <v>818</v>
      </c>
      <c r="CF28" s="136">
        <v>6650</v>
      </c>
      <c r="CG28" s="137">
        <v>6351</v>
      </c>
      <c r="CH28" s="137"/>
      <c r="CI28" s="137" t="s">
        <v>1825</v>
      </c>
      <c r="CJ28" s="138" t="s">
        <v>1825</v>
      </c>
      <c r="CK28" s="170" t="s">
        <v>2745</v>
      </c>
      <c r="CL28" s="124" t="s">
        <v>1825</v>
      </c>
      <c r="CM28" s="124" t="s">
        <v>3014</v>
      </c>
      <c r="CN28" s="124"/>
      <c r="CO28" s="124" t="s">
        <v>2732</v>
      </c>
      <c r="CP28" s="140"/>
      <c r="CQ28" s="140"/>
    </row>
    <row r="29" spans="1:95" ht="52.5" customHeight="1" x14ac:dyDescent="0.2">
      <c r="A29" s="124" t="s">
        <v>466</v>
      </c>
      <c r="B29" s="124" t="s">
        <v>8</v>
      </c>
      <c r="C29" s="124" t="s">
        <v>1054</v>
      </c>
      <c r="D29" s="124">
        <v>766</v>
      </c>
      <c r="E29" s="124" t="s">
        <v>1055</v>
      </c>
      <c r="F29" s="124" t="s">
        <v>49</v>
      </c>
      <c r="G29" s="124" t="s">
        <v>27</v>
      </c>
      <c r="H29" s="7" t="s">
        <v>1056</v>
      </c>
      <c r="I29" s="125" t="s">
        <v>48</v>
      </c>
      <c r="J29" s="124"/>
      <c r="K29" s="140" t="s">
        <v>2892</v>
      </c>
      <c r="L29" s="142">
        <v>41865</v>
      </c>
      <c r="M29" s="142">
        <v>41865</v>
      </c>
      <c r="N29" s="125"/>
      <c r="O29" s="124" t="s">
        <v>1630</v>
      </c>
      <c r="P29" s="124" t="s">
        <v>67</v>
      </c>
      <c r="Q29" s="124" t="s">
        <v>52</v>
      </c>
      <c r="R29" s="124" t="s">
        <v>92</v>
      </c>
      <c r="S29" s="124" t="s">
        <v>92</v>
      </c>
      <c r="T29" s="124"/>
      <c r="U29" s="124"/>
      <c r="V29" s="124" t="s">
        <v>54</v>
      </c>
      <c r="W29" s="124" t="s">
        <v>8</v>
      </c>
      <c r="X29" s="124" t="s">
        <v>466</v>
      </c>
      <c r="Y29" s="140"/>
      <c r="Z29" s="124"/>
      <c r="AA29" s="125" t="s">
        <v>37</v>
      </c>
      <c r="AB29" s="124" t="s">
        <v>1795</v>
      </c>
      <c r="AC29" s="124"/>
      <c r="AD29" s="124" t="s">
        <v>21</v>
      </c>
      <c r="AE29" s="124" t="s">
        <v>29</v>
      </c>
      <c r="AF29" s="124" t="s">
        <v>37</v>
      </c>
      <c r="AG29" s="124" t="s">
        <v>52</v>
      </c>
      <c r="AH29" s="140" t="s">
        <v>65</v>
      </c>
      <c r="AI29" s="125" t="s">
        <v>66</v>
      </c>
      <c r="AJ29" s="142">
        <v>41865</v>
      </c>
      <c r="AK29" s="142">
        <v>41865</v>
      </c>
      <c r="AL29" s="142" t="s">
        <v>67</v>
      </c>
      <c r="AM29" s="142" t="s">
        <v>78</v>
      </c>
      <c r="AN29" s="142" t="s">
        <v>67</v>
      </c>
      <c r="AO29" s="129" t="s">
        <v>78</v>
      </c>
      <c r="AP29" s="142" t="s">
        <v>1065</v>
      </c>
      <c r="AQ29" s="130"/>
      <c r="AR29" s="142" t="s">
        <v>31</v>
      </c>
      <c r="AS29" s="142" t="s">
        <v>219</v>
      </c>
      <c r="AT29" s="130"/>
      <c r="AU29" s="142">
        <v>41865</v>
      </c>
      <c r="AV29" s="124" t="s">
        <v>1062</v>
      </c>
      <c r="AW29" s="130"/>
      <c r="AX29" s="142">
        <v>41865</v>
      </c>
      <c r="AY29" s="140" t="s">
        <v>78</v>
      </c>
      <c r="AZ29" s="140" t="s">
        <v>78</v>
      </c>
      <c r="BA29" s="140" t="s">
        <v>78</v>
      </c>
      <c r="BB29" s="140" t="s">
        <v>78</v>
      </c>
      <c r="BC29" s="172">
        <v>0</v>
      </c>
      <c r="BD29" s="172" t="s">
        <v>3059</v>
      </c>
      <c r="BE29" s="136">
        <v>458</v>
      </c>
      <c r="BF29" s="140"/>
      <c r="BG29" s="142">
        <v>41865</v>
      </c>
      <c r="BH29" s="142">
        <v>41865</v>
      </c>
      <c r="BI29" s="140" t="s">
        <v>26</v>
      </c>
      <c r="BJ29" s="119"/>
      <c r="BK29" s="140" t="s">
        <v>78</v>
      </c>
      <c r="BL29" s="140" t="s">
        <v>78</v>
      </c>
      <c r="BM29" s="124" t="s">
        <v>1867</v>
      </c>
      <c r="BN29" s="132">
        <v>1250</v>
      </c>
      <c r="BO29" s="146">
        <v>0.5</v>
      </c>
      <c r="BP29" s="134">
        <v>625</v>
      </c>
      <c r="BQ29" s="124"/>
      <c r="BR29" s="124" t="s">
        <v>1066</v>
      </c>
      <c r="BS29" s="124" t="s">
        <v>1067</v>
      </c>
      <c r="BT29" s="124" t="s">
        <v>1000</v>
      </c>
      <c r="BU29" s="150"/>
      <c r="BV29" s="124"/>
      <c r="BW29" s="124"/>
      <c r="BX29" s="124"/>
      <c r="BY29" s="132">
        <v>0</v>
      </c>
      <c r="BZ29" s="136">
        <v>268</v>
      </c>
      <c r="CA29" s="136">
        <v>0</v>
      </c>
      <c r="CB29" s="172">
        <v>357</v>
      </c>
      <c r="CC29" s="135">
        <v>1</v>
      </c>
      <c r="CD29" s="137"/>
      <c r="CE29" s="172">
        <v>268</v>
      </c>
      <c r="CF29" s="136">
        <v>726</v>
      </c>
      <c r="CG29" s="137">
        <v>726</v>
      </c>
      <c r="CH29" s="136" t="s">
        <v>1825</v>
      </c>
      <c r="CI29" s="136" t="s">
        <v>78</v>
      </c>
      <c r="CJ29" s="138" t="s">
        <v>1825</v>
      </c>
      <c r="CK29" s="170"/>
      <c r="CL29" s="124" t="s">
        <v>1825</v>
      </c>
      <c r="CM29" s="124" t="s">
        <v>2746</v>
      </c>
      <c r="CN29" s="140"/>
      <c r="CO29" s="139" t="s">
        <v>2732</v>
      </c>
      <c r="CP29" s="124"/>
      <c r="CQ29" s="124"/>
    </row>
    <row r="30" spans="1:95" s="169" customFormat="1" ht="52.5" customHeight="1" x14ac:dyDescent="0.2">
      <c r="A30" s="124" t="s">
        <v>466</v>
      </c>
      <c r="B30" s="124" t="s">
        <v>8</v>
      </c>
      <c r="C30" s="124" t="s">
        <v>485</v>
      </c>
      <c r="D30" s="124">
        <v>85</v>
      </c>
      <c r="E30" s="124" t="s">
        <v>486</v>
      </c>
      <c r="F30" s="124" t="s">
        <v>487</v>
      </c>
      <c r="G30" s="124" t="s">
        <v>33</v>
      </c>
      <c r="H30" s="125" t="s">
        <v>33</v>
      </c>
      <c r="I30" s="124" t="s">
        <v>50</v>
      </c>
      <c r="J30" s="124"/>
      <c r="K30" s="170" t="s">
        <v>2893</v>
      </c>
      <c r="L30" s="142">
        <v>41891</v>
      </c>
      <c r="M30" s="142">
        <v>41892</v>
      </c>
      <c r="N30" s="125"/>
      <c r="O30" s="124" t="s">
        <v>1630</v>
      </c>
      <c r="P30" s="124" t="s">
        <v>67</v>
      </c>
      <c r="Q30" s="124" t="s">
        <v>52</v>
      </c>
      <c r="R30" s="124" t="s">
        <v>198</v>
      </c>
      <c r="S30" s="124" t="s">
        <v>342</v>
      </c>
      <c r="T30" s="124"/>
      <c r="U30" s="124"/>
      <c r="V30" s="124" t="s">
        <v>54</v>
      </c>
      <c r="W30" s="124" t="s">
        <v>8</v>
      </c>
      <c r="X30" s="124" t="s">
        <v>466</v>
      </c>
      <c r="Y30" s="170"/>
      <c r="Z30" s="124"/>
      <c r="AA30" s="125" t="s">
        <v>37</v>
      </c>
      <c r="AB30" s="124" t="s">
        <v>1778</v>
      </c>
      <c r="AC30" s="124"/>
      <c r="AD30" s="124" t="s">
        <v>21</v>
      </c>
      <c r="AE30" s="128" t="s">
        <v>165</v>
      </c>
      <c r="AF30" s="124" t="s">
        <v>37</v>
      </c>
      <c r="AG30" s="124" t="s">
        <v>52</v>
      </c>
      <c r="AH30" s="170" t="s">
        <v>65</v>
      </c>
      <c r="AI30" s="125" t="s">
        <v>66</v>
      </c>
      <c r="AJ30" s="142">
        <v>41891</v>
      </c>
      <c r="AK30" s="142">
        <v>41892</v>
      </c>
      <c r="AL30" s="127" t="s">
        <v>67</v>
      </c>
      <c r="AM30" s="142" t="s">
        <v>67</v>
      </c>
      <c r="AN30" s="127" t="s">
        <v>67</v>
      </c>
      <c r="AO30" s="171" t="s">
        <v>78</v>
      </c>
      <c r="AP30" s="142" t="s">
        <v>934</v>
      </c>
      <c r="AQ30" s="130"/>
      <c r="AR30" s="142" t="s">
        <v>25</v>
      </c>
      <c r="AS30" s="131"/>
      <c r="AT30" s="130">
        <v>615</v>
      </c>
      <c r="AU30" s="142">
        <v>41891</v>
      </c>
      <c r="AV30" s="170" t="s">
        <v>69</v>
      </c>
      <c r="AW30" s="130">
        <v>2449</v>
      </c>
      <c r="AX30" s="142">
        <v>41892</v>
      </c>
      <c r="AY30" s="170" t="s">
        <v>78</v>
      </c>
      <c r="AZ30" s="170" t="s">
        <v>78</v>
      </c>
      <c r="BA30" s="170" t="s">
        <v>78</v>
      </c>
      <c r="BB30" s="170" t="s">
        <v>78</v>
      </c>
      <c r="BC30" s="172">
        <v>0</v>
      </c>
      <c r="BD30" s="172" t="s">
        <v>3059</v>
      </c>
      <c r="BE30" s="136">
        <v>7671</v>
      </c>
      <c r="BF30" s="170"/>
      <c r="BG30" s="142">
        <v>41891</v>
      </c>
      <c r="BH30" s="142">
        <v>41892</v>
      </c>
      <c r="BI30" s="170" t="s">
        <v>26</v>
      </c>
      <c r="BJ30" s="175"/>
      <c r="BK30" s="170" t="s">
        <v>78</v>
      </c>
      <c r="BL30" s="170" t="s">
        <v>78</v>
      </c>
      <c r="BM30" s="124" t="s">
        <v>1867</v>
      </c>
      <c r="BN30" s="132">
        <v>1650</v>
      </c>
      <c r="BO30" s="146">
        <v>1.5</v>
      </c>
      <c r="BP30" s="134">
        <v>2475</v>
      </c>
      <c r="BQ30" s="124"/>
      <c r="BR30" s="124" t="s">
        <v>3150</v>
      </c>
      <c r="BS30" s="124" t="s">
        <v>3250</v>
      </c>
      <c r="BT30" s="124" t="s">
        <v>932</v>
      </c>
      <c r="BU30" s="150"/>
      <c r="BV30" s="124" t="s">
        <v>609</v>
      </c>
      <c r="BW30" s="142">
        <v>41891</v>
      </c>
      <c r="BX30" s="142">
        <v>41892</v>
      </c>
      <c r="BY30" s="136">
        <v>799</v>
      </c>
      <c r="BZ30" s="136">
        <v>2439</v>
      </c>
      <c r="CA30" s="136">
        <v>0</v>
      </c>
      <c r="CB30" s="172">
        <v>36</v>
      </c>
      <c r="CC30" s="174">
        <v>1</v>
      </c>
      <c r="CD30" s="172"/>
      <c r="CE30" s="172">
        <v>2439</v>
      </c>
      <c r="CF30" s="136">
        <v>10110</v>
      </c>
      <c r="CG30" s="172">
        <f>BZ30+CA30+BE30</f>
        <v>10110</v>
      </c>
      <c r="CH30" s="136" t="s">
        <v>1825</v>
      </c>
      <c r="CI30" s="136" t="s">
        <v>1825</v>
      </c>
      <c r="CJ30" s="138" t="s">
        <v>1825</v>
      </c>
      <c r="CK30" s="124" t="s">
        <v>2747</v>
      </c>
      <c r="CL30" s="124" t="s">
        <v>1825</v>
      </c>
      <c r="CM30" s="139" t="s">
        <v>2740</v>
      </c>
      <c r="CN30" s="170"/>
      <c r="CO30" s="139"/>
      <c r="CP30" s="124"/>
      <c r="CQ30" s="124"/>
    </row>
    <row r="31" spans="1:95" s="169" customFormat="1" ht="52.5" customHeight="1" x14ac:dyDescent="0.2">
      <c r="A31" s="124" t="s">
        <v>466</v>
      </c>
      <c r="B31" s="124" t="s">
        <v>8</v>
      </c>
      <c r="C31" s="130" t="s">
        <v>473</v>
      </c>
      <c r="D31" s="124">
        <v>280</v>
      </c>
      <c r="E31" s="124" t="s">
        <v>1880</v>
      </c>
      <c r="F31" s="124" t="s">
        <v>114</v>
      </c>
      <c r="G31" s="124" t="s">
        <v>33</v>
      </c>
      <c r="H31" s="125" t="s">
        <v>33</v>
      </c>
      <c r="I31" s="124" t="s">
        <v>50</v>
      </c>
      <c r="J31" s="124"/>
      <c r="K31" s="170" t="s">
        <v>2920</v>
      </c>
      <c r="L31" s="142">
        <v>41891</v>
      </c>
      <c r="M31" s="142">
        <v>41892</v>
      </c>
      <c r="N31" s="125"/>
      <c r="O31" s="124" t="s">
        <v>1630</v>
      </c>
      <c r="P31" s="124" t="s">
        <v>67</v>
      </c>
      <c r="Q31" s="124" t="s">
        <v>52</v>
      </c>
      <c r="R31" s="124" t="s">
        <v>198</v>
      </c>
      <c r="S31" s="124" t="s">
        <v>342</v>
      </c>
      <c r="T31" s="124"/>
      <c r="U31" s="124"/>
      <c r="V31" s="124" t="s">
        <v>54</v>
      </c>
      <c r="W31" s="124" t="s">
        <v>8</v>
      </c>
      <c r="X31" s="124" t="s">
        <v>466</v>
      </c>
      <c r="Y31" s="170"/>
      <c r="Z31" s="124"/>
      <c r="AA31" s="125" t="s">
        <v>37</v>
      </c>
      <c r="AB31" s="124" t="s">
        <v>1778</v>
      </c>
      <c r="AC31" s="124"/>
      <c r="AD31" s="124" t="s">
        <v>21</v>
      </c>
      <c r="AE31" s="124" t="s">
        <v>29</v>
      </c>
      <c r="AF31" s="124" t="s">
        <v>37</v>
      </c>
      <c r="AG31" s="124" t="s">
        <v>52</v>
      </c>
      <c r="AH31" s="170" t="s">
        <v>65</v>
      </c>
      <c r="AI31" s="125" t="s">
        <v>66</v>
      </c>
      <c r="AJ31" s="142">
        <v>41891</v>
      </c>
      <c r="AK31" s="142">
        <v>41892</v>
      </c>
      <c r="AL31" s="127" t="s">
        <v>67</v>
      </c>
      <c r="AM31" s="142" t="s">
        <v>67</v>
      </c>
      <c r="AN31" s="127" t="s">
        <v>67</v>
      </c>
      <c r="AO31" s="171" t="s">
        <v>78</v>
      </c>
      <c r="AP31" s="142" t="s">
        <v>933</v>
      </c>
      <c r="AQ31" s="130"/>
      <c r="AR31" s="142" t="s">
        <v>25</v>
      </c>
      <c r="AS31" s="131"/>
      <c r="AT31" s="130">
        <v>615</v>
      </c>
      <c r="AU31" s="142">
        <v>41891</v>
      </c>
      <c r="AV31" s="189" t="s">
        <v>69</v>
      </c>
      <c r="AW31" s="130">
        <v>2449</v>
      </c>
      <c r="AX31" s="142">
        <v>41892</v>
      </c>
      <c r="AY31" s="170" t="s">
        <v>78</v>
      </c>
      <c r="AZ31" s="170" t="s">
        <v>78</v>
      </c>
      <c r="BA31" s="170" t="s">
        <v>78</v>
      </c>
      <c r="BB31" s="170" t="s">
        <v>78</v>
      </c>
      <c r="BC31" s="172">
        <v>0</v>
      </c>
      <c r="BD31" s="172" t="s">
        <v>3059</v>
      </c>
      <c r="BE31" s="136">
        <v>7671</v>
      </c>
      <c r="BF31" s="170"/>
      <c r="BG31" s="142">
        <v>41891</v>
      </c>
      <c r="BH31" s="142">
        <v>41892</v>
      </c>
      <c r="BI31" s="170" t="s">
        <v>26</v>
      </c>
      <c r="BJ31" s="175"/>
      <c r="BK31" s="170" t="s">
        <v>78</v>
      </c>
      <c r="BL31" s="170" t="s">
        <v>78</v>
      </c>
      <c r="BM31" s="124" t="s">
        <v>1867</v>
      </c>
      <c r="BN31" s="132">
        <v>1250</v>
      </c>
      <c r="BO31" s="146">
        <v>1.5</v>
      </c>
      <c r="BP31" s="134">
        <v>1875</v>
      </c>
      <c r="BQ31" s="124"/>
      <c r="BR31" s="124" t="s">
        <v>3150</v>
      </c>
      <c r="BS31" s="124" t="s">
        <v>3250</v>
      </c>
      <c r="BT31" s="124" t="s">
        <v>932</v>
      </c>
      <c r="BU31" s="150"/>
      <c r="BV31" s="124" t="s">
        <v>609</v>
      </c>
      <c r="BW31" s="142">
        <v>41891</v>
      </c>
      <c r="BX31" s="142">
        <v>41892</v>
      </c>
      <c r="BY31" s="136">
        <v>799</v>
      </c>
      <c r="BZ31" s="136">
        <v>1654.24</v>
      </c>
      <c r="CA31" s="136">
        <v>0</v>
      </c>
      <c r="CB31" s="172">
        <v>220.76</v>
      </c>
      <c r="CC31" s="174">
        <v>1</v>
      </c>
      <c r="CD31" s="172"/>
      <c r="CE31" s="172">
        <v>1654.24</v>
      </c>
      <c r="CF31" s="136">
        <v>9325.24</v>
      </c>
      <c r="CG31" s="172">
        <f>BZ31+CA31+BE31</f>
        <v>9325.24</v>
      </c>
      <c r="CH31" s="136" t="s">
        <v>1825</v>
      </c>
      <c r="CI31" s="136" t="s">
        <v>1825</v>
      </c>
      <c r="CJ31" s="138" t="s">
        <v>1825</v>
      </c>
      <c r="CK31" s="124" t="s">
        <v>2747</v>
      </c>
      <c r="CL31" s="124" t="s">
        <v>1825</v>
      </c>
      <c r="CM31" s="125" t="s">
        <v>2740</v>
      </c>
      <c r="CN31" s="125"/>
      <c r="CO31" s="125"/>
      <c r="CP31" s="124"/>
      <c r="CQ31" s="124"/>
    </row>
    <row r="32" spans="1:95" s="169" customFormat="1" ht="52.5" customHeight="1" x14ac:dyDescent="0.2">
      <c r="A32" s="124" t="s">
        <v>466</v>
      </c>
      <c r="B32" s="124" t="s">
        <v>8</v>
      </c>
      <c r="C32" s="124" t="s">
        <v>961</v>
      </c>
      <c r="D32" s="124">
        <v>645</v>
      </c>
      <c r="E32" s="124" t="s">
        <v>962</v>
      </c>
      <c r="F32" s="124" t="s">
        <v>963</v>
      </c>
      <c r="G32" s="124" t="s">
        <v>27</v>
      </c>
      <c r="H32" s="7" t="s">
        <v>964</v>
      </c>
      <c r="I32" s="124" t="s">
        <v>50</v>
      </c>
      <c r="J32" s="124"/>
      <c r="K32" s="140" t="s">
        <v>2894</v>
      </c>
      <c r="L32" s="142">
        <v>41906</v>
      </c>
      <c r="M32" s="142">
        <v>41906</v>
      </c>
      <c r="N32" s="125"/>
      <c r="O32" s="124" t="s">
        <v>1630</v>
      </c>
      <c r="P32" s="124" t="s">
        <v>67</v>
      </c>
      <c r="Q32" s="124" t="s">
        <v>52</v>
      </c>
      <c r="R32" s="124" t="s">
        <v>154</v>
      </c>
      <c r="S32" s="124" t="s">
        <v>168</v>
      </c>
      <c r="T32" s="124"/>
      <c r="U32" s="124"/>
      <c r="V32" s="124" t="s">
        <v>54</v>
      </c>
      <c r="W32" s="124" t="s">
        <v>8</v>
      </c>
      <c r="X32" s="124" t="s">
        <v>466</v>
      </c>
      <c r="Y32" s="140"/>
      <c r="Z32" s="124"/>
      <c r="AA32" s="125" t="s">
        <v>37</v>
      </c>
      <c r="AB32" s="124" t="s">
        <v>1781</v>
      </c>
      <c r="AC32" s="124"/>
      <c r="AD32" s="124" t="s">
        <v>21</v>
      </c>
      <c r="AE32" s="124" t="s">
        <v>29</v>
      </c>
      <c r="AF32" s="124" t="s">
        <v>37</v>
      </c>
      <c r="AG32" s="124" t="s">
        <v>52</v>
      </c>
      <c r="AH32" s="140" t="s">
        <v>65</v>
      </c>
      <c r="AI32" s="125" t="s">
        <v>66</v>
      </c>
      <c r="AJ32" s="142">
        <v>41906</v>
      </c>
      <c r="AK32" s="142">
        <v>41906</v>
      </c>
      <c r="AL32" s="142" t="s">
        <v>67</v>
      </c>
      <c r="AM32" s="142" t="s">
        <v>78</v>
      </c>
      <c r="AN32" s="142" t="s">
        <v>67</v>
      </c>
      <c r="AO32" s="129" t="s">
        <v>78</v>
      </c>
      <c r="AP32" s="142" t="s">
        <v>965</v>
      </c>
      <c r="AQ32" s="130"/>
      <c r="AR32" s="142" t="s">
        <v>31</v>
      </c>
      <c r="AS32" s="142" t="s">
        <v>1993</v>
      </c>
      <c r="AT32" s="125" t="s">
        <v>78</v>
      </c>
      <c r="AU32" s="142">
        <v>41906</v>
      </c>
      <c r="AV32" s="142" t="s">
        <v>1993</v>
      </c>
      <c r="AW32" s="130" t="s">
        <v>78</v>
      </c>
      <c r="AX32" s="142">
        <v>41906</v>
      </c>
      <c r="AY32" s="140" t="s">
        <v>78</v>
      </c>
      <c r="AZ32" s="140" t="s">
        <v>78</v>
      </c>
      <c r="BA32" s="140" t="s">
        <v>78</v>
      </c>
      <c r="BB32" s="140" t="s">
        <v>78</v>
      </c>
      <c r="BC32" s="172">
        <v>0</v>
      </c>
      <c r="BD32" s="172" t="s">
        <v>3059</v>
      </c>
      <c r="BE32" s="136">
        <v>690</v>
      </c>
      <c r="BF32" s="170"/>
      <c r="BG32" s="142">
        <v>41906</v>
      </c>
      <c r="BH32" s="142">
        <v>41906</v>
      </c>
      <c r="BI32" s="140" t="s">
        <v>26</v>
      </c>
      <c r="BJ32" s="119"/>
      <c r="BK32" s="140" t="s">
        <v>78</v>
      </c>
      <c r="BL32" s="140" t="s">
        <v>78</v>
      </c>
      <c r="BM32" s="124" t="s">
        <v>1867</v>
      </c>
      <c r="BN32" s="132">
        <v>1250</v>
      </c>
      <c r="BO32" s="146">
        <v>0.5</v>
      </c>
      <c r="BP32" s="134">
        <v>625</v>
      </c>
      <c r="BQ32" s="124"/>
      <c r="BR32" s="124" t="s">
        <v>3151</v>
      </c>
      <c r="BS32" s="124" t="s">
        <v>3250</v>
      </c>
      <c r="BT32" s="124" t="s">
        <v>966</v>
      </c>
      <c r="BU32" s="150"/>
      <c r="BV32" s="124"/>
      <c r="BW32" s="124"/>
      <c r="BX32" s="124"/>
      <c r="BY32" s="132">
        <v>0</v>
      </c>
      <c r="BZ32" s="136">
        <v>62.5</v>
      </c>
      <c r="CA32" s="136">
        <v>0</v>
      </c>
      <c r="CB32" s="172">
        <v>562.5</v>
      </c>
      <c r="CC32" s="135">
        <v>1</v>
      </c>
      <c r="CD32" s="137" t="s">
        <v>1981</v>
      </c>
      <c r="CE32" s="172">
        <v>62.5</v>
      </c>
      <c r="CF32" s="136">
        <v>752.5</v>
      </c>
      <c r="CG32" s="137">
        <v>752.5</v>
      </c>
      <c r="CH32" s="136" t="s">
        <v>1825</v>
      </c>
      <c r="CI32" s="136" t="s">
        <v>78</v>
      </c>
      <c r="CJ32" s="138" t="s">
        <v>1825</v>
      </c>
      <c r="CK32" s="124"/>
      <c r="CL32" s="124" t="s">
        <v>1825</v>
      </c>
      <c r="CM32" s="139" t="s">
        <v>2748</v>
      </c>
      <c r="CN32" s="140"/>
      <c r="CO32" s="139" t="s">
        <v>2732</v>
      </c>
      <c r="CP32" s="124"/>
      <c r="CQ32" s="124"/>
    </row>
    <row r="33" spans="1:95" s="169" customFormat="1" ht="52.5" customHeight="1" x14ac:dyDescent="0.2">
      <c r="A33" s="124" t="s">
        <v>466</v>
      </c>
      <c r="B33" s="124" t="s">
        <v>8</v>
      </c>
      <c r="C33" s="124" t="s">
        <v>1054</v>
      </c>
      <c r="D33" s="124">
        <v>766</v>
      </c>
      <c r="E33" s="124" t="s">
        <v>1055</v>
      </c>
      <c r="F33" s="124" t="s">
        <v>49</v>
      </c>
      <c r="G33" s="124" t="s">
        <v>27</v>
      </c>
      <c r="H33" s="7" t="s">
        <v>1056</v>
      </c>
      <c r="I33" s="125" t="s">
        <v>48</v>
      </c>
      <c r="J33" s="124"/>
      <c r="K33" s="170" t="s">
        <v>2895</v>
      </c>
      <c r="L33" s="142">
        <v>41914</v>
      </c>
      <c r="M33" s="142">
        <v>41914</v>
      </c>
      <c r="N33" s="125"/>
      <c r="O33" s="124" t="s">
        <v>1630</v>
      </c>
      <c r="P33" s="124" t="s">
        <v>67</v>
      </c>
      <c r="Q33" s="124" t="s">
        <v>52</v>
      </c>
      <c r="R33" s="124" t="s">
        <v>92</v>
      </c>
      <c r="S33" s="124" t="s">
        <v>92</v>
      </c>
      <c r="T33" s="124"/>
      <c r="U33" s="124"/>
      <c r="V33" s="124" t="s">
        <v>54</v>
      </c>
      <c r="W33" s="124" t="s">
        <v>8</v>
      </c>
      <c r="X33" s="124" t="s">
        <v>466</v>
      </c>
      <c r="Y33" s="170"/>
      <c r="Z33" s="124"/>
      <c r="AA33" s="125" t="s">
        <v>37</v>
      </c>
      <c r="AB33" s="124" t="s">
        <v>1068</v>
      </c>
      <c r="AC33" s="124"/>
      <c r="AD33" s="124" t="s">
        <v>21</v>
      </c>
      <c r="AE33" s="124" t="s">
        <v>29</v>
      </c>
      <c r="AF33" s="124" t="s">
        <v>37</v>
      </c>
      <c r="AG33" s="124" t="s">
        <v>52</v>
      </c>
      <c r="AH33" s="170" t="s">
        <v>65</v>
      </c>
      <c r="AI33" s="125" t="s">
        <v>66</v>
      </c>
      <c r="AJ33" s="142">
        <v>41914</v>
      </c>
      <c r="AK33" s="142">
        <v>41914</v>
      </c>
      <c r="AL33" s="142"/>
      <c r="AM33" s="142" t="s">
        <v>78</v>
      </c>
      <c r="AN33" s="142" t="s">
        <v>67</v>
      </c>
      <c r="AO33" s="171" t="s">
        <v>78</v>
      </c>
      <c r="AP33" s="142" t="s">
        <v>1069</v>
      </c>
      <c r="AQ33" s="130"/>
      <c r="AR33" s="142" t="s">
        <v>31</v>
      </c>
      <c r="AS33" s="142" t="s">
        <v>219</v>
      </c>
      <c r="AT33" s="130">
        <v>219299</v>
      </c>
      <c r="AU33" s="142">
        <v>41914</v>
      </c>
      <c r="AV33" s="124" t="s">
        <v>1062</v>
      </c>
      <c r="AW33" s="130"/>
      <c r="AX33" s="142">
        <v>41914</v>
      </c>
      <c r="AY33" s="170" t="s">
        <v>78</v>
      </c>
      <c r="AZ33" s="170" t="s">
        <v>78</v>
      </c>
      <c r="BA33" s="170" t="s">
        <v>78</v>
      </c>
      <c r="BB33" s="170" t="s">
        <v>78</v>
      </c>
      <c r="BC33" s="172">
        <v>0</v>
      </c>
      <c r="BD33" s="172" t="s">
        <v>3059</v>
      </c>
      <c r="BE33" s="136"/>
      <c r="BF33" s="170"/>
      <c r="BG33" s="142">
        <v>41914</v>
      </c>
      <c r="BH33" s="142">
        <v>41914</v>
      </c>
      <c r="BI33" s="170" t="s">
        <v>26</v>
      </c>
      <c r="BJ33" s="175"/>
      <c r="BK33" s="170" t="s">
        <v>78</v>
      </c>
      <c r="BL33" s="170" t="s">
        <v>78</v>
      </c>
      <c r="BM33" s="124" t="s">
        <v>1867</v>
      </c>
      <c r="BN33" s="132">
        <v>1250</v>
      </c>
      <c r="BO33" s="146">
        <v>0.5</v>
      </c>
      <c r="BP33" s="134">
        <v>625</v>
      </c>
      <c r="BQ33" s="124"/>
      <c r="BR33" s="124" t="s">
        <v>3152</v>
      </c>
      <c r="BS33" s="124" t="s">
        <v>1070</v>
      </c>
      <c r="BT33" s="124" t="s">
        <v>1000</v>
      </c>
      <c r="BU33" s="150"/>
      <c r="BV33" s="124"/>
      <c r="BW33" s="124"/>
      <c r="BX33" s="124"/>
      <c r="BY33" s="132">
        <v>0</v>
      </c>
      <c r="BZ33" s="136">
        <v>511</v>
      </c>
      <c r="CA33" s="136">
        <v>62.5</v>
      </c>
      <c r="CB33" s="172">
        <v>51.5</v>
      </c>
      <c r="CC33" s="174">
        <v>1</v>
      </c>
      <c r="CD33" s="172"/>
      <c r="CE33" s="172">
        <v>573.5</v>
      </c>
      <c r="CF33" s="136">
        <v>573.5</v>
      </c>
      <c r="CG33" s="132">
        <f>BZ33+CA33</f>
        <v>573.5</v>
      </c>
      <c r="CH33" s="136" t="s">
        <v>1825</v>
      </c>
      <c r="CI33" s="136" t="s">
        <v>78</v>
      </c>
      <c r="CJ33" s="138" t="s">
        <v>1825</v>
      </c>
      <c r="CK33" s="170"/>
      <c r="CL33" s="124" t="s">
        <v>44</v>
      </c>
      <c r="CM33" s="124"/>
      <c r="CN33" s="124"/>
      <c r="CO33" s="124"/>
      <c r="CP33" s="124"/>
      <c r="CQ33" s="124"/>
    </row>
    <row r="34" spans="1:95" s="169" customFormat="1" ht="52.5" customHeight="1" x14ac:dyDescent="0.2">
      <c r="A34" s="124" t="s">
        <v>1744</v>
      </c>
      <c r="B34" s="125" t="s">
        <v>1313</v>
      </c>
      <c r="C34" s="125" t="s">
        <v>1301</v>
      </c>
      <c r="D34" s="125">
        <v>391</v>
      </c>
      <c r="E34" s="125" t="s">
        <v>2564</v>
      </c>
      <c r="F34" s="125" t="s">
        <v>114</v>
      </c>
      <c r="G34" s="125" t="s">
        <v>27</v>
      </c>
      <c r="H34" s="156" t="s">
        <v>1314</v>
      </c>
      <c r="I34" s="124" t="s">
        <v>50</v>
      </c>
      <c r="J34" s="125"/>
      <c r="K34" s="128" t="s">
        <v>205</v>
      </c>
      <c r="L34" s="127">
        <v>41756</v>
      </c>
      <c r="M34" s="127">
        <v>41757</v>
      </c>
      <c r="N34" s="125"/>
      <c r="O34" s="124" t="s">
        <v>1698</v>
      </c>
      <c r="P34" s="124" t="s">
        <v>1947</v>
      </c>
      <c r="Q34" s="125" t="s">
        <v>52</v>
      </c>
      <c r="R34" s="125" t="s">
        <v>159</v>
      </c>
      <c r="S34" s="125" t="s">
        <v>160</v>
      </c>
      <c r="T34" s="125"/>
      <c r="U34" s="124"/>
      <c r="V34" s="125" t="s">
        <v>54</v>
      </c>
      <c r="W34" s="125" t="s">
        <v>1313</v>
      </c>
      <c r="X34" s="124" t="s">
        <v>1744</v>
      </c>
      <c r="Y34" s="124"/>
      <c r="Z34" s="124"/>
      <c r="AA34" s="125" t="s">
        <v>118</v>
      </c>
      <c r="AB34" s="170"/>
      <c r="AC34" s="125"/>
      <c r="AD34" s="170" t="s">
        <v>21</v>
      </c>
      <c r="AE34" s="125" t="s">
        <v>29</v>
      </c>
      <c r="AF34" s="170" t="s">
        <v>2682</v>
      </c>
      <c r="AG34" s="170" t="s">
        <v>52</v>
      </c>
      <c r="AH34" s="170" t="s">
        <v>65</v>
      </c>
      <c r="AI34" s="125" t="s">
        <v>66</v>
      </c>
      <c r="AJ34" s="127">
        <v>41756</v>
      </c>
      <c r="AK34" s="127">
        <v>41757</v>
      </c>
      <c r="AL34" s="127" t="s">
        <v>67</v>
      </c>
      <c r="AM34" s="127" t="s">
        <v>67</v>
      </c>
      <c r="AN34" s="142"/>
      <c r="AO34" s="171" t="s">
        <v>78</v>
      </c>
      <c r="AP34" s="171"/>
      <c r="AQ34" s="130"/>
      <c r="AR34" s="125" t="s">
        <v>25</v>
      </c>
      <c r="AS34" s="125" t="s">
        <v>69</v>
      </c>
      <c r="AT34" s="125"/>
      <c r="AU34" s="127">
        <v>41756</v>
      </c>
      <c r="AV34" s="125" t="s">
        <v>69</v>
      </c>
      <c r="AW34" s="27"/>
      <c r="AX34" s="127">
        <v>41757</v>
      </c>
      <c r="AY34" s="170" t="s">
        <v>78</v>
      </c>
      <c r="AZ34" s="170" t="s">
        <v>78</v>
      </c>
      <c r="BA34" s="170" t="s">
        <v>78</v>
      </c>
      <c r="BB34" s="170" t="s">
        <v>78</v>
      </c>
      <c r="BC34" s="172">
        <v>0</v>
      </c>
      <c r="BD34" s="172" t="s">
        <v>3059</v>
      </c>
      <c r="BE34" s="136">
        <v>5107</v>
      </c>
      <c r="BF34" s="170"/>
      <c r="BG34" s="142">
        <v>41756</v>
      </c>
      <c r="BH34" s="142">
        <v>41757</v>
      </c>
      <c r="BI34" s="170" t="s">
        <v>26</v>
      </c>
      <c r="BJ34" s="175"/>
      <c r="BK34" s="170" t="s">
        <v>78</v>
      </c>
      <c r="BL34" s="170" t="s">
        <v>78</v>
      </c>
      <c r="BM34" s="124" t="s">
        <v>1867</v>
      </c>
      <c r="BN34" s="132">
        <v>1250</v>
      </c>
      <c r="BO34" s="146">
        <v>1</v>
      </c>
      <c r="BP34" s="134">
        <v>1250</v>
      </c>
      <c r="BQ34" s="125"/>
      <c r="BR34" s="170"/>
      <c r="BS34" s="124"/>
      <c r="BT34" s="124"/>
      <c r="BU34" s="124"/>
      <c r="BV34" s="170"/>
      <c r="BW34" s="170"/>
      <c r="BX34" s="170"/>
      <c r="BY34" s="172"/>
      <c r="BZ34" s="132"/>
      <c r="CA34" s="132"/>
      <c r="CB34" s="172"/>
      <c r="CC34" s="131">
        <v>4</v>
      </c>
      <c r="CD34" s="132"/>
      <c r="CE34" s="132"/>
      <c r="CF34" s="136">
        <v>5107</v>
      </c>
      <c r="CG34" s="136">
        <f>BE34</f>
        <v>5107</v>
      </c>
      <c r="CH34" s="136"/>
      <c r="CI34" s="136" t="s">
        <v>1825</v>
      </c>
      <c r="CJ34" s="124" t="s">
        <v>44</v>
      </c>
      <c r="CK34" s="124"/>
      <c r="CL34" s="124" t="s">
        <v>1825</v>
      </c>
      <c r="CM34" s="139"/>
      <c r="CN34" s="170"/>
      <c r="CO34" s="139"/>
      <c r="CP34" s="124"/>
      <c r="CQ34" s="124"/>
    </row>
    <row r="35" spans="1:95" s="169" customFormat="1" ht="52.5" customHeight="1" x14ac:dyDescent="0.2">
      <c r="A35" s="124" t="s">
        <v>71</v>
      </c>
      <c r="B35" s="124" t="s">
        <v>9</v>
      </c>
      <c r="C35" s="124" t="s">
        <v>251</v>
      </c>
      <c r="D35" s="124">
        <v>789</v>
      </c>
      <c r="E35" s="124" t="s">
        <v>2576</v>
      </c>
      <c r="F35" s="124" t="s">
        <v>58</v>
      </c>
      <c r="G35" s="124" t="s">
        <v>27</v>
      </c>
      <c r="H35" s="7" t="s">
        <v>253</v>
      </c>
      <c r="I35" s="125" t="s">
        <v>48</v>
      </c>
      <c r="J35" s="124"/>
      <c r="K35" s="170" t="s">
        <v>2978</v>
      </c>
      <c r="L35" s="142">
        <v>41653</v>
      </c>
      <c r="M35" s="142">
        <v>41653</v>
      </c>
      <c r="N35" s="156" t="s">
        <v>2884</v>
      </c>
      <c r="O35" s="124" t="s">
        <v>1631</v>
      </c>
      <c r="P35" s="124" t="s">
        <v>1949</v>
      </c>
      <c r="Q35" s="124" t="s">
        <v>52</v>
      </c>
      <c r="R35" s="124" t="s">
        <v>108</v>
      </c>
      <c r="S35" s="124" t="s">
        <v>109</v>
      </c>
      <c r="T35" s="124"/>
      <c r="U35" s="124"/>
      <c r="V35" s="124" t="s">
        <v>54</v>
      </c>
      <c r="W35" s="124" t="s">
        <v>9</v>
      </c>
      <c r="X35" s="124" t="s">
        <v>71</v>
      </c>
      <c r="Y35" s="124"/>
      <c r="Z35" s="124"/>
      <c r="AA35" s="125" t="s">
        <v>1992</v>
      </c>
      <c r="AB35" s="124" t="s">
        <v>598</v>
      </c>
      <c r="AC35" s="124"/>
      <c r="AD35" s="124" t="s">
        <v>21</v>
      </c>
      <c r="AE35" s="124" t="s">
        <v>29</v>
      </c>
      <c r="AF35" s="124" t="s">
        <v>1887</v>
      </c>
      <c r="AG35" s="124" t="s">
        <v>52</v>
      </c>
      <c r="AH35" s="38" t="s">
        <v>65</v>
      </c>
      <c r="AI35" s="124" t="s">
        <v>66</v>
      </c>
      <c r="AJ35" s="142">
        <v>41653</v>
      </c>
      <c r="AK35" s="142">
        <v>41653</v>
      </c>
      <c r="AL35" s="127" t="s">
        <v>67</v>
      </c>
      <c r="AM35" s="142" t="s">
        <v>78</v>
      </c>
      <c r="AN35" s="127" t="s">
        <v>67</v>
      </c>
      <c r="AO35" s="171" t="s">
        <v>78</v>
      </c>
      <c r="AP35" s="142" t="s">
        <v>1558</v>
      </c>
      <c r="AQ35" s="130"/>
      <c r="AR35" s="142" t="s">
        <v>25</v>
      </c>
      <c r="AS35" s="39" t="s">
        <v>69</v>
      </c>
      <c r="AT35" s="130" t="s">
        <v>599</v>
      </c>
      <c r="AU35" s="142">
        <v>41653</v>
      </c>
      <c r="AV35" s="38" t="s">
        <v>69</v>
      </c>
      <c r="AW35" s="130" t="s">
        <v>600</v>
      </c>
      <c r="AX35" s="142">
        <v>41653</v>
      </c>
      <c r="AY35" s="170" t="s">
        <v>78</v>
      </c>
      <c r="AZ35" s="170" t="s">
        <v>78</v>
      </c>
      <c r="BA35" s="170" t="s">
        <v>78</v>
      </c>
      <c r="BB35" s="170" t="s">
        <v>78</v>
      </c>
      <c r="BC35" s="172">
        <v>0</v>
      </c>
      <c r="BD35" s="172" t="s">
        <v>3059</v>
      </c>
      <c r="BE35" s="136">
        <v>4027</v>
      </c>
      <c r="BF35" s="38"/>
      <c r="BG35" s="142">
        <v>41653</v>
      </c>
      <c r="BH35" s="142">
        <v>41653</v>
      </c>
      <c r="BI35" s="170" t="s">
        <v>26</v>
      </c>
      <c r="BJ35" s="175"/>
      <c r="BK35" s="170" t="s">
        <v>78</v>
      </c>
      <c r="BL35" s="170" t="s">
        <v>78</v>
      </c>
      <c r="BM35" s="124" t="s">
        <v>1867</v>
      </c>
      <c r="BN35" s="132">
        <v>1250</v>
      </c>
      <c r="BO35" s="146">
        <v>0.5</v>
      </c>
      <c r="BP35" s="134">
        <v>625</v>
      </c>
      <c r="BQ35" s="124"/>
      <c r="BR35" s="124" t="s">
        <v>601</v>
      </c>
      <c r="BS35" s="124" t="s">
        <v>565</v>
      </c>
      <c r="BT35" s="124" t="s">
        <v>568</v>
      </c>
      <c r="BU35" s="150"/>
      <c r="BV35" s="124"/>
      <c r="BW35" s="124"/>
      <c r="BX35" s="124"/>
      <c r="BY35" s="132">
        <v>0</v>
      </c>
      <c r="BZ35" s="136">
        <v>687.32</v>
      </c>
      <c r="CA35" s="136">
        <v>0</v>
      </c>
      <c r="CB35" s="172">
        <v>0</v>
      </c>
      <c r="CC35" s="174">
        <v>2</v>
      </c>
      <c r="CD35" s="172" t="s">
        <v>1981</v>
      </c>
      <c r="CE35" s="172">
        <v>625</v>
      </c>
      <c r="CF35" s="136">
        <v>4652</v>
      </c>
      <c r="CG35" s="172">
        <f>BZ35+CA35+BE35</f>
        <v>4714.32</v>
      </c>
      <c r="CH35" s="172"/>
      <c r="CI35" s="172" t="s">
        <v>1825</v>
      </c>
      <c r="CJ35" s="138" t="s">
        <v>1825</v>
      </c>
      <c r="CK35" s="124"/>
      <c r="CL35" s="124" t="s">
        <v>1825</v>
      </c>
      <c r="CM35" s="139"/>
      <c r="CN35" s="170"/>
      <c r="CO35" s="139"/>
      <c r="CP35" s="124"/>
      <c r="CQ35" s="124"/>
    </row>
    <row r="36" spans="1:95" s="169" customFormat="1" ht="52.5" customHeight="1" x14ac:dyDescent="0.2">
      <c r="A36" s="124" t="s">
        <v>71</v>
      </c>
      <c r="B36" s="124" t="s">
        <v>9</v>
      </c>
      <c r="C36" s="130" t="s">
        <v>266</v>
      </c>
      <c r="D36" s="124">
        <v>124</v>
      </c>
      <c r="E36" s="124" t="s">
        <v>2566</v>
      </c>
      <c r="F36" s="124" t="s">
        <v>45</v>
      </c>
      <c r="G36" s="124" t="s">
        <v>27</v>
      </c>
      <c r="H36" s="7" t="s">
        <v>268</v>
      </c>
      <c r="I36" s="125" t="s">
        <v>48</v>
      </c>
      <c r="J36" s="124"/>
      <c r="K36" s="125" t="s">
        <v>2951</v>
      </c>
      <c r="L36" s="127">
        <v>41665</v>
      </c>
      <c r="M36" s="142">
        <v>41667</v>
      </c>
      <c r="N36" s="156" t="s">
        <v>2884</v>
      </c>
      <c r="O36" s="124" t="s">
        <v>1631</v>
      </c>
      <c r="P36" s="124" t="s">
        <v>1949</v>
      </c>
      <c r="Q36" s="124" t="s">
        <v>52</v>
      </c>
      <c r="R36" s="124" t="s">
        <v>108</v>
      </c>
      <c r="S36" s="124" t="s">
        <v>109</v>
      </c>
      <c r="T36" s="124"/>
      <c r="U36" s="124"/>
      <c r="V36" s="124" t="s">
        <v>54</v>
      </c>
      <c r="W36" s="124" t="s">
        <v>9</v>
      </c>
      <c r="X36" s="124" t="s">
        <v>71</v>
      </c>
      <c r="Y36" s="124"/>
      <c r="Z36" s="124"/>
      <c r="AA36" s="125" t="s">
        <v>1988</v>
      </c>
      <c r="AB36" s="124" t="s">
        <v>789</v>
      </c>
      <c r="AC36" s="124" t="s">
        <v>1817</v>
      </c>
      <c r="AD36" s="124" t="s">
        <v>21</v>
      </c>
      <c r="AE36" s="128" t="s">
        <v>165</v>
      </c>
      <c r="AF36" s="128" t="s">
        <v>1348</v>
      </c>
      <c r="AG36" s="124" t="s">
        <v>52</v>
      </c>
      <c r="AH36" s="38" t="s">
        <v>65</v>
      </c>
      <c r="AI36" s="124" t="s">
        <v>66</v>
      </c>
      <c r="AJ36" s="142">
        <v>41667</v>
      </c>
      <c r="AK36" s="142">
        <v>41667</v>
      </c>
      <c r="AL36" s="127" t="s">
        <v>67</v>
      </c>
      <c r="AM36" s="142" t="s">
        <v>67</v>
      </c>
      <c r="AN36" s="127" t="s">
        <v>67</v>
      </c>
      <c r="AO36" s="171" t="s">
        <v>78</v>
      </c>
      <c r="AP36" s="142" t="s">
        <v>790</v>
      </c>
      <c r="AQ36" s="130"/>
      <c r="AR36" s="142" t="s">
        <v>25</v>
      </c>
      <c r="AS36" s="39" t="s">
        <v>69</v>
      </c>
      <c r="AT36" s="130" t="s">
        <v>599</v>
      </c>
      <c r="AU36" s="142">
        <v>41666</v>
      </c>
      <c r="AV36" s="38" t="s">
        <v>69</v>
      </c>
      <c r="AW36" s="130" t="s">
        <v>709</v>
      </c>
      <c r="AX36" s="142">
        <v>41667</v>
      </c>
      <c r="AY36" s="170" t="s">
        <v>78</v>
      </c>
      <c r="AZ36" s="170" t="s">
        <v>78</v>
      </c>
      <c r="BA36" s="170" t="s">
        <v>78</v>
      </c>
      <c r="BB36" s="170" t="s">
        <v>78</v>
      </c>
      <c r="BC36" s="172">
        <v>0</v>
      </c>
      <c r="BD36" s="172" t="s">
        <v>3059</v>
      </c>
      <c r="BE36" s="136">
        <v>4640</v>
      </c>
      <c r="BF36" s="130">
        <v>37504</v>
      </c>
      <c r="BG36" s="142">
        <v>41666</v>
      </c>
      <c r="BH36" s="142">
        <v>41667</v>
      </c>
      <c r="BI36" s="170" t="s">
        <v>26</v>
      </c>
      <c r="BJ36" s="175"/>
      <c r="BK36" s="170" t="s">
        <v>78</v>
      </c>
      <c r="BL36" s="170" t="s">
        <v>78</v>
      </c>
      <c r="BM36" s="124" t="s">
        <v>1867</v>
      </c>
      <c r="BN36" s="132">
        <v>1650</v>
      </c>
      <c r="BO36" s="146">
        <v>1.5</v>
      </c>
      <c r="BP36" s="134">
        <v>2475</v>
      </c>
      <c r="BQ36" s="124"/>
      <c r="BR36" s="124" t="s">
        <v>791</v>
      </c>
      <c r="BS36" s="124"/>
      <c r="BT36" s="124" t="s">
        <v>792</v>
      </c>
      <c r="BU36" s="124"/>
      <c r="BV36" s="38" t="s">
        <v>167</v>
      </c>
      <c r="BW36" s="97">
        <v>41666</v>
      </c>
      <c r="BX36" s="97">
        <v>41667</v>
      </c>
      <c r="BY36" s="40">
        <v>1672</v>
      </c>
      <c r="BZ36" s="136">
        <v>1846.01</v>
      </c>
      <c r="CA36" s="136">
        <v>0</v>
      </c>
      <c r="CB36" s="172">
        <v>628.99</v>
      </c>
      <c r="CC36" s="174">
        <v>1</v>
      </c>
      <c r="CD36" s="172"/>
      <c r="CE36" s="172">
        <v>1846.01</v>
      </c>
      <c r="CF36" s="136">
        <v>6486.01</v>
      </c>
      <c r="CG36" s="172">
        <f>BZ36+CA36+BE36</f>
        <v>6486.01</v>
      </c>
      <c r="CH36" s="172"/>
      <c r="CI36" s="172" t="s">
        <v>1825</v>
      </c>
      <c r="CJ36" s="138" t="s">
        <v>1825</v>
      </c>
      <c r="CK36" s="170"/>
      <c r="CL36" s="124" t="s">
        <v>1825</v>
      </c>
      <c r="CM36" s="139"/>
      <c r="CN36" s="170"/>
      <c r="CO36" s="139"/>
      <c r="CP36" s="124"/>
      <c r="CQ36" s="124"/>
    </row>
    <row r="37" spans="1:95" s="169" customFormat="1" ht="52.5" customHeight="1" x14ac:dyDescent="0.2">
      <c r="A37" s="124" t="s">
        <v>71</v>
      </c>
      <c r="B37" s="124" t="s">
        <v>9</v>
      </c>
      <c r="C37" s="124" t="s">
        <v>251</v>
      </c>
      <c r="D37" s="124">
        <v>789</v>
      </c>
      <c r="E37" s="124" t="s">
        <v>2576</v>
      </c>
      <c r="F37" s="124" t="s">
        <v>58</v>
      </c>
      <c r="G37" s="124" t="s">
        <v>27</v>
      </c>
      <c r="H37" s="7" t="s">
        <v>253</v>
      </c>
      <c r="I37" s="125" t="s">
        <v>48</v>
      </c>
      <c r="J37" s="124"/>
      <c r="K37" s="125" t="s">
        <v>2951</v>
      </c>
      <c r="L37" s="127">
        <v>41665</v>
      </c>
      <c r="M37" s="142">
        <v>41667</v>
      </c>
      <c r="N37" s="156" t="s">
        <v>2884</v>
      </c>
      <c r="O37" s="124" t="s">
        <v>1631</v>
      </c>
      <c r="P37" s="124" t="s">
        <v>1949</v>
      </c>
      <c r="Q37" s="124" t="s">
        <v>52</v>
      </c>
      <c r="R37" s="124" t="s">
        <v>108</v>
      </c>
      <c r="S37" s="124" t="s">
        <v>109</v>
      </c>
      <c r="T37" s="124"/>
      <c r="U37" s="124"/>
      <c r="V37" s="124" t="s">
        <v>54</v>
      </c>
      <c r="W37" s="124" t="s">
        <v>9</v>
      </c>
      <c r="X37" s="124" t="s">
        <v>71</v>
      </c>
      <c r="Y37" s="124"/>
      <c r="Z37" s="124"/>
      <c r="AA37" s="125" t="s">
        <v>1992</v>
      </c>
      <c r="AB37" s="124" t="s">
        <v>708</v>
      </c>
      <c r="AC37" s="124"/>
      <c r="AD37" s="124" t="s">
        <v>21</v>
      </c>
      <c r="AE37" s="124" t="s">
        <v>29</v>
      </c>
      <c r="AF37" s="124" t="s">
        <v>1887</v>
      </c>
      <c r="AG37" s="124" t="s">
        <v>52</v>
      </c>
      <c r="AH37" s="38" t="s">
        <v>65</v>
      </c>
      <c r="AI37" s="124" t="s">
        <v>66</v>
      </c>
      <c r="AJ37" s="142">
        <v>41667</v>
      </c>
      <c r="AK37" s="142">
        <v>41667</v>
      </c>
      <c r="AL37" s="127" t="s">
        <v>67</v>
      </c>
      <c r="AM37" s="142" t="s">
        <v>67</v>
      </c>
      <c r="AN37" s="127" t="s">
        <v>67</v>
      </c>
      <c r="AO37" s="129" t="s">
        <v>78</v>
      </c>
      <c r="AP37" s="142" t="s">
        <v>1559</v>
      </c>
      <c r="AQ37" s="130"/>
      <c r="AR37" s="142" t="s">
        <v>25</v>
      </c>
      <c r="AS37" s="39" t="s">
        <v>69</v>
      </c>
      <c r="AT37" s="130" t="s">
        <v>599</v>
      </c>
      <c r="AU37" s="142">
        <v>41666</v>
      </c>
      <c r="AV37" s="38" t="s">
        <v>69</v>
      </c>
      <c r="AW37" s="130" t="s">
        <v>709</v>
      </c>
      <c r="AX37" s="142">
        <v>41667</v>
      </c>
      <c r="AY37" s="140" t="s">
        <v>78</v>
      </c>
      <c r="AZ37" s="140" t="s">
        <v>78</v>
      </c>
      <c r="BA37" s="140" t="s">
        <v>78</v>
      </c>
      <c r="BB37" s="140" t="s">
        <v>78</v>
      </c>
      <c r="BC37" s="172">
        <v>0</v>
      </c>
      <c r="BD37" s="172" t="s">
        <v>3059</v>
      </c>
      <c r="BE37" s="136">
        <v>4640</v>
      </c>
      <c r="BF37" s="130">
        <v>37504</v>
      </c>
      <c r="BG37" s="142">
        <v>41666</v>
      </c>
      <c r="BH37" s="142">
        <v>41667</v>
      </c>
      <c r="BI37" s="140" t="s">
        <v>26</v>
      </c>
      <c r="BJ37" s="119"/>
      <c r="BK37" s="140" t="s">
        <v>78</v>
      </c>
      <c r="BL37" s="140" t="s">
        <v>78</v>
      </c>
      <c r="BM37" s="124" t="s">
        <v>1867</v>
      </c>
      <c r="BN37" s="132">
        <v>1250</v>
      </c>
      <c r="BO37" s="146">
        <v>1.5</v>
      </c>
      <c r="BP37" s="134">
        <v>1875</v>
      </c>
      <c r="BQ37" s="124"/>
      <c r="BR37" s="124" t="s">
        <v>3153</v>
      </c>
      <c r="BS37" s="124" t="s">
        <v>3251</v>
      </c>
      <c r="BT37" s="124" t="s">
        <v>710</v>
      </c>
      <c r="BU37" s="124"/>
      <c r="BV37" s="38" t="s">
        <v>167</v>
      </c>
      <c r="BW37" s="97">
        <v>41666</v>
      </c>
      <c r="BX37" s="97">
        <v>41667</v>
      </c>
      <c r="BY37" s="40">
        <v>1401</v>
      </c>
      <c r="BZ37" s="136">
        <v>2240</v>
      </c>
      <c r="CA37" s="136">
        <v>0</v>
      </c>
      <c r="CB37" s="172">
        <v>0</v>
      </c>
      <c r="CC37" s="135">
        <v>2</v>
      </c>
      <c r="CD37" s="137"/>
      <c r="CE37" s="172">
        <v>1875</v>
      </c>
      <c r="CF37" s="136">
        <v>6515</v>
      </c>
      <c r="CG37" s="137">
        <v>6880</v>
      </c>
      <c r="CH37" s="137"/>
      <c r="CI37" s="137" t="s">
        <v>1825</v>
      </c>
      <c r="CJ37" s="138" t="s">
        <v>1825</v>
      </c>
      <c r="CK37" s="124"/>
      <c r="CL37" s="124" t="s">
        <v>1825</v>
      </c>
      <c r="CM37" s="139" t="s">
        <v>2749</v>
      </c>
      <c r="CN37" s="140"/>
      <c r="CO37" s="139" t="s">
        <v>2732</v>
      </c>
      <c r="CP37" s="124"/>
      <c r="CQ37" s="124"/>
    </row>
    <row r="38" spans="1:95" s="169" customFormat="1" ht="52.5" customHeight="1" x14ac:dyDescent="0.2">
      <c r="A38" s="124" t="s">
        <v>71</v>
      </c>
      <c r="B38" s="124" t="s">
        <v>9</v>
      </c>
      <c r="C38" s="124" t="s">
        <v>618</v>
      </c>
      <c r="D38" s="124">
        <v>501</v>
      </c>
      <c r="E38" s="124" t="s">
        <v>2567</v>
      </c>
      <c r="F38" s="124" t="s">
        <v>334</v>
      </c>
      <c r="G38" s="124" t="s">
        <v>27</v>
      </c>
      <c r="H38" s="7" t="s">
        <v>619</v>
      </c>
      <c r="I38" s="125" t="s">
        <v>48</v>
      </c>
      <c r="J38" s="124"/>
      <c r="K38" s="125" t="s">
        <v>2944</v>
      </c>
      <c r="L38" s="142">
        <v>41667</v>
      </c>
      <c r="M38" s="142">
        <v>41667</v>
      </c>
      <c r="N38" s="156" t="s">
        <v>2884</v>
      </c>
      <c r="O38" s="140" t="s">
        <v>1640</v>
      </c>
      <c r="P38" s="140" t="s">
        <v>1946</v>
      </c>
      <c r="Q38" s="124" t="s">
        <v>52</v>
      </c>
      <c r="R38" s="124" t="s">
        <v>730</v>
      </c>
      <c r="S38" s="124" t="s">
        <v>217</v>
      </c>
      <c r="T38" s="124"/>
      <c r="U38" s="124"/>
      <c r="V38" s="124" t="s">
        <v>54</v>
      </c>
      <c r="W38" s="124" t="s">
        <v>9</v>
      </c>
      <c r="X38" s="124" t="s">
        <v>71</v>
      </c>
      <c r="Y38" s="124"/>
      <c r="Z38" s="124"/>
      <c r="AA38" s="125" t="s">
        <v>1988</v>
      </c>
      <c r="AB38" s="124" t="s">
        <v>723</v>
      </c>
      <c r="AC38" s="124" t="s">
        <v>1817</v>
      </c>
      <c r="AD38" s="124" t="s">
        <v>21</v>
      </c>
      <c r="AE38" s="124" t="s">
        <v>29</v>
      </c>
      <c r="AF38" s="128" t="s">
        <v>1348</v>
      </c>
      <c r="AG38" s="124" t="s">
        <v>52</v>
      </c>
      <c r="AH38" s="38" t="s">
        <v>65</v>
      </c>
      <c r="AI38" s="124" t="s">
        <v>66</v>
      </c>
      <c r="AJ38" s="142">
        <v>41667</v>
      </c>
      <c r="AK38" s="142">
        <v>41667</v>
      </c>
      <c r="AL38" s="127" t="s">
        <v>67</v>
      </c>
      <c r="AM38" s="142" t="s">
        <v>67</v>
      </c>
      <c r="AN38" s="127" t="s">
        <v>67</v>
      </c>
      <c r="AO38" s="129" t="s">
        <v>78</v>
      </c>
      <c r="AP38" s="142" t="s">
        <v>731</v>
      </c>
      <c r="AQ38" s="130"/>
      <c r="AR38" s="142" t="s">
        <v>25</v>
      </c>
      <c r="AS38" s="39" t="s">
        <v>69</v>
      </c>
      <c r="AT38" s="130" t="s">
        <v>732</v>
      </c>
      <c r="AU38" s="142">
        <v>41666</v>
      </c>
      <c r="AV38" s="38" t="s">
        <v>69</v>
      </c>
      <c r="AW38" s="130" t="s">
        <v>733</v>
      </c>
      <c r="AX38" s="142">
        <v>41667</v>
      </c>
      <c r="AY38" s="140" t="s">
        <v>78</v>
      </c>
      <c r="AZ38" s="140" t="s">
        <v>78</v>
      </c>
      <c r="BA38" s="140" t="s">
        <v>78</v>
      </c>
      <c r="BB38" s="140" t="s">
        <v>78</v>
      </c>
      <c r="BC38" s="172">
        <v>0</v>
      </c>
      <c r="BD38" s="172" t="s">
        <v>3059</v>
      </c>
      <c r="BE38" s="136">
        <v>4781</v>
      </c>
      <c r="BF38" s="130">
        <v>37504</v>
      </c>
      <c r="BG38" s="142">
        <v>41666</v>
      </c>
      <c r="BH38" s="142">
        <v>41667</v>
      </c>
      <c r="BI38" s="140" t="s">
        <v>26</v>
      </c>
      <c r="BJ38" s="119"/>
      <c r="BK38" s="140" t="s">
        <v>78</v>
      </c>
      <c r="BL38" s="140" t="s">
        <v>78</v>
      </c>
      <c r="BM38" s="124" t="s">
        <v>1867</v>
      </c>
      <c r="BN38" s="132">
        <v>1250</v>
      </c>
      <c r="BO38" s="146">
        <v>1.5</v>
      </c>
      <c r="BP38" s="134">
        <v>1875</v>
      </c>
      <c r="BQ38" s="124"/>
      <c r="BR38" s="124" t="s">
        <v>725</v>
      </c>
      <c r="BS38" s="124"/>
      <c r="BT38" s="124"/>
      <c r="BU38" s="124"/>
      <c r="BV38" s="38" t="s">
        <v>592</v>
      </c>
      <c r="BW38" s="142">
        <v>41666</v>
      </c>
      <c r="BX38" s="142">
        <v>41667</v>
      </c>
      <c r="BY38" s="40">
        <v>1682.1</v>
      </c>
      <c r="BZ38" s="136">
        <v>2531.9</v>
      </c>
      <c r="CA38" s="136">
        <v>0</v>
      </c>
      <c r="CB38" s="172">
        <v>0</v>
      </c>
      <c r="CC38" s="135">
        <v>2</v>
      </c>
      <c r="CD38" s="137" t="s">
        <v>1981</v>
      </c>
      <c r="CE38" s="172">
        <v>1875</v>
      </c>
      <c r="CF38" s="136">
        <v>6656</v>
      </c>
      <c r="CG38" s="137">
        <v>7312.9</v>
      </c>
      <c r="CH38" s="137"/>
      <c r="CI38" s="137" t="s">
        <v>1825</v>
      </c>
      <c r="CJ38" s="138" t="s">
        <v>1825</v>
      </c>
      <c r="CK38" s="125"/>
      <c r="CL38" s="124" t="s">
        <v>1825</v>
      </c>
      <c r="CM38" s="139" t="s">
        <v>2750</v>
      </c>
      <c r="CN38" s="140"/>
      <c r="CO38" s="139" t="s">
        <v>2732</v>
      </c>
      <c r="CP38" s="140"/>
      <c r="CQ38" s="140"/>
    </row>
    <row r="39" spans="1:95" ht="52.5" customHeight="1" x14ac:dyDescent="0.2">
      <c r="A39" s="124" t="s">
        <v>71</v>
      </c>
      <c r="B39" s="124" t="s">
        <v>9</v>
      </c>
      <c r="C39" s="124" t="s">
        <v>721</v>
      </c>
      <c r="D39" s="124">
        <v>869</v>
      </c>
      <c r="E39" s="124" t="s">
        <v>2568</v>
      </c>
      <c r="F39" s="124" t="s">
        <v>334</v>
      </c>
      <c r="G39" s="124" t="s">
        <v>27</v>
      </c>
      <c r="H39" s="7" t="s">
        <v>722</v>
      </c>
      <c r="I39" s="125" t="s">
        <v>48</v>
      </c>
      <c r="J39" s="124"/>
      <c r="K39" s="125" t="s">
        <v>2945</v>
      </c>
      <c r="L39" s="142">
        <v>41667</v>
      </c>
      <c r="M39" s="142">
        <v>41667</v>
      </c>
      <c r="N39" s="156" t="s">
        <v>2884</v>
      </c>
      <c r="O39" s="124" t="s">
        <v>1689</v>
      </c>
      <c r="P39" s="124" t="s">
        <v>1940</v>
      </c>
      <c r="Q39" s="124" t="s">
        <v>52</v>
      </c>
      <c r="R39" s="124" t="s">
        <v>196</v>
      </c>
      <c r="S39" s="124" t="s">
        <v>197</v>
      </c>
      <c r="T39" s="124"/>
      <c r="U39" s="124"/>
      <c r="V39" s="124" t="s">
        <v>54</v>
      </c>
      <c r="W39" s="124" t="s">
        <v>9</v>
      </c>
      <c r="X39" s="124" t="s">
        <v>71</v>
      </c>
      <c r="Y39" s="124"/>
      <c r="Z39" s="124"/>
      <c r="AA39" s="125" t="s">
        <v>1988</v>
      </c>
      <c r="AB39" s="124" t="s">
        <v>723</v>
      </c>
      <c r="AC39" s="124" t="s">
        <v>1819</v>
      </c>
      <c r="AD39" s="124" t="s">
        <v>21</v>
      </c>
      <c r="AE39" s="124" t="s">
        <v>29</v>
      </c>
      <c r="AF39" s="128" t="s">
        <v>1348</v>
      </c>
      <c r="AG39" s="124" t="s">
        <v>52</v>
      </c>
      <c r="AH39" s="38" t="s">
        <v>65</v>
      </c>
      <c r="AI39" s="124" t="s">
        <v>66</v>
      </c>
      <c r="AJ39" s="142">
        <v>41667</v>
      </c>
      <c r="AK39" s="142">
        <v>41667</v>
      </c>
      <c r="AL39" s="142" t="s">
        <v>67</v>
      </c>
      <c r="AM39" s="142" t="s">
        <v>78</v>
      </c>
      <c r="AN39" s="142" t="s">
        <v>78</v>
      </c>
      <c r="AO39" s="171" t="s">
        <v>78</v>
      </c>
      <c r="AP39" s="142" t="s">
        <v>724</v>
      </c>
      <c r="AQ39" s="130"/>
      <c r="AR39" s="142" t="s">
        <v>31</v>
      </c>
      <c r="AS39" s="142" t="s">
        <v>1993</v>
      </c>
      <c r="AT39" s="130" t="s">
        <v>78</v>
      </c>
      <c r="AU39" s="142">
        <v>41667</v>
      </c>
      <c r="AV39" s="142" t="s">
        <v>1993</v>
      </c>
      <c r="AW39" s="130" t="s">
        <v>78</v>
      </c>
      <c r="AX39" s="142">
        <v>41667</v>
      </c>
      <c r="AY39" s="170" t="s">
        <v>78</v>
      </c>
      <c r="AZ39" s="170" t="s">
        <v>78</v>
      </c>
      <c r="BA39" s="170" t="s">
        <v>78</v>
      </c>
      <c r="BB39" s="170" t="s">
        <v>78</v>
      </c>
      <c r="BC39" s="172">
        <v>0</v>
      </c>
      <c r="BD39" s="172" t="s">
        <v>3059</v>
      </c>
      <c r="BE39" s="136">
        <v>498.27</v>
      </c>
      <c r="BF39" s="130">
        <v>37504</v>
      </c>
      <c r="BG39" s="142">
        <v>41667</v>
      </c>
      <c r="BH39" s="142">
        <v>41667</v>
      </c>
      <c r="BI39" s="130" t="s">
        <v>78</v>
      </c>
      <c r="BJ39" s="175"/>
      <c r="BK39" s="170" t="s">
        <v>78</v>
      </c>
      <c r="BL39" s="170" t="s">
        <v>78</v>
      </c>
      <c r="BM39" s="125" t="s">
        <v>78</v>
      </c>
      <c r="BN39" s="172">
        <v>0</v>
      </c>
      <c r="BO39" s="176">
        <v>0</v>
      </c>
      <c r="BP39" s="172">
        <v>0</v>
      </c>
      <c r="BQ39" s="124"/>
      <c r="BR39" s="124" t="s">
        <v>725</v>
      </c>
      <c r="BS39" s="124"/>
      <c r="BT39" s="124"/>
      <c r="BU39" s="124"/>
      <c r="BV39" s="124"/>
      <c r="BW39" s="124"/>
      <c r="BX39" s="124"/>
      <c r="BY39" s="132">
        <v>0</v>
      </c>
      <c r="BZ39" s="172">
        <v>0</v>
      </c>
      <c r="CA39" s="172">
        <v>0</v>
      </c>
      <c r="CB39" s="172">
        <v>0</v>
      </c>
      <c r="CC39" s="174">
        <v>3</v>
      </c>
      <c r="CD39" s="172"/>
      <c r="CE39" s="172">
        <v>0</v>
      </c>
      <c r="CF39" s="136">
        <v>498.27</v>
      </c>
      <c r="CG39" s="172">
        <f>BZ39+CA39+BE39</f>
        <v>498.27</v>
      </c>
      <c r="CH39" s="172"/>
      <c r="CI39" s="136" t="s">
        <v>78</v>
      </c>
      <c r="CJ39" s="124" t="s">
        <v>78</v>
      </c>
      <c r="CK39" s="125"/>
      <c r="CL39" s="124" t="s">
        <v>1825</v>
      </c>
      <c r="CM39" s="124"/>
      <c r="CN39" s="124"/>
      <c r="CO39" s="124"/>
      <c r="CP39" s="124"/>
      <c r="CQ39" s="124"/>
    </row>
    <row r="40" spans="1:95" s="169" customFormat="1" ht="52.5" customHeight="1" x14ac:dyDescent="0.2">
      <c r="A40" s="124" t="s">
        <v>71</v>
      </c>
      <c r="B40" s="124" t="s">
        <v>9</v>
      </c>
      <c r="C40" s="124" t="s">
        <v>618</v>
      </c>
      <c r="D40" s="124">
        <v>501</v>
      </c>
      <c r="E40" s="124" t="s">
        <v>2567</v>
      </c>
      <c r="F40" s="124" t="s">
        <v>334</v>
      </c>
      <c r="G40" s="124" t="s">
        <v>27</v>
      </c>
      <c r="H40" s="7" t="s">
        <v>619</v>
      </c>
      <c r="I40" s="125" t="s">
        <v>48</v>
      </c>
      <c r="J40" s="124"/>
      <c r="K40" s="125" t="s">
        <v>2949</v>
      </c>
      <c r="L40" s="142">
        <v>41674</v>
      </c>
      <c r="M40" s="142">
        <v>41674</v>
      </c>
      <c r="N40" s="125" t="s">
        <v>2884</v>
      </c>
      <c r="O40" s="124" t="s">
        <v>1634</v>
      </c>
      <c r="P40" s="124" t="s">
        <v>1596</v>
      </c>
      <c r="Q40" s="124" t="s">
        <v>52</v>
      </c>
      <c r="R40" s="124" t="s">
        <v>179</v>
      </c>
      <c r="S40" s="124" t="s">
        <v>179</v>
      </c>
      <c r="T40" s="170"/>
      <c r="U40" s="124"/>
      <c r="V40" s="124" t="s">
        <v>54</v>
      </c>
      <c r="W40" s="124" t="s">
        <v>9</v>
      </c>
      <c r="X40" s="124" t="s">
        <v>71</v>
      </c>
      <c r="Y40" s="124"/>
      <c r="Z40" s="124"/>
      <c r="AA40" s="125" t="s">
        <v>1988</v>
      </c>
      <c r="AB40" s="170" t="s">
        <v>3077</v>
      </c>
      <c r="AC40" s="124" t="s">
        <v>1597</v>
      </c>
      <c r="AD40" s="124" t="s">
        <v>21</v>
      </c>
      <c r="AE40" s="124" t="s">
        <v>29</v>
      </c>
      <c r="AF40" s="128" t="s">
        <v>1348</v>
      </c>
      <c r="AG40" s="124" t="s">
        <v>52</v>
      </c>
      <c r="AH40" s="38" t="s">
        <v>65</v>
      </c>
      <c r="AI40" s="125" t="s">
        <v>66</v>
      </c>
      <c r="AJ40" s="171">
        <v>41674</v>
      </c>
      <c r="AK40" s="171">
        <v>41674</v>
      </c>
      <c r="AL40" s="142" t="s">
        <v>1596</v>
      </c>
      <c r="AM40" s="142" t="s">
        <v>78</v>
      </c>
      <c r="AN40" s="142" t="s">
        <v>1596</v>
      </c>
      <c r="AO40" s="171" t="s">
        <v>78</v>
      </c>
      <c r="AP40" s="142" t="s">
        <v>1598</v>
      </c>
      <c r="AQ40" s="142"/>
      <c r="AR40" s="142" t="s">
        <v>31</v>
      </c>
      <c r="AS40" s="142"/>
      <c r="AT40" s="130" t="s">
        <v>78</v>
      </c>
      <c r="AU40" s="171">
        <v>41674</v>
      </c>
      <c r="AV40" s="130"/>
      <c r="AW40" s="130" t="s">
        <v>78</v>
      </c>
      <c r="AX40" s="171">
        <v>41674</v>
      </c>
      <c r="AY40" s="170" t="s">
        <v>78</v>
      </c>
      <c r="AZ40" s="130" t="s">
        <v>78</v>
      </c>
      <c r="BA40" s="130" t="s">
        <v>78</v>
      </c>
      <c r="BB40" s="130" t="s">
        <v>78</v>
      </c>
      <c r="BC40" s="172">
        <v>0</v>
      </c>
      <c r="BD40" s="172" t="s">
        <v>3059</v>
      </c>
      <c r="BE40" s="136">
        <v>0</v>
      </c>
      <c r="BF40" s="130"/>
      <c r="BG40" s="130"/>
      <c r="BH40" s="130"/>
      <c r="BI40" s="130" t="s">
        <v>78</v>
      </c>
      <c r="BJ40" s="122"/>
      <c r="BK40" s="130" t="s">
        <v>78</v>
      </c>
      <c r="BL40" s="130" t="s">
        <v>78</v>
      </c>
      <c r="BM40" s="125" t="s">
        <v>78</v>
      </c>
      <c r="BN40" s="172">
        <v>0</v>
      </c>
      <c r="BO40" s="176">
        <v>0</v>
      </c>
      <c r="BP40" s="172">
        <v>0</v>
      </c>
      <c r="BQ40" s="170"/>
      <c r="BR40" s="124" t="s">
        <v>1599</v>
      </c>
      <c r="BS40" s="124"/>
      <c r="BT40" s="124"/>
      <c r="BU40" s="150"/>
      <c r="BV40" s="124"/>
      <c r="BW40" s="124"/>
      <c r="BX40" s="124"/>
      <c r="BY40" s="132">
        <v>0</v>
      </c>
      <c r="BZ40" s="172">
        <v>0</v>
      </c>
      <c r="CA40" s="172">
        <v>0</v>
      </c>
      <c r="CB40" s="172">
        <v>0</v>
      </c>
      <c r="CC40" s="174">
        <v>3</v>
      </c>
      <c r="CD40" s="172"/>
      <c r="CE40" s="172">
        <v>0</v>
      </c>
      <c r="CF40" s="136">
        <v>0</v>
      </c>
      <c r="CG40" s="172">
        <v>0</v>
      </c>
      <c r="CH40" s="172"/>
      <c r="CI40" s="136" t="s">
        <v>78</v>
      </c>
      <c r="CJ40" s="124" t="s">
        <v>78</v>
      </c>
      <c r="CK40" s="125"/>
      <c r="CL40" s="124" t="s">
        <v>78</v>
      </c>
      <c r="CM40" s="139"/>
      <c r="CN40" s="170"/>
      <c r="CO40" s="139"/>
      <c r="CP40" s="124"/>
      <c r="CQ40" s="124"/>
    </row>
    <row r="41" spans="1:95" ht="52.5" customHeight="1" x14ac:dyDescent="0.2">
      <c r="A41" s="124" t="s">
        <v>71</v>
      </c>
      <c r="B41" s="124" t="s">
        <v>9</v>
      </c>
      <c r="C41" s="124" t="s">
        <v>618</v>
      </c>
      <c r="D41" s="124">
        <v>501</v>
      </c>
      <c r="E41" s="124" t="s">
        <v>2567</v>
      </c>
      <c r="F41" s="124" t="s">
        <v>334</v>
      </c>
      <c r="G41" s="124" t="s">
        <v>27</v>
      </c>
      <c r="H41" s="7" t="s">
        <v>619</v>
      </c>
      <c r="I41" s="125" t="s">
        <v>48</v>
      </c>
      <c r="J41" s="124"/>
      <c r="K41" s="124" t="s">
        <v>620</v>
      </c>
      <c r="L41" s="142">
        <v>41683</v>
      </c>
      <c r="M41" s="142">
        <v>41692</v>
      </c>
      <c r="N41" s="125"/>
      <c r="O41" s="124" t="s">
        <v>3109</v>
      </c>
      <c r="P41" s="124" t="s">
        <v>1909</v>
      </c>
      <c r="Q41" s="124" t="s">
        <v>621</v>
      </c>
      <c r="R41" s="38" t="s">
        <v>1546</v>
      </c>
      <c r="S41" s="124" t="s">
        <v>622</v>
      </c>
      <c r="T41" s="124"/>
      <c r="U41" s="124"/>
      <c r="V41" s="124" t="s">
        <v>54</v>
      </c>
      <c r="W41" s="124" t="s">
        <v>9</v>
      </c>
      <c r="X41" s="124" t="s">
        <v>71</v>
      </c>
      <c r="Y41" s="124" t="s">
        <v>2014</v>
      </c>
      <c r="Z41" s="124" t="s">
        <v>2015</v>
      </c>
      <c r="AA41" s="125" t="s">
        <v>1988</v>
      </c>
      <c r="AB41" s="124" t="s">
        <v>623</v>
      </c>
      <c r="AC41" s="124" t="s">
        <v>624</v>
      </c>
      <c r="AD41" s="124" t="s">
        <v>28</v>
      </c>
      <c r="AE41" s="124" t="s">
        <v>29</v>
      </c>
      <c r="AF41" s="124" t="s">
        <v>1882</v>
      </c>
      <c r="AG41" s="124" t="s">
        <v>52</v>
      </c>
      <c r="AH41" s="38" t="s">
        <v>65</v>
      </c>
      <c r="AI41" s="124" t="s">
        <v>66</v>
      </c>
      <c r="AJ41" s="142">
        <v>41683</v>
      </c>
      <c r="AK41" s="142">
        <v>41692</v>
      </c>
      <c r="AL41" s="127" t="s">
        <v>67</v>
      </c>
      <c r="AM41" s="127" t="s">
        <v>67</v>
      </c>
      <c r="AN41" s="127" t="s">
        <v>67</v>
      </c>
      <c r="AO41" s="142" t="s">
        <v>625</v>
      </c>
      <c r="AP41" s="142" t="s">
        <v>626</v>
      </c>
      <c r="AQ41" s="130"/>
      <c r="AR41" s="155" t="s">
        <v>25</v>
      </c>
      <c r="AS41" s="142" t="s">
        <v>627</v>
      </c>
      <c r="AT41" s="130" t="s">
        <v>628</v>
      </c>
      <c r="AU41" s="142">
        <v>41683</v>
      </c>
      <c r="AV41" s="124" t="s">
        <v>627</v>
      </c>
      <c r="AW41" s="130" t="s">
        <v>629</v>
      </c>
      <c r="AX41" s="142">
        <v>41692</v>
      </c>
      <c r="AY41" s="140" t="s">
        <v>78</v>
      </c>
      <c r="AZ41" s="140" t="s">
        <v>78</v>
      </c>
      <c r="BA41" s="140" t="s">
        <v>78</v>
      </c>
      <c r="BB41" s="140" t="s">
        <v>78</v>
      </c>
      <c r="BC41" s="172">
        <v>0</v>
      </c>
      <c r="BD41" s="172" t="s">
        <v>3059</v>
      </c>
      <c r="BE41" s="136">
        <v>25446</v>
      </c>
      <c r="BF41" s="38">
        <v>37602</v>
      </c>
      <c r="BG41" s="142">
        <v>41683</v>
      </c>
      <c r="BH41" s="142">
        <v>41692</v>
      </c>
      <c r="BI41" s="125" t="s">
        <v>32</v>
      </c>
      <c r="BJ41" s="122">
        <v>13.291600000000001</v>
      </c>
      <c r="BK41" s="38" t="s">
        <v>78</v>
      </c>
      <c r="BL41" s="140" t="s">
        <v>78</v>
      </c>
      <c r="BM41" s="140" t="s">
        <v>28</v>
      </c>
      <c r="BN41" s="132">
        <v>450</v>
      </c>
      <c r="BO41" s="146">
        <v>10</v>
      </c>
      <c r="BP41" s="134">
        <v>59812.200000000004</v>
      </c>
      <c r="BQ41" s="124"/>
      <c r="BR41" s="124" t="s">
        <v>630</v>
      </c>
      <c r="BS41" s="124" t="s">
        <v>237</v>
      </c>
      <c r="BT41" s="124" t="s">
        <v>631</v>
      </c>
      <c r="BU41" s="150"/>
      <c r="BV41" s="140" t="s">
        <v>2013</v>
      </c>
      <c r="BW41" s="129">
        <v>41684</v>
      </c>
      <c r="BX41" s="129">
        <v>41691</v>
      </c>
      <c r="BY41" s="137">
        <v>23154.15</v>
      </c>
      <c r="BZ41" s="136">
        <v>26391.52</v>
      </c>
      <c r="CA41" s="136">
        <v>0</v>
      </c>
      <c r="CB41" s="172">
        <v>33420.680000000008</v>
      </c>
      <c r="CC41" s="135">
        <v>1</v>
      </c>
      <c r="CD41" s="137"/>
      <c r="CE41" s="172">
        <v>26391.52</v>
      </c>
      <c r="CF41" s="136">
        <v>51837.520000000004</v>
      </c>
      <c r="CG41" s="137">
        <v>51837.520000000004</v>
      </c>
      <c r="CH41" s="137"/>
      <c r="CI41" s="137" t="s">
        <v>1825</v>
      </c>
      <c r="CJ41" s="138" t="s">
        <v>1825</v>
      </c>
      <c r="CK41" s="125"/>
      <c r="CL41" s="124" t="s">
        <v>1825</v>
      </c>
      <c r="CM41" s="139" t="s">
        <v>2751</v>
      </c>
      <c r="CN41" s="140"/>
      <c r="CO41" s="139" t="s">
        <v>2732</v>
      </c>
      <c r="CP41" s="124"/>
      <c r="CQ41" s="124"/>
    </row>
    <row r="42" spans="1:95" s="169" customFormat="1" ht="52.5" customHeight="1" x14ac:dyDescent="0.2">
      <c r="A42" s="124" t="s">
        <v>71</v>
      </c>
      <c r="B42" s="124" t="s">
        <v>9</v>
      </c>
      <c r="C42" s="130" t="s">
        <v>266</v>
      </c>
      <c r="D42" s="124">
        <v>124</v>
      </c>
      <c r="E42" s="124" t="s">
        <v>2566</v>
      </c>
      <c r="F42" s="124" t="s">
        <v>45</v>
      </c>
      <c r="G42" s="124" t="s">
        <v>27</v>
      </c>
      <c r="H42" s="7" t="s">
        <v>268</v>
      </c>
      <c r="I42" s="125" t="s">
        <v>48</v>
      </c>
      <c r="J42" s="124"/>
      <c r="K42" s="125" t="s">
        <v>1400</v>
      </c>
      <c r="L42" s="142">
        <v>41702</v>
      </c>
      <c r="M42" s="127">
        <v>41707</v>
      </c>
      <c r="N42" s="156" t="s">
        <v>1692</v>
      </c>
      <c r="O42" s="125" t="s">
        <v>1632</v>
      </c>
      <c r="P42" s="125" t="s">
        <v>1911</v>
      </c>
      <c r="Q42" s="170" t="s">
        <v>1306</v>
      </c>
      <c r="R42" s="124" t="s">
        <v>225</v>
      </c>
      <c r="S42" s="124" t="s">
        <v>225</v>
      </c>
      <c r="T42" s="124"/>
      <c r="U42" s="124"/>
      <c r="V42" s="170" t="s">
        <v>20</v>
      </c>
      <c r="W42" s="125" t="s">
        <v>1632</v>
      </c>
      <c r="X42" s="124" t="s">
        <v>71</v>
      </c>
      <c r="Y42" s="124" t="s">
        <v>2018</v>
      </c>
      <c r="Z42" s="124" t="s">
        <v>2019</v>
      </c>
      <c r="AA42" s="125" t="s">
        <v>1988</v>
      </c>
      <c r="AB42" s="124" t="s">
        <v>3078</v>
      </c>
      <c r="AC42" s="124"/>
      <c r="AD42" s="124" t="s">
        <v>28</v>
      </c>
      <c r="AE42" s="128" t="s">
        <v>165</v>
      </c>
      <c r="AF42" s="128" t="s">
        <v>1882</v>
      </c>
      <c r="AG42" s="124" t="s">
        <v>52</v>
      </c>
      <c r="AH42" s="38" t="s">
        <v>65</v>
      </c>
      <c r="AI42" s="124" t="s">
        <v>66</v>
      </c>
      <c r="AJ42" s="142">
        <v>41702</v>
      </c>
      <c r="AK42" s="142">
        <v>41705</v>
      </c>
      <c r="AL42" s="127" t="s">
        <v>67</v>
      </c>
      <c r="AM42" s="142" t="s">
        <v>67</v>
      </c>
      <c r="AN42" s="127" t="s">
        <v>67</v>
      </c>
      <c r="AO42" s="142" t="s">
        <v>637</v>
      </c>
      <c r="AP42" s="142" t="s">
        <v>638</v>
      </c>
      <c r="AQ42" s="130">
        <v>37602</v>
      </c>
      <c r="AR42" s="155" t="s">
        <v>25</v>
      </c>
      <c r="AS42" s="142" t="s">
        <v>233</v>
      </c>
      <c r="AT42" s="130" t="s">
        <v>234</v>
      </c>
      <c r="AU42" s="142">
        <v>41702</v>
      </c>
      <c r="AV42" s="124" t="s">
        <v>233</v>
      </c>
      <c r="AW42" s="130" t="s">
        <v>235</v>
      </c>
      <c r="AX42" s="142">
        <v>41705</v>
      </c>
      <c r="AY42" s="170" t="s">
        <v>78</v>
      </c>
      <c r="AZ42" s="170" t="s">
        <v>78</v>
      </c>
      <c r="BA42" s="170" t="s">
        <v>78</v>
      </c>
      <c r="BB42" s="170" t="s">
        <v>78</v>
      </c>
      <c r="BC42" s="172">
        <v>0</v>
      </c>
      <c r="BD42" s="172" t="s">
        <v>3059</v>
      </c>
      <c r="BE42" s="136">
        <v>7716</v>
      </c>
      <c r="BF42" s="38">
        <v>37602</v>
      </c>
      <c r="BG42" s="142">
        <v>41702</v>
      </c>
      <c r="BH42" s="142">
        <v>41706</v>
      </c>
      <c r="BI42" s="125" t="s">
        <v>32</v>
      </c>
      <c r="BJ42" s="194">
        <v>11.39</v>
      </c>
      <c r="BK42" s="38" t="s">
        <v>78</v>
      </c>
      <c r="BL42" s="170" t="s">
        <v>78</v>
      </c>
      <c r="BM42" s="170" t="s">
        <v>28</v>
      </c>
      <c r="BN42" s="132">
        <v>450</v>
      </c>
      <c r="BO42" s="146">
        <v>3.5</v>
      </c>
      <c r="BP42" s="134">
        <v>17953.919999999998</v>
      </c>
      <c r="BQ42" s="124"/>
      <c r="BR42" s="124" t="s">
        <v>236</v>
      </c>
      <c r="BS42" s="124" t="s">
        <v>237</v>
      </c>
      <c r="BT42" s="124" t="s">
        <v>238</v>
      </c>
      <c r="BU42" s="150"/>
      <c r="BV42" s="170" t="s">
        <v>2020</v>
      </c>
      <c r="BW42" s="171">
        <v>41702</v>
      </c>
      <c r="BX42" s="171">
        <v>41705</v>
      </c>
      <c r="BY42" s="172">
        <v>12457.41</v>
      </c>
      <c r="BZ42" s="136">
        <v>14828.27</v>
      </c>
      <c r="CA42" s="136">
        <v>1808</v>
      </c>
      <c r="CB42" s="172">
        <v>1317.6499999999978</v>
      </c>
      <c r="CC42" s="174">
        <v>1</v>
      </c>
      <c r="CD42" s="172" t="s">
        <v>2017</v>
      </c>
      <c r="CE42" s="172">
        <v>16636.27</v>
      </c>
      <c r="CF42" s="136">
        <v>24352.27</v>
      </c>
      <c r="CG42" s="172">
        <f>BZ42+CA42+BE42</f>
        <v>24352.27</v>
      </c>
      <c r="CH42" s="172"/>
      <c r="CI42" s="172" t="s">
        <v>1825</v>
      </c>
      <c r="CJ42" s="138" t="s">
        <v>1825</v>
      </c>
      <c r="CK42" s="170"/>
      <c r="CL42" s="124" t="s">
        <v>1825</v>
      </c>
      <c r="CM42" s="139" t="s">
        <v>2752</v>
      </c>
      <c r="CN42" s="170"/>
      <c r="CO42" s="139" t="s">
        <v>2732</v>
      </c>
      <c r="CP42" s="124"/>
      <c r="CQ42" s="124"/>
    </row>
    <row r="43" spans="1:95" s="169" customFormat="1" ht="52.5" customHeight="1" x14ac:dyDescent="0.2">
      <c r="A43" s="124" t="s">
        <v>71</v>
      </c>
      <c r="B43" s="124" t="s">
        <v>9</v>
      </c>
      <c r="C43" s="124" t="s">
        <v>618</v>
      </c>
      <c r="D43" s="124">
        <v>501</v>
      </c>
      <c r="E43" s="124" t="s">
        <v>2567</v>
      </c>
      <c r="F43" s="124" t="s">
        <v>334</v>
      </c>
      <c r="G43" s="124" t="s">
        <v>27</v>
      </c>
      <c r="H43" s="7" t="s">
        <v>619</v>
      </c>
      <c r="I43" s="125" t="s">
        <v>48</v>
      </c>
      <c r="J43" s="124"/>
      <c r="K43" s="124" t="s">
        <v>1590</v>
      </c>
      <c r="L43" s="142">
        <v>41737</v>
      </c>
      <c r="M43" s="142">
        <v>41738</v>
      </c>
      <c r="N43" s="125"/>
      <c r="O43" s="124" t="s">
        <v>3110</v>
      </c>
      <c r="P43" s="124" t="s">
        <v>1950</v>
      </c>
      <c r="Q43" s="124" t="s">
        <v>52</v>
      </c>
      <c r="R43" s="170" t="s">
        <v>70</v>
      </c>
      <c r="S43" s="124" t="s">
        <v>255</v>
      </c>
      <c r="T43" s="170"/>
      <c r="U43" s="124"/>
      <c r="V43" s="124" t="s">
        <v>54</v>
      </c>
      <c r="W43" s="124" t="s">
        <v>9</v>
      </c>
      <c r="X43" s="124" t="s">
        <v>71</v>
      </c>
      <c r="Y43" s="124"/>
      <c r="Z43" s="124"/>
      <c r="AA43" s="125" t="s">
        <v>1988</v>
      </c>
      <c r="AB43" s="124" t="s">
        <v>1592</v>
      </c>
      <c r="AC43" s="124" t="s">
        <v>1593</v>
      </c>
      <c r="AD43" s="124" t="s">
        <v>21</v>
      </c>
      <c r="AE43" s="124" t="s">
        <v>29</v>
      </c>
      <c r="AF43" s="128" t="s">
        <v>1348</v>
      </c>
      <c r="AG43" s="124" t="s">
        <v>52</v>
      </c>
      <c r="AH43" s="38" t="s">
        <v>65</v>
      </c>
      <c r="AI43" s="125" t="s">
        <v>66</v>
      </c>
      <c r="AJ43" s="171">
        <v>41737</v>
      </c>
      <c r="AK43" s="171">
        <v>41738</v>
      </c>
      <c r="AL43" s="142" t="s">
        <v>1591</v>
      </c>
      <c r="AM43" s="142" t="s">
        <v>1591</v>
      </c>
      <c r="AN43" s="170" t="s">
        <v>1591</v>
      </c>
      <c r="AO43" s="171" t="s">
        <v>78</v>
      </c>
      <c r="AP43" s="142" t="s">
        <v>1594</v>
      </c>
      <c r="AQ43" s="130"/>
      <c r="AR43" s="142" t="s">
        <v>31</v>
      </c>
      <c r="AS43" s="170"/>
      <c r="AT43" s="170"/>
      <c r="AU43" s="171">
        <v>41737</v>
      </c>
      <c r="AV43" s="170"/>
      <c r="AW43" s="170"/>
      <c r="AX43" s="171">
        <v>41738</v>
      </c>
      <c r="AY43" s="170" t="s">
        <v>78</v>
      </c>
      <c r="AZ43" s="170" t="s">
        <v>78</v>
      </c>
      <c r="BA43" s="170" t="s">
        <v>78</v>
      </c>
      <c r="BB43" s="170" t="s">
        <v>78</v>
      </c>
      <c r="BC43" s="172">
        <v>0</v>
      </c>
      <c r="BD43" s="172" t="s">
        <v>3059</v>
      </c>
      <c r="BE43" s="136">
        <v>0</v>
      </c>
      <c r="BF43" s="130"/>
      <c r="BG43" s="130"/>
      <c r="BH43" s="130"/>
      <c r="BI43" s="130" t="s">
        <v>78</v>
      </c>
      <c r="BJ43" s="122"/>
      <c r="BK43" s="130" t="s">
        <v>78</v>
      </c>
      <c r="BL43" s="130" t="s">
        <v>78</v>
      </c>
      <c r="BM43" s="125" t="s">
        <v>78</v>
      </c>
      <c r="BN43" s="172">
        <v>0</v>
      </c>
      <c r="BO43" s="176">
        <v>0</v>
      </c>
      <c r="BP43" s="172">
        <v>0</v>
      </c>
      <c r="BQ43" s="170"/>
      <c r="BR43" s="124" t="s">
        <v>1595</v>
      </c>
      <c r="BS43" s="124"/>
      <c r="BT43" s="124"/>
      <c r="BU43" s="150"/>
      <c r="BV43" s="38"/>
      <c r="BW43" s="38"/>
      <c r="BX43" s="38"/>
      <c r="BY43" s="132">
        <v>0</v>
      </c>
      <c r="BZ43" s="172">
        <v>0</v>
      </c>
      <c r="CA43" s="172">
        <v>0</v>
      </c>
      <c r="CB43" s="172">
        <v>0</v>
      </c>
      <c r="CC43" s="174">
        <v>3</v>
      </c>
      <c r="CD43" s="172"/>
      <c r="CE43" s="172">
        <v>0</v>
      </c>
      <c r="CF43" s="136">
        <v>0</v>
      </c>
      <c r="CG43" s="172">
        <v>0</v>
      </c>
      <c r="CH43" s="172"/>
      <c r="CI43" s="136" t="s">
        <v>78</v>
      </c>
      <c r="CJ43" s="124" t="s">
        <v>78</v>
      </c>
      <c r="CK43" s="170"/>
      <c r="CL43" s="124" t="s">
        <v>78</v>
      </c>
      <c r="CM43" s="139"/>
      <c r="CN43" s="170"/>
      <c r="CO43" s="139"/>
      <c r="CP43" s="124"/>
      <c r="CQ43" s="124"/>
    </row>
    <row r="44" spans="1:95" s="169" customFormat="1" ht="52.5" customHeight="1" x14ac:dyDescent="0.2">
      <c r="A44" s="124" t="s">
        <v>71</v>
      </c>
      <c r="B44" s="124" t="s">
        <v>9</v>
      </c>
      <c r="C44" s="130" t="s">
        <v>266</v>
      </c>
      <c r="D44" s="124">
        <v>124</v>
      </c>
      <c r="E44" s="124" t="s">
        <v>2566</v>
      </c>
      <c r="F44" s="124" t="s">
        <v>45</v>
      </c>
      <c r="G44" s="124" t="s">
        <v>27</v>
      </c>
      <c r="H44" s="7" t="s">
        <v>268</v>
      </c>
      <c r="I44" s="125" t="s">
        <v>48</v>
      </c>
      <c r="J44" s="124"/>
      <c r="K44" s="150" t="s">
        <v>3050</v>
      </c>
      <c r="L44" s="142">
        <v>41757</v>
      </c>
      <c r="M44" s="142">
        <v>41758</v>
      </c>
      <c r="N44" s="125"/>
      <c r="O44" s="124" t="s">
        <v>1700</v>
      </c>
      <c r="P44" s="124" t="s">
        <v>1929</v>
      </c>
      <c r="Q44" s="124" t="s">
        <v>52</v>
      </c>
      <c r="R44" s="124" t="s">
        <v>70</v>
      </c>
      <c r="S44" s="124" t="s">
        <v>255</v>
      </c>
      <c r="T44" s="124"/>
      <c r="U44" s="124"/>
      <c r="V44" s="170" t="s">
        <v>20</v>
      </c>
      <c r="W44" s="124" t="s">
        <v>1700</v>
      </c>
      <c r="X44" s="124" t="s">
        <v>71</v>
      </c>
      <c r="Y44" s="124" t="s">
        <v>2047</v>
      </c>
      <c r="Z44" s="124" t="s">
        <v>3087</v>
      </c>
      <c r="AA44" s="125" t="s">
        <v>1988</v>
      </c>
      <c r="AB44" s="124" t="s">
        <v>3380</v>
      </c>
      <c r="AC44" s="124"/>
      <c r="AD44" s="124" t="s">
        <v>21</v>
      </c>
      <c r="AE44" s="128" t="s">
        <v>165</v>
      </c>
      <c r="AF44" s="128" t="s">
        <v>30</v>
      </c>
      <c r="AG44" s="124" t="s">
        <v>52</v>
      </c>
      <c r="AH44" s="38" t="s">
        <v>65</v>
      </c>
      <c r="AI44" s="124" t="s">
        <v>66</v>
      </c>
      <c r="AJ44" s="142">
        <v>41757</v>
      </c>
      <c r="AK44" s="142">
        <v>41758</v>
      </c>
      <c r="AL44" s="142" t="s">
        <v>67</v>
      </c>
      <c r="AM44" s="142" t="s">
        <v>67</v>
      </c>
      <c r="AN44" s="142" t="s">
        <v>67</v>
      </c>
      <c r="AO44" s="171" t="s">
        <v>78</v>
      </c>
      <c r="AP44" s="142" t="s">
        <v>290</v>
      </c>
      <c r="AQ44" s="130">
        <v>37504</v>
      </c>
      <c r="AR44" s="142" t="s">
        <v>31</v>
      </c>
      <c r="AS44" s="142"/>
      <c r="AT44" s="130" t="s">
        <v>78</v>
      </c>
      <c r="AU44" s="142">
        <v>41757</v>
      </c>
      <c r="AV44" s="142"/>
      <c r="AW44" s="174" t="s">
        <v>78</v>
      </c>
      <c r="AX44" s="142">
        <v>41758</v>
      </c>
      <c r="AY44" s="170" t="s">
        <v>78</v>
      </c>
      <c r="AZ44" s="170" t="s">
        <v>78</v>
      </c>
      <c r="BA44" s="170" t="s">
        <v>78</v>
      </c>
      <c r="BB44" s="170" t="s">
        <v>78</v>
      </c>
      <c r="BC44" s="172">
        <v>0</v>
      </c>
      <c r="BD44" s="172" t="s">
        <v>3059</v>
      </c>
      <c r="BE44" s="136">
        <v>895.06</v>
      </c>
      <c r="BF44" s="130">
        <v>37504</v>
      </c>
      <c r="BG44" s="142">
        <v>41757</v>
      </c>
      <c r="BH44" s="142">
        <v>41758</v>
      </c>
      <c r="BI44" s="170" t="s">
        <v>26</v>
      </c>
      <c r="BJ44" s="175"/>
      <c r="BK44" s="170" t="s">
        <v>78</v>
      </c>
      <c r="BL44" s="170" t="s">
        <v>78</v>
      </c>
      <c r="BM44" s="124" t="s">
        <v>1867</v>
      </c>
      <c r="BN44" s="132">
        <v>1650</v>
      </c>
      <c r="BO44" s="146">
        <v>1.5</v>
      </c>
      <c r="BP44" s="134">
        <v>2475</v>
      </c>
      <c r="BQ44" s="124"/>
      <c r="BR44" s="124" t="s">
        <v>3154</v>
      </c>
      <c r="BS44" s="124" t="s">
        <v>3252</v>
      </c>
      <c r="BT44" s="124" t="s">
        <v>265</v>
      </c>
      <c r="BU44" s="150"/>
      <c r="BV44" s="38" t="s">
        <v>46</v>
      </c>
      <c r="BW44" s="97">
        <v>41757</v>
      </c>
      <c r="BX44" s="97">
        <v>41758</v>
      </c>
      <c r="BY44" s="40">
        <v>1095</v>
      </c>
      <c r="BZ44" s="136">
        <v>1095</v>
      </c>
      <c r="CA44" s="136">
        <v>0</v>
      </c>
      <c r="CB44" s="172">
        <v>1380</v>
      </c>
      <c r="CC44" s="174">
        <v>1</v>
      </c>
      <c r="CD44" s="172"/>
      <c r="CE44" s="172">
        <v>1095</v>
      </c>
      <c r="CF44" s="136">
        <v>1990.06</v>
      </c>
      <c r="CG44" s="172">
        <f>BZ44+CA44+BE44</f>
        <v>1990.06</v>
      </c>
      <c r="CH44" s="172"/>
      <c r="CI44" s="136" t="s">
        <v>78</v>
      </c>
      <c r="CJ44" s="138" t="s">
        <v>1825</v>
      </c>
      <c r="CK44" s="170"/>
      <c r="CL44" s="124" t="s">
        <v>1825</v>
      </c>
      <c r="CM44" s="139" t="s">
        <v>2753</v>
      </c>
      <c r="CN44" s="124" t="s">
        <v>326</v>
      </c>
      <c r="CO44" s="139"/>
      <c r="CP44" s="124"/>
      <c r="CQ44" s="124"/>
    </row>
    <row r="45" spans="1:95" ht="52.5" customHeight="1" x14ac:dyDescent="0.2">
      <c r="A45" s="124" t="s">
        <v>71</v>
      </c>
      <c r="B45" s="124" t="s">
        <v>9</v>
      </c>
      <c r="C45" s="130" t="s">
        <v>251</v>
      </c>
      <c r="D45" s="124">
        <v>789</v>
      </c>
      <c r="E45" s="124" t="s">
        <v>2576</v>
      </c>
      <c r="F45" s="124" t="s">
        <v>58</v>
      </c>
      <c r="G45" s="124" t="s">
        <v>27</v>
      </c>
      <c r="H45" s="7" t="s">
        <v>253</v>
      </c>
      <c r="I45" s="125" t="s">
        <v>48</v>
      </c>
      <c r="J45" s="124"/>
      <c r="K45" s="150" t="s">
        <v>3050</v>
      </c>
      <c r="L45" s="142">
        <v>41757</v>
      </c>
      <c r="M45" s="142">
        <v>41758</v>
      </c>
      <c r="N45" s="125"/>
      <c r="O45" s="124" t="s">
        <v>1700</v>
      </c>
      <c r="P45" s="124" t="s">
        <v>1929</v>
      </c>
      <c r="Q45" s="124" t="s">
        <v>52</v>
      </c>
      <c r="R45" s="124" t="s">
        <v>70</v>
      </c>
      <c r="S45" s="124" t="s">
        <v>255</v>
      </c>
      <c r="T45" s="124"/>
      <c r="U45" s="124"/>
      <c r="V45" s="124" t="s">
        <v>54</v>
      </c>
      <c r="W45" s="124" t="s">
        <v>9</v>
      </c>
      <c r="X45" s="124" t="s">
        <v>71</v>
      </c>
      <c r="Y45" s="124" t="s">
        <v>2061</v>
      </c>
      <c r="Z45" s="124" t="s">
        <v>3088</v>
      </c>
      <c r="AA45" s="125" t="s">
        <v>1988</v>
      </c>
      <c r="AB45" s="124" t="s">
        <v>3380</v>
      </c>
      <c r="AC45" s="124"/>
      <c r="AD45" s="124" t="s">
        <v>21</v>
      </c>
      <c r="AE45" s="150" t="s">
        <v>29</v>
      </c>
      <c r="AF45" s="150" t="s">
        <v>30</v>
      </c>
      <c r="AG45" s="124" t="s">
        <v>52</v>
      </c>
      <c r="AH45" s="38" t="s">
        <v>65</v>
      </c>
      <c r="AI45" s="124" t="s">
        <v>66</v>
      </c>
      <c r="AJ45" s="142">
        <v>41757</v>
      </c>
      <c r="AK45" s="142">
        <v>41758</v>
      </c>
      <c r="AL45" s="142" t="s">
        <v>78</v>
      </c>
      <c r="AM45" s="142" t="s">
        <v>78</v>
      </c>
      <c r="AN45" s="142" t="s">
        <v>67</v>
      </c>
      <c r="AO45" s="171" t="s">
        <v>78</v>
      </c>
      <c r="AP45" s="142" t="s">
        <v>256</v>
      </c>
      <c r="AQ45" s="130">
        <v>37504</v>
      </c>
      <c r="AR45" s="142" t="s">
        <v>31</v>
      </c>
      <c r="AS45" s="142"/>
      <c r="AT45" s="130" t="s">
        <v>78</v>
      </c>
      <c r="AU45" s="142">
        <v>41757</v>
      </c>
      <c r="AV45" s="142"/>
      <c r="AW45" s="130" t="s">
        <v>78</v>
      </c>
      <c r="AX45" s="142">
        <v>41758</v>
      </c>
      <c r="AY45" s="170" t="s">
        <v>78</v>
      </c>
      <c r="AZ45" s="170" t="s">
        <v>78</v>
      </c>
      <c r="BA45" s="170" t="s">
        <v>78</v>
      </c>
      <c r="BB45" s="170" t="s">
        <v>78</v>
      </c>
      <c r="BC45" s="172">
        <v>0</v>
      </c>
      <c r="BD45" s="172" t="s">
        <v>3059</v>
      </c>
      <c r="BE45" s="136">
        <v>0</v>
      </c>
      <c r="BF45" s="130">
        <v>37504</v>
      </c>
      <c r="BG45" s="142">
        <v>41757</v>
      </c>
      <c r="BH45" s="142">
        <v>41758</v>
      </c>
      <c r="BI45" s="170" t="s">
        <v>26</v>
      </c>
      <c r="BJ45" s="175"/>
      <c r="BK45" s="170" t="s">
        <v>78</v>
      </c>
      <c r="BL45" s="170" t="s">
        <v>78</v>
      </c>
      <c r="BM45" s="124" t="s">
        <v>1867</v>
      </c>
      <c r="BN45" s="132">
        <v>1250</v>
      </c>
      <c r="BO45" s="196">
        <v>1.5</v>
      </c>
      <c r="BP45" s="134">
        <v>1875</v>
      </c>
      <c r="BQ45" s="124" t="s">
        <v>263</v>
      </c>
      <c r="BR45" s="124" t="s">
        <v>3154</v>
      </c>
      <c r="BS45" s="124" t="s">
        <v>3253</v>
      </c>
      <c r="BT45" s="124" t="s">
        <v>265</v>
      </c>
      <c r="BU45" s="38"/>
      <c r="BV45" s="38"/>
      <c r="BW45" s="38"/>
      <c r="BX45" s="38"/>
      <c r="BY45" s="132">
        <v>0</v>
      </c>
      <c r="BZ45" s="136">
        <v>170</v>
      </c>
      <c r="CA45" s="136">
        <v>0</v>
      </c>
      <c r="CB45" s="172">
        <v>1705</v>
      </c>
      <c r="CC45" s="174">
        <v>1</v>
      </c>
      <c r="CD45" s="172"/>
      <c r="CE45" s="172">
        <v>170</v>
      </c>
      <c r="CF45" s="136">
        <v>170</v>
      </c>
      <c r="CG45" s="132">
        <f>BZ45+CA45</f>
        <v>170</v>
      </c>
      <c r="CH45" s="132"/>
      <c r="CI45" s="136" t="s">
        <v>78</v>
      </c>
      <c r="CJ45" s="138" t="s">
        <v>1825</v>
      </c>
      <c r="CK45" s="170"/>
      <c r="CL45" s="124" t="s">
        <v>78</v>
      </c>
      <c r="CM45" s="124" t="s">
        <v>2754</v>
      </c>
      <c r="CN45" s="124"/>
      <c r="CO45" s="124" t="s">
        <v>2732</v>
      </c>
      <c r="CP45" s="124"/>
      <c r="CQ45" s="124"/>
    </row>
    <row r="46" spans="1:95" ht="52.5" customHeight="1" x14ac:dyDescent="0.2">
      <c r="A46" s="124" t="s">
        <v>71</v>
      </c>
      <c r="B46" s="124" t="s">
        <v>9</v>
      </c>
      <c r="C46" s="170" t="s">
        <v>1293</v>
      </c>
      <c r="D46" s="124">
        <v>928</v>
      </c>
      <c r="E46" s="124" t="s">
        <v>1379</v>
      </c>
      <c r="F46" s="124" t="s">
        <v>49</v>
      </c>
      <c r="G46" s="124" t="s">
        <v>33</v>
      </c>
      <c r="H46" s="125" t="s">
        <v>33</v>
      </c>
      <c r="I46" s="124" t="s">
        <v>50</v>
      </c>
      <c r="J46" s="124"/>
      <c r="K46" s="170" t="s">
        <v>2965</v>
      </c>
      <c r="L46" s="142">
        <v>41795</v>
      </c>
      <c r="M46" s="142">
        <v>41796</v>
      </c>
      <c r="N46" s="125"/>
      <c r="O46" s="124" t="s">
        <v>1630</v>
      </c>
      <c r="P46" s="124" t="s">
        <v>67</v>
      </c>
      <c r="Q46" s="124" t="s">
        <v>52</v>
      </c>
      <c r="R46" s="124" t="s">
        <v>74</v>
      </c>
      <c r="S46" s="124" t="s">
        <v>75</v>
      </c>
      <c r="T46" s="124"/>
      <c r="U46" s="124"/>
      <c r="V46" s="124" t="s">
        <v>54</v>
      </c>
      <c r="W46" s="124" t="s">
        <v>9</v>
      </c>
      <c r="X46" s="124" t="s">
        <v>71</v>
      </c>
      <c r="Y46" s="124"/>
      <c r="Z46" s="124"/>
      <c r="AA46" s="125" t="s">
        <v>37</v>
      </c>
      <c r="AB46" s="124" t="s">
        <v>1562</v>
      </c>
      <c r="AC46" s="124"/>
      <c r="AD46" s="124" t="s">
        <v>21</v>
      </c>
      <c r="AE46" s="124" t="s">
        <v>29</v>
      </c>
      <c r="AF46" s="124" t="s">
        <v>37</v>
      </c>
      <c r="AG46" s="124" t="s">
        <v>52</v>
      </c>
      <c r="AH46" s="38" t="s">
        <v>65</v>
      </c>
      <c r="AI46" s="125" t="s">
        <v>66</v>
      </c>
      <c r="AJ46" s="142">
        <v>41795</v>
      </c>
      <c r="AK46" s="142">
        <v>41796</v>
      </c>
      <c r="AL46" s="127" t="s">
        <v>67</v>
      </c>
      <c r="AM46" s="142" t="s">
        <v>67</v>
      </c>
      <c r="AN46" s="127" t="s">
        <v>67</v>
      </c>
      <c r="AO46" s="171" t="s">
        <v>78</v>
      </c>
      <c r="AP46" s="39" t="s">
        <v>1563</v>
      </c>
      <c r="AQ46" s="130"/>
      <c r="AR46" s="142" t="s">
        <v>25</v>
      </c>
      <c r="AS46" s="170" t="s">
        <v>68</v>
      </c>
      <c r="AT46" s="130">
        <v>2204</v>
      </c>
      <c r="AU46" s="142">
        <v>41795</v>
      </c>
      <c r="AV46" s="124" t="s">
        <v>68</v>
      </c>
      <c r="AW46" s="130">
        <v>2225</v>
      </c>
      <c r="AX46" s="142">
        <v>41796</v>
      </c>
      <c r="AY46" s="170" t="s">
        <v>78</v>
      </c>
      <c r="AZ46" s="170" t="s">
        <v>78</v>
      </c>
      <c r="BA46" s="170" t="s">
        <v>78</v>
      </c>
      <c r="BB46" s="170" t="s">
        <v>78</v>
      </c>
      <c r="BC46" s="172">
        <v>0</v>
      </c>
      <c r="BD46" s="172" t="s">
        <v>3059</v>
      </c>
      <c r="BE46" s="136">
        <v>4113.9799999999996</v>
      </c>
      <c r="BF46" s="170">
        <v>37504</v>
      </c>
      <c r="BG46" s="142">
        <v>41795</v>
      </c>
      <c r="BH46" s="142">
        <v>41796</v>
      </c>
      <c r="BI46" s="170" t="s">
        <v>26</v>
      </c>
      <c r="BJ46" s="175"/>
      <c r="BK46" s="170" t="s">
        <v>78</v>
      </c>
      <c r="BL46" s="170" t="s">
        <v>78</v>
      </c>
      <c r="BM46" s="124" t="s">
        <v>1867</v>
      </c>
      <c r="BN46" s="132">
        <v>1250</v>
      </c>
      <c r="BO46" s="146">
        <v>1.5</v>
      </c>
      <c r="BP46" s="134">
        <v>1875</v>
      </c>
      <c r="BQ46" s="124"/>
      <c r="BR46" s="38" t="s">
        <v>1564</v>
      </c>
      <c r="BS46" s="124" t="s">
        <v>3080</v>
      </c>
      <c r="BT46" s="124" t="s">
        <v>1565</v>
      </c>
      <c r="BU46" s="124"/>
      <c r="BV46" s="38" t="s">
        <v>1566</v>
      </c>
      <c r="BW46" s="97">
        <v>41795</v>
      </c>
      <c r="BX46" s="97">
        <v>41796</v>
      </c>
      <c r="BY46" s="40">
        <v>711.98</v>
      </c>
      <c r="BZ46" s="132">
        <v>1948</v>
      </c>
      <c r="CA46" s="132">
        <v>0</v>
      </c>
      <c r="CB46" s="172">
        <v>0</v>
      </c>
      <c r="CC46" s="174">
        <v>2</v>
      </c>
      <c r="CD46" s="172" t="s">
        <v>1981</v>
      </c>
      <c r="CE46" s="172">
        <v>1875</v>
      </c>
      <c r="CF46" s="136">
        <v>5988.98</v>
      </c>
      <c r="CG46" s="172">
        <f>BZ46+CA46+BE46</f>
        <v>6061.98</v>
      </c>
      <c r="CH46" s="172"/>
      <c r="CI46" s="172" t="s">
        <v>1825</v>
      </c>
      <c r="CJ46" s="138" t="s">
        <v>1825</v>
      </c>
      <c r="CK46" s="170"/>
      <c r="CL46" s="124" t="s">
        <v>1825</v>
      </c>
      <c r="CM46" s="139"/>
      <c r="CN46" s="170"/>
      <c r="CO46" s="139"/>
      <c r="CP46" s="124" t="s">
        <v>2715</v>
      </c>
      <c r="CQ46" s="124"/>
    </row>
    <row r="47" spans="1:95" ht="52.5" customHeight="1" x14ac:dyDescent="0.2">
      <c r="A47" s="124" t="s">
        <v>71</v>
      </c>
      <c r="B47" s="124" t="s">
        <v>9</v>
      </c>
      <c r="C47" s="124" t="s">
        <v>721</v>
      </c>
      <c r="D47" s="124">
        <v>869</v>
      </c>
      <c r="E47" s="124" t="s">
        <v>2568</v>
      </c>
      <c r="F47" s="124" t="s">
        <v>334</v>
      </c>
      <c r="G47" s="124" t="s">
        <v>27</v>
      </c>
      <c r="H47" s="7" t="s">
        <v>722</v>
      </c>
      <c r="I47" s="125" t="s">
        <v>48</v>
      </c>
      <c r="J47" s="124"/>
      <c r="K47" s="124" t="s">
        <v>967</v>
      </c>
      <c r="L47" s="142">
        <v>41915</v>
      </c>
      <c r="M47" s="142">
        <v>41915</v>
      </c>
      <c r="N47" s="156" t="s">
        <v>1670</v>
      </c>
      <c r="O47" s="124" t="s">
        <v>1875</v>
      </c>
      <c r="P47" s="124" t="s">
        <v>1875</v>
      </c>
      <c r="Q47" s="124" t="s">
        <v>52</v>
      </c>
      <c r="R47" s="124" t="s">
        <v>126</v>
      </c>
      <c r="S47" s="124" t="s">
        <v>126</v>
      </c>
      <c r="T47" s="124"/>
      <c r="U47" s="124"/>
      <c r="V47" s="124" t="s">
        <v>54</v>
      </c>
      <c r="W47" s="124" t="s">
        <v>9</v>
      </c>
      <c r="X47" s="124" t="s">
        <v>71</v>
      </c>
      <c r="Y47" s="170"/>
      <c r="Z47" s="124"/>
      <c r="AA47" s="125" t="s">
        <v>1988</v>
      </c>
      <c r="AB47" s="124" t="s">
        <v>1897</v>
      </c>
      <c r="AC47" s="124"/>
      <c r="AD47" s="124" t="s">
        <v>21</v>
      </c>
      <c r="AE47" s="124" t="s">
        <v>29</v>
      </c>
      <c r="AF47" s="128" t="s">
        <v>1348</v>
      </c>
      <c r="AG47" s="124" t="s">
        <v>52</v>
      </c>
      <c r="AH47" s="38" t="s">
        <v>65</v>
      </c>
      <c r="AI47" s="125" t="s">
        <v>66</v>
      </c>
      <c r="AJ47" s="142">
        <v>41915</v>
      </c>
      <c r="AK47" s="142">
        <v>41915</v>
      </c>
      <c r="AL47" s="127" t="s">
        <v>67</v>
      </c>
      <c r="AM47" s="142" t="s">
        <v>78</v>
      </c>
      <c r="AN47" s="127" t="s">
        <v>67</v>
      </c>
      <c r="AO47" s="171" t="s">
        <v>78</v>
      </c>
      <c r="AP47" s="142" t="s">
        <v>968</v>
      </c>
      <c r="AQ47" s="130"/>
      <c r="AR47" s="142" t="s">
        <v>25</v>
      </c>
      <c r="AS47" s="142" t="s">
        <v>68</v>
      </c>
      <c r="AT47" s="130">
        <v>3042</v>
      </c>
      <c r="AU47" s="142">
        <v>41914</v>
      </c>
      <c r="AV47" s="124" t="s">
        <v>68</v>
      </c>
      <c r="AW47" s="130">
        <v>3041</v>
      </c>
      <c r="AX47" s="142">
        <v>41916</v>
      </c>
      <c r="AY47" s="170" t="s">
        <v>78</v>
      </c>
      <c r="AZ47" s="170" t="s">
        <v>78</v>
      </c>
      <c r="BA47" s="170" t="s">
        <v>78</v>
      </c>
      <c r="BB47" s="170" t="s">
        <v>78</v>
      </c>
      <c r="BC47" s="172">
        <v>0</v>
      </c>
      <c r="BD47" s="172" t="s">
        <v>3059</v>
      </c>
      <c r="BE47" s="136">
        <v>3716</v>
      </c>
      <c r="BF47" s="38"/>
      <c r="BG47" s="142">
        <v>41915</v>
      </c>
      <c r="BH47" s="142">
        <v>41915</v>
      </c>
      <c r="BI47" s="170" t="s">
        <v>26</v>
      </c>
      <c r="BJ47" s="175"/>
      <c r="BK47" s="170" t="s">
        <v>78</v>
      </c>
      <c r="BL47" s="170" t="s">
        <v>78</v>
      </c>
      <c r="BM47" s="124" t="s">
        <v>1867</v>
      </c>
      <c r="BN47" s="132">
        <v>1250</v>
      </c>
      <c r="BO47" s="146">
        <v>0.5</v>
      </c>
      <c r="BP47" s="134">
        <v>625</v>
      </c>
      <c r="BQ47" s="124"/>
      <c r="BR47" s="124" t="s">
        <v>3155</v>
      </c>
      <c r="BS47" s="124" t="s">
        <v>3081</v>
      </c>
      <c r="BT47" s="124" t="s">
        <v>969</v>
      </c>
      <c r="BU47" s="150"/>
      <c r="BV47" s="124"/>
      <c r="BW47" s="124"/>
      <c r="BX47" s="124"/>
      <c r="BY47" s="132">
        <v>0</v>
      </c>
      <c r="BZ47" s="136">
        <v>404</v>
      </c>
      <c r="CA47" s="136">
        <v>62.5</v>
      </c>
      <c r="CB47" s="172">
        <v>158.5</v>
      </c>
      <c r="CC47" s="174">
        <v>1</v>
      </c>
      <c r="CD47" s="172"/>
      <c r="CE47" s="172">
        <v>466.5</v>
      </c>
      <c r="CF47" s="136">
        <v>4182.5</v>
      </c>
      <c r="CG47" s="172">
        <f>BZ47+CA47+BE47</f>
        <v>4182.5</v>
      </c>
      <c r="CH47" s="136" t="s">
        <v>1825</v>
      </c>
      <c r="CI47" s="136" t="s">
        <v>1825</v>
      </c>
      <c r="CJ47" s="138" t="s">
        <v>1825</v>
      </c>
      <c r="CK47" s="170"/>
      <c r="CL47" s="124" t="s">
        <v>1825</v>
      </c>
      <c r="CM47" s="139" t="s">
        <v>2740</v>
      </c>
      <c r="CN47" s="170"/>
      <c r="CO47" s="139"/>
      <c r="CP47" s="124"/>
      <c r="CQ47" s="124"/>
    </row>
    <row r="48" spans="1:95" ht="52.5" customHeight="1" x14ac:dyDescent="0.2">
      <c r="A48" s="124" t="s">
        <v>71</v>
      </c>
      <c r="B48" s="124" t="s">
        <v>9</v>
      </c>
      <c r="C48" s="130" t="s">
        <v>266</v>
      </c>
      <c r="D48" s="124">
        <v>124</v>
      </c>
      <c r="E48" s="124" t="s">
        <v>2566</v>
      </c>
      <c r="F48" s="124" t="s">
        <v>45</v>
      </c>
      <c r="G48" s="124" t="s">
        <v>27</v>
      </c>
      <c r="H48" s="7" t="s">
        <v>268</v>
      </c>
      <c r="I48" s="125" t="s">
        <v>48</v>
      </c>
      <c r="J48" s="124"/>
      <c r="K48" s="124" t="s">
        <v>1678</v>
      </c>
      <c r="L48" s="142">
        <v>41917</v>
      </c>
      <c r="M48" s="142">
        <v>41920</v>
      </c>
      <c r="N48" s="125"/>
      <c r="O48" s="124" t="s">
        <v>1679</v>
      </c>
      <c r="P48" s="124" t="s">
        <v>1938</v>
      </c>
      <c r="Q48" s="124" t="s">
        <v>1027</v>
      </c>
      <c r="R48" s="124" t="s">
        <v>1028</v>
      </c>
      <c r="S48" s="124" t="s">
        <v>1028</v>
      </c>
      <c r="T48" s="124"/>
      <c r="U48" s="124"/>
      <c r="V48" s="124" t="s">
        <v>20</v>
      </c>
      <c r="W48" s="124" t="s">
        <v>1679</v>
      </c>
      <c r="X48" s="124" t="s">
        <v>71</v>
      </c>
      <c r="Y48" s="140"/>
      <c r="Z48" s="124"/>
      <c r="AA48" s="125" t="s">
        <v>1988</v>
      </c>
      <c r="AB48" s="124" t="s">
        <v>1587</v>
      </c>
      <c r="AC48" s="124"/>
      <c r="AD48" s="124" t="s">
        <v>28</v>
      </c>
      <c r="AE48" s="128" t="s">
        <v>165</v>
      </c>
      <c r="AF48" s="128" t="s">
        <v>1348</v>
      </c>
      <c r="AG48" s="124" t="s">
        <v>52</v>
      </c>
      <c r="AH48" s="38" t="s">
        <v>65</v>
      </c>
      <c r="AI48" s="125" t="s">
        <v>66</v>
      </c>
      <c r="AJ48" s="142">
        <v>41917</v>
      </c>
      <c r="AK48" s="142">
        <v>41920</v>
      </c>
      <c r="AL48" s="124" t="s">
        <v>1560</v>
      </c>
      <c r="AM48" s="142" t="s">
        <v>1588</v>
      </c>
      <c r="AN48" s="127" t="s">
        <v>67</v>
      </c>
      <c r="AO48" s="39"/>
      <c r="AP48" s="142" t="s">
        <v>1030</v>
      </c>
      <c r="AQ48" s="130"/>
      <c r="AR48" s="155" t="s">
        <v>25</v>
      </c>
      <c r="AS48" s="39" t="s">
        <v>69</v>
      </c>
      <c r="AT48" s="130">
        <v>620</v>
      </c>
      <c r="AU48" s="142">
        <v>41917</v>
      </c>
      <c r="AV48" s="38" t="s">
        <v>69</v>
      </c>
      <c r="AW48" s="130">
        <v>621</v>
      </c>
      <c r="AX48" s="142">
        <v>41920</v>
      </c>
      <c r="AY48" s="140" t="s">
        <v>78</v>
      </c>
      <c r="AZ48" s="140" t="s">
        <v>78</v>
      </c>
      <c r="BA48" s="140" t="s">
        <v>78</v>
      </c>
      <c r="BB48" s="140" t="s">
        <v>78</v>
      </c>
      <c r="BC48" s="172">
        <v>0</v>
      </c>
      <c r="BD48" s="172" t="s">
        <v>3059</v>
      </c>
      <c r="BE48" s="136">
        <v>0</v>
      </c>
      <c r="BF48" s="38"/>
      <c r="BG48" s="142">
        <v>41917</v>
      </c>
      <c r="BH48" s="142">
        <v>41920</v>
      </c>
      <c r="BI48" s="125" t="s">
        <v>32</v>
      </c>
      <c r="BJ48" s="121">
        <v>13.4026</v>
      </c>
      <c r="BK48" s="38" t="s">
        <v>78</v>
      </c>
      <c r="BL48" s="140" t="s">
        <v>78</v>
      </c>
      <c r="BM48" s="140" t="s">
        <v>28</v>
      </c>
      <c r="BN48" s="132">
        <v>450</v>
      </c>
      <c r="BO48" s="146">
        <v>4</v>
      </c>
      <c r="BP48" s="134">
        <v>24124.68</v>
      </c>
      <c r="BQ48" s="124"/>
      <c r="BR48" s="124" t="s">
        <v>95</v>
      </c>
      <c r="BS48" s="124" t="s">
        <v>1031</v>
      </c>
      <c r="BT48" s="124" t="s">
        <v>1589</v>
      </c>
      <c r="BU48" s="150" t="s">
        <v>1680</v>
      </c>
      <c r="BV48" s="195"/>
      <c r="BW48" s="195"/>
      <c r="BX48" s="195"/>
      <c r="BY48" s="132">
        <v>0</v>
      </c>
      <c r="BZ48" s="136">
        <v>316.07</v>
      </c>
      <c r="CA48" s="136">
        <v>0</v>
      </c>
      <c r="CB48" s="172">
        <v>23808.61</v>
      </c>
      <c r="CC48" s="135">
        <v>1</v>
      </c>
      <c r="CD48" s="137"/>
      <c r="CE48" s="172">
        <v>613.07000000000005</v>
      </c>
      <c r="CF48" s="136">
        <v>613.07000000000005</v>
      </c>
      <c r="CG48" s="132">
        <v>316.07</v>
      </c>
      <c r="CH48" s="136" t="s">
        <v>1825</v>
      </c>
      <c r="CI48" s="136" t="s">
        <v>78</v>
      </c>
      <c r="CJ48" s="138" t="s">
        <v>1825</v>
      </c>
      <c r="CK48" s="170"/>
      <c r="CL48" s="124" t="s">
        <v>78</v>
      </c>
      <c r="CM48" s="139" t="s">
        <v>2755</v>
      </c>
      <c r="CN48" s="140" t="s">
        <v>2756</v>
      </c>
      <c r="CO48" s="139" t="s">
        <v>2732</v>
      </c>
      <c r="CP48" s="124"/>
      <c r="CQ48" s="124"/>
    </row>
    <row r="49" spans="1:95" s="169" customFormat="1" ht="52.5" customHeight="1" x14ac:dyDescent="0.2">
      <c r="A49" s="124" t="s">
        <v>71</v>
      </c>
      <c r="B49" s="124" t="s">
        <v>9</v>
      </c>
      <c r="C49" s="130" t="s">
        <v>266</v>
      </c>
      <c r="D49" s="124">
        <v>124</v>
      </c>
      <c r="E49" s="124" t="s">
        <v>2566</v>
      </c>
      <c r="F49" s="124" t="s">
        <v>45</v>
      </c>
      <c r="G49" s="124" t="s">
        <v>27</v>
      </c>
      <c r="H49" s="7" t="s">
        <v>268</v>
      </c>
      <c r="I49" s="125" t="s">
        <v>48</v>
      </c>
      <c r="J49" s="124"/>
      <c r="K49" s="170" t="s">
        <v>1721</v>
      </c>
      <c r="L49" s="142">
        <v>41935</v>
      </c>
      <c r="M49" s="142">
        <v>41935</v>
      </c>
      <c r="N49" s="125"/>
      <c r="O49" s="125" t="s">
        <v>1673</v>
      </c>
      <c r="P49" s="125" t="s">
        <v>1922</v>
      </c>
      <c r="Q49" s="124" t="s">
        <v>52</v>
      </c>
      <c r="R49" s="124" t="s">
        <v>92</v>
      </c>
      <c r="S49" s="124" t="s">
        <v>92</v>
      </c>
      <c r="T49" s="124"/>
      <c r="U49" s="124"/>
      <c r="V49" s="170" t="s">
        <v>20</v>
      </c>
      <c r="W49" s="125" t="s">
        <v>1673</v>
      </c>
      <c r="X49" s="124" t="s">
        <v>71</v>
      </c>
      <c r="Y49" s="170"/>
      <c r="Z49" s="124"/>
      <c r="AA49" s="125" t="s">
        <v>1988</v>
      </c>
      <c r="AB49" s="124" t="s">
        <v>1033</v>
      </c>
      <c r="AC49" s="124"/>
      <c r="AD49" s="124" t="s">
        <v>21</v>
      </c>
      <c r="AE49" s="128" t="s">
        <v>165</v>
      </c>
      <c r="AF49" s="128" t="s">
        <v>1348</v>
      </c>
      <c r="AG49" s="124" t="s">
        <v>52</v>
      </c>
      <c r="AH49" s="38" t="s">
        <v>65</v>
      </c>
      <c r="AI49" s="125" t="s">
        <v>66</v>
      </c>
      <c r="AJ49" s="142">
        <v>41935</v>
      </c>
      <c r="AK49" s="142">
        <v>41935</v>
      </c>
      <c r="AL49" s="142" t="s">
        <v>67</v>
      </c>
      <c r="AM49" s="142" t="s">
        <v>78</v>
      </c>
      <c r="AN49" s="142" t="s">
        <v>67</v>
      </c>
      <c r="AO49" s="171" t="s">
        <v>78</v>
      </c>
      <c r="AP49" s="142" t="s">
        <v>1034</v>
      </c>
      <c r="AQ49" s="130"/>
      <c r="AR49" s="142" t="s">
        <v>31</v>
      </c>
      <c r="AS49" s="142" t="s">
        <v>1993</v>
      </c>
      <c r="AT49" s="130" t="s">
        <v>78</v>
      </c>
      <c r="AU49" s="142">
        <v>41935</v>
      </c>
      <c r="AV49" s="142" t="s">
        <v>1993</v>
      </c>
      <c r="AW49" s="130" t="s">
        <v>78</v>
      </c>
      <c r="AX49" s="142">
        <v>41935</v>
      </c>
      <c r="AY49" s="170" t="s">
        <v>78</v>
      </c>
      <c r="AZ49" s="170" t="s">
        <v>78</v>
      </c>
      <c r="BA49" s="170" t="s">
        <v>78</v>
      </c>
      <c r="BB49" s="170" t="s">
        <v>78</v>
      </c>
      <c r="BC49" s="172">
        <v>0</v>
      </c>
      <c r="BD49" s="172" t="s">
        <v>3059</v>
      </c>
      <c r="BE49" s="136">
        <v>792.41</v>
      </c>
      <c r="BF49" s="38"/>
      <c r="BG49" s="142">
        <v>41935</v>
      </c>
      <c r="BH49" s="142">
        <v>41935</v>
      </c>
      <c r="BI49" s="170" t="s">
        <v>26</v>
      </c>
      <c r="BJ49" s="175"/>
      <c r="BK49" s="170" t="s">
        <v>78</v>
      </c>
      <c r="BL49" s="170" t="s">
        <v>78</v>
      </c>
      <c r="BM49" s="124" t="s">
        <v>1867</v>
      </c>
      <c r="BN49" s="132">
        <v>1650</v>
      </c>
      <c r="BO49" s="146">
        <v>0.5</v>
      </c>
      <c r="BP49" s="134">
        <v>825</v>
      </c>
      <c r="BQ49" s="124"/>
      <c r="BR49" s="124" t="s">
        <v>1035</v>
      </c>
      <c r="BS49" s="124" t="s">
        <v>1036</v>
      </c>
      <c r="BT49" s="124" t="s">
        <v>1729</v>
      </c>
      <c r="BU49" s="150"/>
      <c r="BV49" s="124"/>
      <c r="BW49" s="124"/>
      <c r="BX49" s="124"/>
      <c r="BY49" s="132">
        <v>0</v>
      </c>
      <c r="BZ49" s="136">
        <v>792.41</v>
      </c>
      <c r="CA49" s="136">
        <v>0</v>
      </c>
      <c r="CB49" s="172">
        <v>32.590000000000032</v>
      </c>
      <c r="CC49" s="174">
        <v>1</v>
      </c>
      <c r="CD49" s="172"/>
      <c r="CE49" s="172">
        <v>792.41</v>
      </c>
      <c r="CF49" s="136">
        <v>1584.82</v>
      </c>
      <c r="CG49" s="172">
        <f>BZ49+CA49+BE49</f>
        <v>1584.82</v>
      </c>
      <c r="CH49" s="136" t="s">
        <v>1825</v>
      </c>
      <c r="CI49" s="136" t="s">
        <v>78</v>
      </c>
      <c r="CJ49" s="124" t="s">
        <v>44</v>
      </c>
      <c r="CK49" s="125"/>
      <c r="CL49" s="124" t="s">
        <v>1825</v>
      </c>
      <c r="CM49" s="124"/>
      <c r="CN49" s="124"/>
      <c r="CO49" s="124"/>
      <c r="CP49" s="124"/>
      <c r="CQ49" s="124"/>
    </row>
    <row r="50" spans="1:95" s="169" customFormat="1" ht="52.5" customHeight="1" x14ac:dyDescent="0.2">
      <c r="A50" s="124" t="s">
        <v>71</v>
      </c>
      <c r="B50" s="124" t="s">
        <v>9</v>
      </c>
      <c r="C50" s="124" t="s">
        <v>251</v>
      </c>
      <c r="D50" s="124">
        <v>789</v>
      </c>
      <c r="E50" s="124" t="s">
        <v>2576</v>
      </c>
      <c r="F50" s="124" t="s">
        <v>58</v>
      </c>
      <c r="G50" s="124" t="s">
        <v>27</v>
      </c>
      <c r="H50" s="7" t="s">
        <v>253</v>
      </c>
      <c r="I50" s="125" t="s">
        <v>48</v>
      </c>
      <c r="J50" s="124"/>
      <c r="K50" s="124" t="s">
        <v>2999</v>
      </c>
      <c r="L50" s="142">
        <v>41941</v>
      </c>
      <c r="M50" s="142">
        <v>41942</v>
      </c>
      <c r="N50" s="125"/>
      <c r="O50" s="124" t="s">
        <v>3111</v>
      </c>
      <c r="P50" s="124" t="s">
        <v>1957</v>
      </c>
      <c r="Q50" s="124" t="s">
        <v>52</v>
      </c>
      <c r="R50" s="124" t="s">
        <v>970</v>
      </c>
      <c r="S50" s="124" t="s">
        <v>971</v>
      </c>
      <c r="T50" s="124"/>
      <c r="U50" s="124"/>
      <c r="V50" s="124" t="s">
        <v>54</v>
      </c>
      <c r="W50" s="124" t="s">
        <v>9</v>
      </c>
      <c r="X50" s="124" t="s">
        <v>71</v>
      </c>
      <c r="Y50" s="170"/>
      <c r="Z50" s="124"/>
      <c r="AA50" s="125" t="s">
        <v>1988</v>
      </c>
      <c r="AB50" s="124" t="s">
        <v>3381</v>
      </c>
      <c r="AC50" s="124"/>
      <c r="AD50" s="124" t="s">
        <v>21</v>
      </c>
      <c r="AE50" s="124" t="s">
        <v>29</v>
      </c>
      <c r="AF50" s="124" t="s">
        <v>30</v>
      </c>
      <c r="AG50" s="124" t="s">
        <v>52</v>
      </c>
      <c r="AH50" s="38" t="s">
        <v>65</v>
      </c>
      <c r="AI50" s="125" t="s">
        <v>66</v>
      </c>
      <c r="AJ50" s="142">
        <v>41941</v>
      </c>
      <c r="AK50" s="142">
        <v>41942</v>
      </c>
      <c r="AL50" s="127" t="s">
        <v>67</v>
      </c>
      <c r="AM50" s="142" t="s">
        <v>67</v>
      </c>
      <c r="AN50" s="127" t="s">
        <v>67</v>
      </c>
      <c r="AO50" s="171" t="s">
        <v>78</v>
      </c>
      <c r="AP50" s="142" t="s">
        <v>1010</v>
      </c>
      <c r="AQ50" s="130"/>
      <c r="AR50" s="142" t="s">
        <v>25</v>
      </c>
      <c r="AS50" s="39" t="s">
        <v>69</v>
      </c>
      <c r="AT50" s="130">
        <v>419</v>
      </c>
      <c r="AU50" s="142">
        <v>41940</v>
      </c>
      <c r="AV50" s="38" t="s">
        <v>69</v>
      </c>
      <c r="AW50" s="130">
        <v>520</v>
      </c>
      <c r="AX50" s="142">
        <v>41942</v>
      </c>
      <c r="AY50" s="170" t="s">
        <v>78</v>
      </c>
      <c r="AZ50" s="170" t="s">
        <v>78</v>
      </c>
      <c r="BA50" s="170" t="s">
        <v>78</v>
      </c>
      <c r="BB50" s="170" t="s">
        <v>78</v>
      </c>
      <c r="BC50" s="172">
        <v>0</v>
      </c>
      <c r="BD50" s="172" t="s">
        <v>3059</v>
      </c>
      <c r="BE50" s="136">
        <v>3547</v>
      </c>
      <c r="BF50" s="38"/>
      <c r="BG50" s="142">
        <v>41940</v>
      </c>
      <c r="BH50" s="142">
        <v>41942</v>
      </c>
      <c r="BI50" s="170" t="s">
        <v>26</v>
      </c>
      <c r="BJ50" s="175"/>
      <c r="BK50" s="170" t="s">
        <v>78</v>
      </c>
      <c r="BL50" s="170" t="s">
        <v>78</v>
      </c>
      <c r="BM50" s="124" t="s">
        <v>1867</v>
      </c>
      <c r="BN50" s="132">
        <v>1250</v>
      </c>
      <c r="BO50" s="146">
        <v>2.5</v>
      </c>
      <c r="BP50" s="134">
        <v>3125</v>
      </c>
      <c r="BQ50" s="124"/>
      <c r="BR50" s="124" t="s">
        <v>3156</v>
      </c>
      <c r="BS50" s="124" t="s">
        <v>3254</v>
      </c>
      <c r="BT50" s="124" t="s">
        <v>3255</v>
      </c>
      <c r="BU50" s="150"/>
      <c r="BV50" s="124" t="s">
        <v>1561</v>
      </c>
      <c r="BW50" s="142">
        <v>41940</v>
      </c>
      <c r="BX50" s="142">
        <v>41942</v>
      </c>
      <c r="BY50" s="136">
        <v>2865</v>
      </c>
      <c r="BZ50" s="136">
        <v>3135</v>
      </c>
      <c r="CA50" s="136">
        <v>0</v>
      </c>
      <c r="CB50" s="172">
        <v>0</v>
      </c>
      <c r="CC50" s="174">
        <v>2</v>
      </c>
      <c r="CD50" s="172" t="s">
        <v>1981</v>
      </c>
      <c r="CE50" s="172">
        <v>3125</v>
      </c>
      <c r="CF50" s="136">
        <v>6672</v>
      </c>
      <c r="CG50" s="172">
        <f>BZ50+CA50+BE50</f>
        <v>6682</v>
      </c>
      <c r="CH50" s="136" t="s">
        <v>1825</v>
      </c>
      <c r="CI50" s="136" t="s">
        <v>1825</v>
      </c>
      <c r="CJ50" s="138" t="s">
        <v>1825</v>
      </c>
      <c r="CK50" s="124"/>
      <c r="CL50" s="124" t="s">
        <v>1825</v>
      </c>
      <c r="CM50" s="139"/>
      <c r="CN50" s="170"/>
      <c r="CO50" s="139"/>
      <c r="CP50" s="170"/>
      <c r="CQ50" s="170"/>
    </row>
    <row r="51" spans="1:95" ht="52.5" customHeight="1" x14ac:dyDescent="0.2">
      <c r="A51" s="124" t="s">
        <v>71</v>
      </c>
      <c r="B51" s="124" t="s">
        <v>9</v>
      </c>
      <c r="C51" s="124" t="s">
        <v>721</v>
      </c>
      <c r="D51" s="124">
        <v>869</v>
      </c>
      <c r="E51" s="124" t="s">
        <v>2568</v>
      </c>
      <c r="F51" s="124" t="s">
        <v>334</v>
      </c>
      <c r="G51" s="124" t="s">
        <v>27</v>
      </c>
      <c r="H51" s="7" t="s">
        <v>722</v>
      </c>
      <c r="I51" s="125" t="s">
        <v>48</v>
      </c>
      <c r="J51" s="124"/>
      <c r="K51" s="124" t="s">
        <v>2999</v>
      </c>
      <c r="L51" s="142">
        <v>41941</v>
      </c>
      <c r="M51" s="142">
        <v>41942</v>
      </c>
      <c r="N51" s="125"/>
      <c r="O51" s="124" t="s">
        <v>3111</v>
      </c>
      <c r="P51" s="124" t="s">
        <v>1957</v>
      </c>
      <c r="Q51" s="124" t="s">
        <v>52</v>
      </c>
      <c r="R51" s="124" t="s">
        <v>970</v>
      </c>
      <c r="S51" s="124" t="s">
        <v>971</v>
      </c>
      <c r="T51" s="124"/>
      <c r="U51" s="124"/>
      <c r="V51" s="124" t="s">
        <v>54</v>
      </c>
      <c r="W51" s="124" t="s">
        <v>9</v>
      </c>
      <c r="X51" s="124" t="s">
        <v>71</v>
      </c>
      <c r="Y51" s="170"/>
      <c r="Z51" s="124"/>
      <c r="AA51" s="125" t="s">
        <v>1988</v>
      </c>
      <c r="AB51" s="124" t="s">
        <v>1808</v>
      </c>
      <c r="AC51" s="124"/>
      <c r="AD51" s="124" t="s">
        <v>21</v>
      </c>
      <c r="AE51" s="124" t="s">
        <v>29</v>
      </c>
      <c r="AF51" s="124" t="s">
        <v>30</v>
      </c>
      <c r="AG51" s="124" t="s">
        <v>52</v>
      </c>
      <c r="AH51" s="38" t="s">
        <v>65</v>
      </c>
      <c r="AI51" s="125" t="s">
        <v>66</v>
      </c>
      <c r="AJ51" s="142">
        <v>41941</v>
      </c>
      <c r="AK51" s="142">
        <v>41942</v>
      </c>
      <c r="AL51" s="127" t="s">
        <v>67</v>
      </c>
      <c r="AM51" s="142" t="s">
        <v>67</v>
      </c>
      <c r="AN51" s="127" t="s">
        <v>67</v>
      </c>
      <c r="AO51" s="171" t="s">
        <v>78</v>
      </c>
      <c r="AP51" s="142" t="s">
        <v>972</v>
      </c>
      <c r="AQ51" s="130"/>
      <c r="AR51" s="142" t="s">
        <v>25</v>
      </c>
      <c r="AS51" s="39" t="s">
        <v>69</v>
      </c>
      <c r="AT51" s="130">
        <v>419</v>
      </c>
      <c r="AU51" s="142">
        <v>41940</v>
      </c>
      <c r="AV51" s="38" t="s">
        <v>69</v>
      </c>
      <c r="AW51" s="130">
        <v>520</v>
      </c>
      <c r="AX51" s="142">
        <v>41942</v>
      </c>
      <c r="AY51" s="170" t="s">
        <v>78</v>
      </c>
      <c r="AZ51" s="170" t="s">
        <v>78</v>
      </c>
      <c r="BA51" s="170" t="s">
        <v>78</v>
      </c>
      <c r="BB51" s="170" t="s">
        <v>78</v>
      </c>
      <c r="BC51" s="172">
        <v>0</v>
      </c>
      <c r="BD51" s="172" t="s">
        <v>3059</v>
      </c>
      <c r="BE51" s="136">
        <v>3547</v>
      </c>
      <c r="BF51" s="38"/>
      <c r="BG51" s="142">
        <v>41940</v>
      </c>
      <c r="BH51" s="142">
        <v>41942</v>
      </c>
      <c r="BI51" s="170" t="s">
        <v>26</v>
      </c>
      <c r="BJ51" s="175"/>
      <c r="BK51" s="170" t="s">
        <v>78</v>
      </c>
      <c r="BL51" s="170" t="s">
        <v>78</v>
      </c>
      <c r="BM51" s="124" t="s">
        <v>1867</v>
      </c>
      <c r="BN51" s="132">
        <v>1250</v>
      </c>
      <c r="BO51" s="146">
        <v>2.5</v>
      </c>
      <c r="BP51" s="134">
        <v>3125</v>
      </c>
      <c r="BQ51" s="124"/>
      <c r="BR51" s="124" t="s">
        <v>3082</v>
      </c>
      <c r="BS51" s="124" t="s">
        <v>973</v>
      </c>
      <c r="BT51" s="124" t="s">
        <v>3256</v>
      </c>
      <c r="BU51" s="150"/>
      <c r="BV51" s="124" t="s">
        <v>1561</v>
      </c>
      <c r="BW51" s="142">
        <v>41940</v>
      </c>
      <c r="BX51" s="142">
        <v>41942</v>
      </c>
      <c r="BY51" s="136">
        <v>2797</v>
      </c>
      <c r="BZ51" s="136">
        <v>2957</v>
      </c>
      <c r="CA51" s="136">
        <v>300</v>
      </c>
      <c r="CB51" s="172">
        <v>0</v>
      </c>
      <c r="CC51" s="174">
        <v>2</v>
      </c>
      <c r="CD51" s="172" t="s">
        <v>1981</v>
      </c>
      <c r="CE51" s="172">
        <v>3125</v>
      </c>
      <c r="CF51" s="136">
        <v>6672</v>
      </c>
      <c r="CG51" s="172">
        <f>BZ51+CA51+BE51</f>
        <v>6804</v>
      </c>
      <c r="CH51" s="136" t="s">
        <v>1825</v>
      </c>
      <c r="CI51" s="136" t="s">
        <v>1825</v>
      </c>
      <c r="CJ51" s="138" t="s">
        <v>1825</v>
      </c>
      <c r="CK51" s="170"/>
      <c r="CL51" s="124" t="s">
        <v>1825</v>
      </c>
      <c r="CM51" s="139" t="s">
        <v>2740</v>
      </c>
      <c r="CN51" s="170"/>
      <c r="CO51" s="139"/>
      <c r="CP51" s="124"/>
      <c r="CQ51" s="124"/>
    </row>
    <row r="52" spans="1:95" s="169" customFormat="1" ht="52.5" customHeight="1" x14ac:dyDescent="0.2">
      <c r="A52" s="124" t="s">
        <v>71</v>
      </c>
      <c r="B52" s="124" t="s">
        <v>9</v>
      </c>
      <c r="C52" s="124" t="s">
        <v>618</v>
      </c>
      <c r="D52" s="124">
        <v>501</v>
      </c>
      <c r="E52" s="124" t="s">
        <v>2567</v>
      </c>
      <c r="F52" s="124" t="s">
        <v>334</v>
      </c>
      <c r="G52" s="124" t="s">
        <v>27</v>
      </c>
      <c r="H52" s="7" t="s">
        <v>619</v>
      </c>
      <c r="I52" s="125" t="s">
        <v>48</v>
      </c>
      <c r="J52" s="124"/>
      <c r="K52" s="124" t="s">
        <v>1527</v>
      </c>
      <c r="L52" s="142">
        <v>41949</v>
      </c>
      <c r="M52" s="142">
        <v>41950</v>
      </c>
      <c r="N52" s="156" t="s">
        <v>1644</v>
      </c>
      <c r="O52" s="124" t="s">
        <v>1645</v>
      </c>
      <c r="P52" s="124" t="s">
        <v>1738</v>
      </c>
      <c r="Q52" s="124" t="s">
        <v>52</v>
      </c>
      <c r="R52" s="124" t="s">
        <v>331</v>
      </c>
      <c r="S52" s="138" t="s">
        <v>2459</v>
      </c>
      <c r="T52" s="124"/>
      <c r="U52" s="124"/>
      <c r="V52" s="124" t="s">
        <v>54</v>
      </c>
      <c r="W52" s="124" t="s">
        <v>9</v>
      </c>
      <c r="X52" s="124" t="s">
        <v>71</v>
      </c>
      <c r="Y52" s="170"/>
      <c r="Z52" s="124"/>
      <c r="AA52" s="125" t="s">
        <v>1988</v>
      </c>
      <c r="AB52" s="124" t="s">
        <v>1757</v>
      </c>
      <c r="AC52" s="124"/>
      <c r="AD52" s="124" t="s">
        <v>21</v>
      </c>
      <c r="AE52" s="124" t="s">
        <v>29</v>
      </c>
      <c r="AF52" s="128" t="s">
        <v>1348</v>
      </c>
      <c r="AG52" s="124" t="s">
        <v>52</v>
      </c>
      <c r="AH52" s="38" t="s">
        <v>65</v>
      </c>
      <c r="AI52" s="125" t="s">
        <v>66</v>
      </c>
      <c r="AJ52" s="142">
        <v>41949</v>
      </c>
      <c r="AK52" s="142">
        <v>41950</v>
      </c>
      <c r="AL52" s="127" t="s">
        <v>67</v>
      </c>
      <c r="AM52" s="142" t="s">
        <v>67</v>
      </c>
      <c r="AN52" s="127" t="s">
        <v>67</v>
      </c>
      <c r="AO52" s="171" t="s">
        <v>78</v>
      </c>
      <c r="AP52" s="142" t="s">
        <v>993</v>
      </c>
      <c r="AQ52" s="130"/>
      <c r="AR52" s="142" t="s">
        <v>25</v>
      </c>
      <c r="AS52" s="142" t="s">
        <v>68</v>
      </c>
      <c r="AT52" s="130">
        <v>2607</v>
      </c>
      <c r="AU52" s="142">
        <v>41949</v>
      </c>
      <c r="AV52" s="142" t="s">
        <v>68</v>
      </c>
      <c r="AW52" s="130">
        <v>2606</v>
      </c>
      <c r="AX52" s="142">
        <v>41950</v>
      </c>
      <c r="AY52" s="170" t="s">
        <v>78</v>
      </c>
      <c r="AZ52" s="170" t="s">
        <v>78</v>
      </c>
      <c r="BA52" s="170" t="s">
        <v>78</v>
      </c>
      <c r="BB52" s="170" t="s">
        <v>78</v>
      </c>
      <c r="BC52" s="172">
        <v>0</v>
      </c>
      <c r="BD52" s="172" t="s">
        <v>3059</v>
      </c>
      <c r="BE52" s="136">
        <v>2413.9899999999998</v>
      </c>
      <c r="BF52" s="38"/>
      <c r="BG52" s="142">
        <v>41949</v>
      </c>
      <c r="BH52" s="142">
        <v>41950</v>
      </c>
      <c r="BI52" s="170" t="s">
        <v>26</v>
      </c>
      <c r="BJ52" s="175"/>
      <c r="BK52" s="170" t="s">
        <v>78</v>
      </c>
      <c r="BL52" s="170" t="s">
        <v>78</v>
      </c>
      <c r="BM52" s="124" t="s">
        <v>1867</v>
      </c>
      <c r="BN52" s="132">
        <v>1250</v>
      </c>
      <c r="BO52" s="146">
        <v>1.5</v>
      </c>
      <c r="BP52" s="134">
        <v>1875</v>
      </c>
      <c r="BQ52" s="124"/>
      <c r="BR52" s="124" t="s">
        <v>1739</v>
      </c>
      <c r="BS52" s="124" t="s">
        <v>994</v>
      </c>
      <c r="BT52" s="124" t="s">
        <v>1740</v>
      </c>
      <c r="BU52" s="150"/>
      <c r="BV52" s="124" t="s">
        <v>557</v>
      </c>
      <c r="BW52" s="142">
        <v>41949</v>
      </c>
      <c r="BX52" s="142">
        <v>41950</v>
      </c>
      <c r="BY52" s="136">
        <v>1180</v>
      </c>
      <c r="BZ52" s="136">
        <v>1425</v>
      </c>
      <c r="CA52" s="136">
        <v>0</v>
      </c>
      <c r="CB52" s="172">
        <v>450</v>
      </c>
      <c r="CC52" s="174">
        <v>1</v>
      </c>
      <c r="CD52" s="172"/>
      <c r="CE52" s="172">
        <v>1425</v>
      </c>
      <c r="CF52" s="136">
        <v>3838.99</v>
      </c>
      <c r="CG52" s="172">
        <f>BZ52+CA52+BE52</f>
        <v>3838.99</v>
      </c>
      <c r="CH52" s="136" t="s">
        <v>1825</v>
      </c>
      <c r="CI52" s="136" t="s">
        <v>1825</v>
      </c>
      <c r="CJ52" s="138" t="s">
        <v>1825</v>
      </c>
      <c r="CK52" s="125"/>
      <c r="CL52" s="124" t="s">
        <v>44</v>
      </c>
      <c r="CM52" s="125" t="s">
        <v>2740</v>
      </c>
      <c r="CN52" s="125"/>
      <c r="CO52" s="125"/>
      <c r="CP52" s="170"/>
      <c r="CQ52" s="170"/>
    </row>
    <row r="53" spans="1:95" s="169" customFormat="1" ht="52.5" customHeight="1" x14ac:dyDescent="0.2">
      <c r="A53" s="124" t="s">
        <v>71</v>
      </c>
      <c r="B53" s="124" t="s">
        <v>9</v>
      </c>
      <c r="C53" s="124" t="s">
        <v>618</v>
      </c>
      <c r="D53" s="124">
        <v>501</v>
      </c>
      <c r="E53" s="124" t="s">
        <v>2567</v>
      </c>
      <c r="F53" s="124" t="s">
        <v>334</v>
      </c>
      <c r="G53" s="124" t="s">
        <v>27</v>
      </c>
      <c r="H53" s="7" t="s">
        <v>619</v>
      </c>
      <c r="I53" s="125" t="s">
        <v>48</v>
      </c>
      <c r="J53" s="170"/>
      <c r="K53" s="124" t="s">
        <v>2995</v>
      </c>
      <c r="L53" s="142">
        <v>41969</v>
      </c>
      <c r="M53" s="142">
        <v>41969</v>
      </c>
      <c r="N53" s="125"/>
      <c r="O53" s="124" t="s">
        <v>1567</v>
      </c>
      <c r="P53" s="124" t="s">
        <v>1567</v>
      </c>
      <c r="Q53" s="124" t="s">
        <v>52</v>
      </c>
      <c r="R53" s="124" t="s">
        <v>70</v>
      </c>
      <c r="S53" s="124" t="s">
        <v>255</v>
      </c>
      <c r="T53" s="170"/>
      <c r="U53" s="124"/>
      <c r="V53" s="124" t="s">
        <v>54</v>
      </c>
      <c r="W53" s="124" t="s">
        <v>9</v>
      </c>
      <c r="X53" s="124" t="s">
        <v>71</v>
      </c>
      <c r="Y53" s="170"/>
      <c r="Z53" s="124"/>
      <c r="AA53" s="125" t="s">
        <v>1988</v>
      </c>
      <c r="AB53" s="124" t="s">
        <v>1572</v>
      </c>
      <c r="AC53" s="124" t="s">
        <v>1573</v>
      </c>
      <c r="AD53" s="124" t="s">
        <v>21</v>
      </c>
      <c r="AE53" s="124" t="s">
        <v>29</v>
      </c>
      <c r="AF53" s="128" t="s">
        <v>1348</v>
      </c>
      <c r="AG53" s="124" t="s">
        <v>52</v>
      </c>
      <c r="AH53" s="38" t="s">
        <v>65</v>
      </c>
      <c r="AI53" s="125" t="s">
        <v>66</v>
      </c>
      <c r="AJ53" s="142">
        <v>41969</v>
      </c>
      <c r="AK53" s="142">
        <v>41969</v>
      </c>
      <c r="AL53" s="142" t="s">
        <v>67</v>
      </c>
      <c r="AM53" s="142" t="s">
        <v>67</v>
      </c>
      <c r="AN53" s="142" t="s">
        <v>67</v>
      </c>
      <c r="AO53" s="171" t="s">
        <v>78</v>
      </c>
      <c r="AP53" s="142" t="s">
        <v>1574</v>
      </c>
      <c r="AQ53" s="130"/>
      <c r="AR53" s="142" t="s">
        <v>31</v>
      </c>
      <c r="AS53" s="142" t="s">
        <v>299</v>
      </c>
      <c r="AT53" s="174">
        <v>80172692</v>
      </c>
      <c r="AU53" s="171">
        <v>41968</v>
      </c>
      <c r="AV53" s="142" t="s">
        <v>299</v>
      </c>
      <c r="AW53" s="174">
        <v>80189909</v>
      </c>
      <c r="AX53" s="171">
        <v>41969</v>
      </c>
      <c r="AY53" s="170" t="s">
        <v>78</v>
      </c>
      <c r="AZ53" s="170" t="s">
        <v>78</v>
      </c>
      <c r="BA53" s="170" t="s">
        <v>78</v>
      </c>
      <c r="BB53" s="170" t="s">
        <v>78</v>
      </c>
      <c r="BC53" s="172">
        <v>0</v>
      </c>
      <c r="BD53" s="172" t="s">
        <v>3059</v>
      </c>
      <c r="BE53" s="136">
        <v>640</v>
      </c>
      <c r="BF53" s="38"/>
      <c r="BG53" s="142">
        <v>41969</v>
      </c>
      <c r="BH53" s="142">
        <v>41969</v>
      </c>
      <c r="BI53" s="170" t="s">
        <v>26</v>
      </c>
      <c r="BJ53" s="175"/>
      <c r="BK53" s="170" t="s">
        <v>78</v>
      </c>
      <c r="BL53" s="170" t="s">
        <v>78</v>
      </c>
      <c r="BM53" s="124" t="s">
        <v>1867</v>
      </c>
      <c r="BN53" s="132">
        <v>1250</v>
      </c>
      <c r="BO53" s="196">
        <v>1</v>
      </c>
      <c r="BP53" s="134">
        <v>1250</v>
      </c>
      <c r="BQ53" s="124" t="s">
        <v>263</v>
      </c>
      <c r="BR53" s="124" t="s">
        <v>1571</v>
      </c>
      <c r="BS53" s="124"/>
      <c r="BT53" s="124"/>
      <c r="BU53" s="124"/>
      <c r="BV53" s="124" t="s">
        <v>557</v>
      </c>
      <c r="BW53" s="142">
        <v>41968</v>
      </c>
      <c r="BX53" s="142">
        <v>41969</v>
      </c>
      <c r="BY53" s="172">
        <v>1701.31</v>
      </c>
      <c r="BZ53" s="172">
        <v>2341.31</v>
      </c>
      <c r="CA53" s="172">
        <v>0</v>
      </c>
      <c r="CB53" s="172">
        <v>0</v>
      </c>
      <c r="CC53" s="174">
        <v>2</v>
      </c>
      <c r="CD53" s="172"/>
      <c r="CE53" s="172">
        <v>1250</v>
      </c>
      <c r="CF53" s="136">
        <v>1890</v>
      </c>
      <c r="CG53" s="172">
        <f>BZ53+CA53+BE53</f>
        <v>2981.31</v>
      </c>
      <c r="CH53" s="172"/>
      <c r="CI53" s="136" t="s">
        <v>78</v>
      </c>
      <c r="CJ53" s="138" t="s">
        <v>1825</v>
      </c>
      <c r="CK53" s="170"/>
      <c r="CL53" s="124" t="s">
        <v>1825</v>
      </c>
      <c r="CM53" s="139" t="s">
        <v>2740</v>
      </c>
      <c r="CN53" s="170"/>
      <c r="CO53" s="139"/>
      <c r="CP53" s="170"/>
      <c r="CQ53" s="170"/>
    </row>
    <row r="54" spans="1:95" ht="52.5" customHeight="1" x14ac:dyDescent="0.2">
      <c r="A54" s="124" t="s">
        <v>71</v>
      </c>
      <c r="B54" s="124" t="s">
        <v>9</v>
      </c>
      <c r="C54" s="124" t="s">
        <v>618</v>
      </c>
      <c r="D54" s="124">
        <v>501</v>
      </c>
      <c r="E54" s="124" t="s">
        <v>2567</v>
      </c>
      <c r="F54" s="124" t="s">
        <v>334</v>
      </c>
      <c r="G54" s="124" t="s">
        <v>27</v>
      </c>
      <c r="H54" s="7" t="s">
        <v>619</v>
      </c>
      <c r="I54" s="125" t="s">
        <v>48</v>
      </c>
      <c r="J54" s="47"/>
      <c r="K54" s="124" t="s">
        <v>2996</v>
      </c>
      <c r="L54" s="142">
        <v>41976</v>
      </c>
      <c r="M54" s="142">
        <v>41976</v>
      </c>
      <c r="N54" s="125"/>
      <c r="O54" s="124" t="s">
        <v>1567</v>
      </c>
      <c r="P54" s="124" t="s">
        <v>1567</v>
      </c>
      <c r="Q54" s="124" t="s">
        <v>52</v>
      </c>
      <c r="R54" s="124" t="s">
        <v>59</v>
      </c>
      <c r="S54" s="124" t="s">
        <v>62</v>
      </c>
      <c r="T54" s="47"/>
      <c r="U54" s="124"/>
      <c r="V54" s="124" t="s">
        <v>54</v>
      </c>
      <c r="W54" s="124" t="s">
        <v>9</v>
      </c>
      <c r="X54" s="124" t="s">
        <v>71</v>
      </c>
      <c r="Y54" s="47"/>
      <c r="Z54" s="124"/>
      <c r="AA54" s="125" t="s">
        <v>1988</v>
      </c>
      <c r="AB54" s="124" t="s">
        <v>1568</v>
      </c>
      <c r="AC54" s="124" t="s">
        <v>1569</v>
      </c>
      <c r="AD54" s="124" t="s">
        <v>21</v>
      </c>
      <c r="AE54" s="124" t="s">
        <v>29</v>
      </c>
      <c r="AF54" s="128" t="s">
        <v>1348</v>
      </c>
      <c r="AG54" s="124" t="s">
        <v>52</v>
      </c>
      <c r="AH54" s="38" t="s">
        <v>65</v>
      </c>
      <c r="AI54" s="125" t="s">
        <v>66</v>
      </c>
      <c r="AJ54" s="142">
        <v>41976</v>
      </c>
      <c r="AK54" s="142">
        <v>41976</v>
      </c>
      <c r="AL54" s="127" t="s">
        <v>67</v>
      </c>
      <c r="AM54" s="142" t="s">
        <v>67</v>
      </c>
      <c r="AN54" s="127" t="s">
        <v>67</v>
      </c>
      <c r="AO54" s="48" t="s">
        <v>78</v>
      </c>
      <c r="AP54" s="142" t="s">
        <v>1570</v>
      </c>
      <c r="AQ54" s="130"/>
      <c r="AR54" s="142" t="s">
        <v>25</v>
      </c>
      <c r="AS54" s="142" t="s">
        <v>904</v>
      </c>
      <c r="AT54" s="75">
        <v>184</v>
      </c>
      <c r="AU54" s="76">
        <v>41975</v>
      </c>
      <c r="AV54" s="124" t="s">
        <v>904</v>
      </c>
      <c r="AW54" s="75">
        <v>187</v>
      </c>
      <c r="AX54" s="76">
        <v>41976</v>
      </c>
      <c r="AY54" s="170" t="s">
        <v>78</v>
      </c>
      <c r="AZ54" s="47" t="s">
        <v>78</v>
      </c>
      <c r="BA54" s="47" t="s">
        <v>78</v>
      </c>
      <c r="BB54" s="47" t="s">
        <v>78</v>
      </c>
      <c r="BC54" s="172">
        <v>0</v>
      </c>
      <c r="BD54" s="172" t="s">
        <v>3059</v>
      </c>
      <c r="BE54" s="136">
        <v>2752</v>
      </c>
      <c r="BF54" s="38">
        <v>37504</v>
      </c>
      <c r="BG54" s="142">
        <v>41975</v>
      </c>
      <c r="BH54" s="142">
        <v>41976</v>
      </c>
      <c r="BI54" s="47" t="s">
        <v>26</v>
      </c>
      <c r="BJ54" s="120"/>
      <c r="BK54" s="47" t="s">
        <v>78</v>
      </c>
      <c r="BL54" s="47" t="s">
        <v>78</v>
      </c>
      <c r="BM54" s="124" t="s">
        <v>1867</v>
      </c>
      <c r="BN54" s="132">
        <v>1250</v>
      </c>
      <c r="BO54" s="146">
        <v>1.5</v>
      </c>
      <c r="BP54" s="134">
        <v>1875</v>
      </c>
      <c r="BQ54" s="47"/>
      <c r="BR54" s="124" t="s">
        <v>1571</v>
      </c>
      <c r="BS54" s="124"/>
      <c r="BT54" s="124"/>
      <c r="BU54" s="124"/>
      <c r="BV54" s="124" t="s">
        <v>107</v>
      </c>
      <c r="BW54" s="142">
        <v>41975</v>
      </c>
      <c r="BX54" s="142">
        <v>41976</v>
      </c>
      <c r="BY54" s="50">
        <v>1498.11</v>
      </c>
      <c r="BZ54" s="50">
        <v>2591.11</v>
      </c>
      <c r="CA54" s="50">
        <v>0</v>
      </c>
      <c r="CB54" s="172">
        <v>0</v>
      </c>
      <c r="CC54" s="51">
        <v>2</v>
      </c>
      <c r="CD54" s="50" t="s">
        <v>1981</v>
      </c>
      <c r="CE54" s="172">
        <v>1875</v>
      </c>
      <c r="CF54" s="136">
        <v>4627</v>
      </c>
      <c r="CG54" s="50">
        <v>5343.1100000000006</v>
      </c>
      <c r="CH54" s="50"/>
      <c r="CI54" s="50" t="s">
        <v>1825</v>
      </c>
      <c r="CJ54" s="138" t="s">
        <v>1825</v>
      </c>
      <c r="CK54" s="170"/>
      <c r="CL54" s="124" t="s">
        <v>1825</v>
      </c>
      <c r="CM54" s="139"/>
      <c r="CN54" s="47"/>
      <c r="CO54" s="139"/>
      <c r="CP54" s="124"/>
      <c r="CQ54" s="124" t="s">
        <v>2715</v>
      </c>
    </row>
    <row r="55" spans="1:95" s="169" customFormat="1" ht="52.5" customHeight="1" x14ac:dyDescent="0.2">
      <c r="A55" s="124" t="s">
        <v>71</v>
      </c>
      <c r="B55" s="124" t="s">
        <v>9</v>
      </c>
      <c r="C55" s="124" t="s">
        <v>251</v>
      </c>
      <c r="D55" s="124">
        <v>789</v>
      </c>
      <c r="E55" s="124" t="s">
        <v>2576</v>
      </c>
      <c r="F55" s="124" t="s">
        <v>58</v>
      </c>
      <c r="G55" s="124" t="s">
        <v>27</v>
      </c>
      <c r="H55" s="7" t="s">
        <v>253</v>
      </c>
      <c r="I55" s="125" t="s">
        <v>48</v>
      </c>
      <c r="J55" s="47"/>
      <c r="K55" s="124" t="s">
        <v>1577</v>
      </c>
      <c r="L55" s="144">
        <v>41971</v>
      </c>
      <c r="M55" s="144">
        <v>41981</v>
      </c>
      <c r="N55" s="125"/>
      <c r="O55" s="124" t="s">
        <v>3112</v>
      </c>
      <c r="P55" s="124" t="s">
        <v>1933</v>
      </c>
      <c r="Q55" s="124" t="s">
        <v>52</v>
      </c>
      <c r="R55" s="124" t="s">
        <v>74</v>
      </c>
      <c r="S55" s="124" t="s">
        <v>75</v>
      </c>
      <c r="T55" s="47"/>
      <c r="U55" s="124"/>
      <c r="V55" s="124" t="s">
        <v>54</v>
      </c>
      <c r="W55" s="124" t="s">
        <v>9</v>
      </c>
      <c r="X55" s="124" t="s">
        <v>71</v>
      </c>
      <c r="Y55" s="47"/>
      <c r="Z55" s="124"/>
      <c r="AA55" s="125" t="s">
        <v>1989</v>
      </c>
      <c r="AB55" s="124" t="s">
        <v>1775</v>
      </c>
      <c r="AC55" s="124"/>
      <c r="AD55" s="124" t="s">
        <v>21</v>
      </c>
      <c r="AE55" s="124" t="s">
        <v>29</v>
      </c>
      <c r="AF55" s="124" t="s">
        <v>1883</v>
      </c>
      <c r="AG55" s="124" t="s">
        <v>52</v>
      </c>
      <c r="AH55" s="38" t="s">
        <v>65</v>
      </c>
      <c r="AI55" s="125" t="s">
        <v>66</v>
      </c>
      <c r="AJ55" s="142">
        <v>41977</v>
      </c>
      <c r="AK55" s="142">
        <v>41978</v>
      </c>
      <c r="AL55" s="127" t="s">
        <v>67</v>
      </c>
      <c r="AM55" s="142" t="s">
        <v>67</v>
      </c>
      <c r="AN55" s="127" t="s">
        <v>67</v>
      </c>
      <c r="AO55" s="48" t="s">
        <v>78</v>
      </c>
      <c r="AP55" s="142" t="s">
        <v>1583</v>
      </c>
      <c r="AQ55" s="130"/>
      <c r="AR55" s="142" t="s">
        <v>25</v>
      </c>
      <c r="AS55" s="148" t="s">
        <v>69</v>
      </c>
      <c r="AT55" s="130" t="s">
        <v>2284</v>
      </c>
      <c r="AU55" s="49">
        <v>41976</v>
      </c>
      <c r="AV55" s="124" t="s">
        <v>69</v>
      </c>
      <c r="AW55" s="130" t="s">
        <v>2285</v>
      </c>
      <c r="AX55" s="49">
        <v>41979</v>
      </c>
      <c r="AY55" s="140" t="s">
        <v>78</v>
      </c>
      <c r="AZ55" s="47" t="s">
        <v>78</v>
      </c>
      <c r="BA55" s="47" t="s">
        <v>78</v>
      </c>
      <c r="BB55" s="47" t="s">
        <v>78</v>
      </c>
      <c r="BC55" s="172">
        <v>0</v>
      </c>
      <c r="BD55" s="172" t="s">
        <v>3059</v>
      </c>
      <c r="BE55" s="136">
        <v>4092</v>
      </c>
      <c r="BF55" s="47">
        <v>37504</v>
      </c>
      <c r="BG55" s="142">
        <v>41977</v>
      </c>
      <c r="BH55" s="142">
        <v>41978</v>
      </c>
      <c r="BI55" s="47" t="s">
        <v>26</v>
      </c>
      <c r="BJ55" s="120"/>
      <c r="BK55" s="47" t="s">
        <v>78</v>
      </c>
      <c r="BL55" s="47" t="s">
        <v>78</v>
      </c>
      <c r="BM55" s="124" t="s">
        <v>1867</v>
      </c>
      <c r="BN55" s="132">
        <v>1250</v>
      </c>
      <c r="BO55" s="146">
        <v>3.5</v>
      </c>
      <c r="BP55" s="134">
        <v>4375</v>
      </c>
      <c r="BQ55" s="47"/>
      <c r="BR55" s="124" t="s">
        <v>1581</v>
      </c>
      <c r="BS55" s="124" t="s">
        <v>1585</v>
      </c>
      <c r="BT55" s="124" t="s">
        <v>1586</v>
      </c>
      <c r="BU55" s="124"/>
      <c r="BV55" s="124" t="s">
        <v>1582</v>
      </c>
      <c r="BW55" s="142">
        <v>41976</v>
      </c>
      <c r="BX55" s="142">
        <v>41979</v>
      </c>
      <c r="BY55" s="50">
        <v>3960</v>
      </c>
      <c r="BZ55" s="50">
        <v>5063</v>
      </c>
      <c r="CA55" s="50">
        <v>350</v>
      </c>
      <c r="CB55" s="172">
        <v>0</v>
      </c>
      <c r="CC55" s="51">
        <v>1</v>
      </c>
      <c r="CD55" s="50" t="s">
        <v>1981</v>
      </c>
      <c r="CE55" s="172">
        <v>5413</v>
      </c>
      <c r="CF55" s="136">
        <v>9505</v>
      </c>
      <c r="CG55" s="50">
        <v>9505</v>
      </c>
      <c r="CH55" s="50"/>
      <c r="CI55" s="50" t="s">
        <v>1825</v>
      </c>
      <c r="CJ55" s="138" t="s">
        <v>1825</v>
      </c>
      <c r="CK55" s="170"/>
      <c r="CL55" s="124" t="s">
        <v>1825</v>
      </c>
      <c r="CM55" s="47" t="s">
        <v>2757</v>
      </c>
      <c r="CN55" s="47"/>
      <c r="CO55" s="139"/>
      <c r="CP55" s="124"/>
      <c r="CQ55" s="124" t="s">
        <v>2715</v>
      </c>
    </row>
    <row r="56" spans="1:95" s="169" customFormat="1" ht="52.5" customHeight="1" x14ac:dyDescent="0.2">
      <c r="A56" s="124" t="s">
        <v>71</v>
      </c>
      <c r="B56" s="124" t="s">
        <v>9</v>
      </c>
      <c r="C56" s="124" t="s">
        <v>1575</v>
      </c>
      <c r="D56" s="170">
        <v>849</v>
      </c>
      <c r="E56" s="124" t="s">
        <v>2577</v>
      </c>
      <c r="F56" s="124" t="s">
        <v>58</v>
      </c>
      <c r="G56" s="124" t="s">
        <v>27</v>
      </c>
      <c r="H56" s="156" t="s">
        <v>1576</v>
      </c>
      <c r="I56" s="125" t="s">
        <v>48</v>
      </c>
      <c r="J56" s="170"/>
      <c r="K56" s="124" t="s">
        <v>1577</v>
      </c>
      <c r="L56" s="144">
        <v>41971</v>
      </c>
      <c r="M56" s="144">
        <v>41981</v>
      </c>
      <c r="N56" s="125"/>
      <c r="O56" s="124" t="s">
        <v>3112</v>
      </c>
      <c r="P56" s="124" t="s">
        <v>1933</v>
      </c>
      <c r="Q56" s="124" t="s">
        <v>52</v>
      </c>
      <c r="R56" s="124" t="s">
        <v>74</v>
      </c>
      <c r="S56" s="124" t="s">
        <v>75</v>
      </c>
      <c r="T56" s="170"/>
      <c r="U56" s="124"/>
      <c r="V56" s="124" t="s">
        <v>54</v>
      </c>
      <c r="W56" s="124" t="s">
        <v>9</v>
      </c>
      <c r="X56" s="124" t="s">
        <v>71</v>
      </c>
      <c r="Y56" s="170"/>
      <c r="Z56" s="124"/>
      <c r="AA56" s="125" t="s">
        <v>1989</v>
      </c>
      <c r="AB56" s="124" t="s">
        <v>1775</v>
      </c>
      <c r="AC56" s="124"/>
      <c r="AD56" s="124" t="s">
        <v>21</v>
      </c>
      <c r="AE56" s="124" t="s">
        <v>29</v>
      </c>
      <c r="AF56" s="124" t="s">
        <v>1883</v>
      </c>
      <c r="AG56" s="124" t="s">
        <v>52</v>
      </c>
      <c r="AH56" s="38" t="s">
        <v>65</v>
      </c>
      <c r="AI56" s="125" t="s">
        <v>66</v>
      </c>
      <c r="AJ56" s="142">
        <v>41977</v>
      </c>
      <c r="AK56" s="142">
        <v>41978</v>
      </c>
      <c r="AL56" s="127" t="s">
        <v>67</v>
      </c>
      <c r="AM56" s="142" t="s">
        <v>67</v>
      </c>
      <c r="AN56" s="127" t="s">
        <v>67</v>
      </c>
      <c r="AO56" s="171" t="s">
        <v>78</v>
      </c>
      <c r="AP56" s="142" t="s">
        <v>1578</v>
      </c>
      <c r="AQ56" s="130"/>
      <c r="AR56" s="142" t="s">
        <v>25</v>
      </c>
      <c r="AS56" s="148" t="s">
        <v>69</v>
      </c>
      <c r="AT56" s="130" t="s">
        <v>1579</v>
      </c>
      <c r="AU56" s="49">
        <v>41976</v>
      </c>
      <c r="AV56" s="124" t="s">
        <v>69</v>
      </c>
      <c r="AW56" s="130" t="s">
        <v>1580</v>
      </c>
      <c r="AX56" s="49">
        <v>41979</v>
      </c>
      <c r="AY56" s="170" t="s">
        <v>78</v>
      </c>
      <c r="AZ56" s="170" t="s">
        <v>78</v>
      </c>
      <c r="BA56" s="170" t="s">
        <v>78</v>
      </c>
      <c r="BB56" s="170" t="s">
        <v>78</v>
      </c>
      <c r="BC56" s="172">
        <v>0</v>
      </c>
      <c r="BD56" s="172" t="s">
        <v>3059</v>
      </c>
      <c r="BE56" s="136">
        <v>4092</v>
      </c>
      <c r="BF56" s="170"/>
      <c r="BG56" s="142">
        <v>41976</v>
      </c>
      <c r="BH56" s="142">
        <v>41979</v>
      </c>
      <c r="BI56" s="170" t="s">
        <v>26</v>
      </c>
      <c r="BJ56" s="175"/>
      <c r="BK56" s="170" t="s">
        <v>78</v>
      </c>
      <c r="BL56" s="170" t="s">
        <v>78</v>
      </c>
      <c r="BM56" s="124" t="s">
        <v>1867</v>
      </c>
      <c r="BN56" s="132">
        <v>1250</v>
      </c>
      <c r="BO56" s="146">
        <v>4.5</v>
      </c>
      <c r="BP56" s="134">
        <v>5625</v>
      </c>
      <c r="BQ56" s="170"/>
      <c r="BR56" s="124" t="s">
        <v>1581</v>
      </c>
      <c r="BS56" s="124" t="s">
        <v>1585</v>
      </c>
      <c r="BT56" s="124" t="s">
        <v>1586</v>
      </c>
      <c r="BU56" s="124"/>
      <c r="BV56" s="124" t="s">
        <v>1582</v>
      </c>
      <c r="BW56" s="142">
        <v>41976</v>
      </c>
      <c r="BX56" s="142">
        <v>41979</v>
      </c>
      <c r="BY56" s="172">
        <v>3960</v>
      </c>
      <c r="BZ56" s="172">
        <v>5069</v>
      </c>
      <c r="CA56" s="172">
        <v>340</v>
      </c>
      <c r="CB56" s="172">
        <f>BP56-BZ56-CA56</f>
        <v>216</v>
      </c>
      <c r="CC56" s="174">
        <v>1</v>
      </c>
      <c r="CD56" s="172" t="s">
        <v>1981</v>
      </c>
      <c r="CE56" s="172">
        <v>5409</v>
      </c>
      <c r="CF56" s="136">
        <v>9501</v>
      </c>
      <c r="CG56" s="172">
        <f>BZ56+CA56+BE56</f>
        <v>9501</v>
      </c>
      <c r="CH56" s="172"/>
      <c r="CI56" s="172" t="s">
        <v>1825</v>
      </c>
      <c r="CJ56" s="138" t="s">
        <v>1825</v>
      </c>
      <c r="CK56" s="124"/>
      <c r="CL56" s="124" t="s">
        <v>1825</v>
      </c>
      <c r="CM56" s="139"/>
      <c r="CN56" s="170"/>
      <c r="CO56" s="139"/>
      <c r="CP56" s="124"/>
      <c r="CQ56" s="124"/>
    </row>
    <row r="57" spans="1:95" s="169" customFormat="1" ht="52.5" customHeight="1" x14ac:dyDescent="0.2">
      <c r="A57" s="124" t="s">
        <v>204</v>
      </c>
      <c r="B57" s="124" t="s">
        <v>10</v>
      </c>
      <c r="C57" s="124" t="s">
        <v>645</v>
      </c>
      <c r="D57" s="124">
        <v>790</v>
      </c>
      <c r="E57" s="124" t="s">
        <v>646</v>
      </c>
      <c r="F57" s="125" t="s">
        <v>43</v>
      </c>
      <c r="G57" s="124" t="s">
        <v>33</v>
      </c>
      <c r="H57" s="125" t="s">
        <v>33</v>
      </c>
      <c r="I57" s="124" t="s">
        <v>50</v>
      </c>
      <c r="J57" s="124" t="s">
        <v>163</v>
      </c>
      <c r="K57" s="124" t="s">
        <v>3052</v>
      </c>
      <c r="L57" s="127">
        <v>41718</v>
      </c>
      <c r="M57" s="142">
        <v>41718</v>
      </c>
      <c r="N57" s="125"/>
      <c r="O57" s="124" t="s">
        <v>1630</v>
      </c>
      <c r="P57" s="124" t="s">
        <v>67</v>
      </c>
      <c r="Q57" s="124" t="s">
        <v>52</v>
      </c>
      <c r="R57" s="124" t="s">
        <v>196</v>
      </c>
      <c r="S57" s="124" t="s">
        <v>647</v>
      </c>
      <c r="T57" s="124"/>
      <c r="U57" s="124"/>
      <c r="V57" s="124" t="s">
        <v>54</v>
      </c>
      <c r="W57" s="124" t="s">
        <v>10</v>
      </c>
      <c r="X57" s="124" t="s">
        <v>204</v>
      </c>
      <c r="Y57" s="124" t="s">
        <v>2023</v>
      </c>
      <c r="Z57" s="124" t="s">
        <v>2024</v>
      </c>
      <c r="AA57" s="125" t="s">
        <v>1984</v>
      </c>
      <c r="AB57" s="124" t="s">
        <v>648</v>
      </c>
      <c r="AC57" s="124"/>
      <c r="AD57" s="124" t="s">
        <v>21</v>
      </c>
      <c r="AE57" s="124" t="s">
        <v>29</v>
      </c>
      <c r="AF57" s="124" t="s">
        <v>30</v>
      </c>
      <c r="AG57" s="124" t="s">
        <v>52</v>
      </c>
      <c r="AH57" s="170" t="s">
        <v>65</v>
      </c>
      <c r="AI57" s="124" t="s">
        <v>66</v>
      </c>
      <c r="AJ57" s="142">
        <v>41718</v>
      </c>
      <c r="AK57" s="142">
        <v>41718</v>
      </c>
      <c r="AL57" s="142" t="s">
        <v>67</v>
      </c>
      <c r="AM57" s="127" t="s">
        <v>67</v>
      </c>
      <c r="AN57" s="142" t="s">
        <v>67</v>
      </c>
      <c r="AO57" s="171" t="s">
        <v>78</v>
      </c>
      <c r="AP57" s="171"/>
      <c r="AQ57" s="130">
        <v>37504</v>
      </c>
      <c r="AR57" s="142" t="s">
        <v>31</v>
      </c>
      <c r="AS57" s="142" t="s">
        <v>219</v>
      </c>
      <c r="AT57" s="130">
        <v>577</v>
      </c>
      <c r="AU57" s="142">
        <v>41717</v>
      </c>
      <c r="AV57" s="124" t="s">
        <v>219</v>
      </c>
      <c r="AW57" s="130">
        <v>913</v>
      </c>
      <c r="AX57" s="142">
        <v>41718</v>
      </c>
      <c r="AY57" s="170" t="s">
        <v>78</v>
      </c>
      <c r="AZ57" s="170" t="s">
        <v>78</v>
      </c>
      <c r="BA57" s="170" t="s">
        <v>78</v>
      </c>
      <c r="BB57" s="170" t="s">
        <v>78</v>
      </c>
      <c r="BC57" s="172">
        <v>0</v>
      </c>
      <c r="BD57" s="172" t="s">
        <v>3059</v>
      </c>
      <c r="BE57" s="136">
        <v>164</v>
      </c>
      <c r="BF57" s="170">
        <v>37504</v>
      </c>
      <c r="BG57" s="142">
        <v>41717</v>
      </c>
      <c r="BH57" s="142">
        <v>41718</v>
      </c>
      <c r="BI57" s="170" t="s">
        <v>26</v>
      </c>
      <c r="BJ57" s="175"/>
      <c r="BK57" s="170" t="s">
        <v>78</v>
      </c>
      <c r="BL57" s="170" t="s">
        <v>78</v>
      </c>
      <c r="BM57" s="124" t="s">
        <v>1867</v>
      </c>
      <c r="BN57" s="132">
        <v>1250</v>
      </c>
      <c r="BO57" s="146">
        <v>1</v>
      </c>
      <c r="BP57" s="134">
        <v>1250</v>
      </c>
      <c r="BQ57" s="124"/>
      <c r="BR57" s="124" t="s">
        <v>649</v>
      </c>
      <c r="BS57" s="124" t="s">
        <v>650</v>
      </c>
      <c r="BT57" s="124" t="s">
        <v>651</v>
      </c>
      <c r="BU57" s="170"/>
      <c r="BV57" s="154" t="s">
        <v>1827</v>
      </c>
      <c r="BW57" s="64">
        <v>41717</v>
      </c>
      <c r="BX57" s="64">
        <v>41718</v>
      </c>
      <c r="BY57" s="132">
        <v>310</v>
      </c>
      <c r="BZ57" s="136">
        <v>716</v>
      </c>
      <c r="CA57" s="136">
        <v>125</v>
      </c>
      <c r="CB57" s="172">
        <v>409</v>
      </c>
      <c r="CC57" s="174">
        <v>1</v>
      </c>
      <c r="CD57" s="172"/>
      <c r="CE57" s="172">
        <v>841</v>
      </c>
      <c r="CF57" s="136">
        <v>1005</v>
      </c>
      <c r="CG57" s="132">
        <f>BZ57+CA57</f>
        <v>841</v>
      </c>
      <c r="CH57" s="132"/>
      <c r="CI57" s="136" t="s">
        <v>78</v>
      </c>
      <c r="CJ57" s="138" t="s">
        <v>1825</v>
      </c>
      <c r="CK57" s="124"/>
      <c r="CL57" s="124" t="s">
        <v>78</v>
      </c>
      <c r="CM57" s="139"/>
      <c r="CN57" s="170"/>
      <c r="CO57" s="139"/>
      <c r="CP57" s="170"/>
      <c r="CQ57" s="170"/>
    </row>
    <row r="58" spans="1:95" s="169" customFormat="1" ht="52.5" customHeight="1" x14ac:dyDescent="0.2">
      <c r="A58" s="124" t="s">
        <v>204</v>
      </c>
      <c r="B58" s="124" t="s">
        <v>10</v>
      </c>
      <c r="C58" s="124" t="s">
        <v>1111</v>
      </c>
      <c r="D58" s="124">
        <v>457</v>
      </c>
      <c r="E58" s="124" t="s">
        <v>1112</v>
      </c>
      <c r="F58" s="124" t="s">
        <v>49</v>
      </c>
      <c r="G58" s="124" t="s">
        <v>27</v>
      </c>
      <c r="H58" s="7" t="s">
        <v>1113</v>
      </c>
      <c r="I58" s="125" t="s">
        <v>48</v>
      </c>
      <c r="J58" s="124" t="s">
        <v>10</v>
      </c>
      <c r="K58" s="124" t="s">
        <v>1114</v>
      </c>
      <c r="L58" s="142">
        <v>41757</v>
      </c>
      <c r="M58" s="142">
        <v>41757</v>
      </c>
      <c r="N58" s="125"/>
      <c r="O58" s="124" t="s">
        <v>1699</v>
      </c>
      <c r="P58" s="124" t="s">
        <v>1970</v>
      </c>
      <c r="Q58" s="124" t="s">
        <v>52</v>
      </c>
      <c r="R58" s="124" t="s">
        <v>92</v>
      </c>
      <c r="S58" s="124" t="s">
        <v>92</v>
      </c>
      <c r="T58" s="124"/>
      <c r="U58" s="124"/>
      <c r="V58" s="124" t="s">
        <v>54</v>
      </c>
      <c r="W58" s="124" t="s">
        <v>10</v>
      </c>
      <c r="X58" s="124" t="s">
        <v>204</v>
      </c>
      <c r="Y58" s="124"/>
      <c r="Z58" s="124"/>
      <c r="AA58" s="125" t="s">
        <v>1984</v>
      </c>
      <c r="AB58" s="124" t="s">
        <v>1792</v>
      </c>
      <c r="AC58" s="124"/>
      <c r="AD58" s="124" t="s">
        <v>21</v>
      </c>
      <c r="AE58" s="124" t="s">
        <v>29</v>
      </c>
      <c r="AF58" s="124" t="s">
        <v>30</v>
      </c>
      <c r="AG58" s="124" t="s">
        <v>52</v>
      </c>
      <c r="AH58" s="170" t="s">
        <v>65</v>
      </c>
      <c r="AI58" s="125" t="s">
        <v>66</v>
      </c>
      <c r="AJ58" s="142">
        <v>41757</v>
      </c>
      <c r="AK58" s="142">
        <v>41757</v>
      </c>
      <c r="AL58" s="142"/>
      <c r="AM58" s="142" t="s">
        <v>78</v>
      </c>
      <c r="AN58" s="142" t="s">
        <v>67</v>
      </c>
      <c r="AO58" s="171" t="s">
        <v>78</v>
      </c>
      <c r="AP58" s="142" t="s">
        <v>1115</v>
      </c>
      <c r="AQ58" s="130"/>
      <c r="AR58" s="142" t="s">
        <v>31</v>
      </c>
      <c r="AS58" s="142"/>
      <c r="AT58" s="130"/>
      <c r="AU58" s="142">
        <v>41757</v>
      </c>
      <c r="AV58" s="142"/>
      <c r="AW58" s="130"/>
      <c r="AX58" s="142">
        <v>41757</v>
      </c>
      <c r="AY58" s="170" t="s">
        <v>78</v>
      </c>
      <c r="AZ58" s="170" t="s">
        <v>78</v>
      </c>
      <c r="BA58" s="170" t="s">
        <v>78</v>
      </c>
      <c r="BB58" s="170" t="s">
        <v>78</v>
      </c>
      <c r="BC58" s="172">
        <v>0</v>
      </c>
      <c r="BD58" s="172" t="s">
        <v>3059</v>
      </c>
      <c r="BE58" s="136"/>
      <c r="BF58" s="170">
        <v>37504</v>
      </c>
      <c r="BG58" s="142">
        <v>41757</v>
      </c>
      <c r="BH58" s="142">
        <v>41757</v>
      </c>
      <c r="BI58" s="170" t="s">
        <v>26</v>
      </c>
      <c r="BJ58" s="175"/>
      <c r="BK58" s="170" t="s">
        <v>78</v>
      </c>
      <c r="BL58" s="170" t="s">
        <v>78</v>
      </c>
      <c r="BM58" s="124" t="s">
        <v>1867</v>
      </c>
      <c r="BN58" s="132">
        <v>1250</v>
      </c>
      <c r="BO58" s="146">
        <v>0.5</v>
      </c>
      <c r="BP58" s="134">
        <v>625</v>
      </c>
      <c r="BQ58" s="124"/>
      <c r="BR58" s="124" t="s">
        <v>1116</v>
      </c>
      <c r="BS58" s="124" t="s">
        <v>1117</v>
      </c>
      <c r="BT58" s="124" t="s">
        <v>3257</v>
      </c>
      <c r="BU58" s="150"/>
      <c r="BV58" s="124"/>
      <c r="BW58" s="124"/>
      <c r="BX58" s="124"/>
      <c r="BY58" s="132">
        <v>0</v>
      </c>
      <c r="BZ58" s="136">
        <v>266</v>
      </c>
      <c r="CA58" s="136">
        <v>62.5</v>
      </c>
      <c r="CB58" s="172">
        <v>296.5</v>
      </c>
      <c r="CC58" s="174">
        <v>1</v>
      </c>
      <c r="CD58" s="172"/>
      <c r="CE58" s="172">
        <v>328.5</v>
      </c>
      <c r="CF58" s="136">
        <v>328.5</v>
      </c>
      <c r="CG58" s="132">
        <f>BZ58+CA58</f>
        <v>328.5</v>
      </c>
      <c r="CH58" s="136" t="s">
        <v>1825</v>
      </c>
      <c r="CI58" s="136" t="s">
        <v>78</v>
      </c>
      <c r="CJ58" s="138" t="s">
        <v>1825</v>
      </c>
      <c r="CK58" s="125"/>
      <c r="CL58" s="124" t="s">
        <v>44</v>
      </c>
      <c r="CM58" s="139"/>
      <c r="CN58" s="170"/>
      <c r="CO58" s="139"/>
      <c r="CP58" s="170" t="s">
        <v>2715</v>
      </c>
      <c r="CQ58" s="170"/>
    </row>
    <row r="59" spans="1:95" s="169" customFormat="1" ht="52.5" customHeight="1" x14ac:dyDescent="0.2">
      <c r="A59" s="124" t="s">
        <v>204</v>
      </c>
      <c r="B59" s="124" t="s">
        <v>10</v>
      </c>
      <c r="C59" s="130" t="s">
        <v>495</v>
      </c>
      <c r="D59" s="124">
        <v>592</v>
      </c>
      <c r="E59" s="124" t="s">
        <v>2578</v>
      </c>
      <c r="F59" s="124" t="s">
        <v>58</v>
      </c>
      <c r="G59" s="124" t="s">
        <v>27</v>
      </c>
      <c r="H59" s="7" t="s">
        <v>496</v>
      </c>
      <c r="I59" s="125" t="s">
        <v>48</v>
      </c>
      <c r="J59" s="124" t="s">
        <v>1295</v>
      </c>
      <c r="K59" s="138" t="s">
        <v>2983</v>
      </c>
      <c r="L59" s="142">
        <v>41759</v>
      </c>
      <c r="M59" s="142">
        <v>41759</v>
      </c>
      <c r="N59" s="125"/>
      <c r="O59" s="124" t="s">
        <v>1689</v>
      </c>
      <c r="P59" s="124" t="s">
        <v>1940</v>
      </c>
      <c r="Q59" s="124" t="s">
        <v>52</v>
      </c>
      <c r="R59" s="124" t="s">
        <v>196</v>
      </c>
      <c r="S59" s="124" t="s">
        <v>197</v>
      </c>
      <c r="T59" s="124"/>
      <c r="U59" s="124"/>
      <c r="V59" s="124" t="s">
        <v>54</v>
      </c>
      <c r="W59" s="124" t="s">
        <v>10</v>
      </c>
      <c r="X59" s="124" t="s">
        <v>204</v>
      </c>
      <c r="Y59" s="124"/>
      <c r="Z59" s="124"/>
      <c r="AA59" s="125" t="s">
        <v>1988</v>
      </c>
      <c r="AB59" s="124" t="s">
        <v>497</v>
      </c>
      <c r="AC59" s="124"/>
      <c r="AD59" s="124" t="s">
        <v>21</v>
      </c>
      <c r="AE59" s="150" t="s">
        <v>29</v>
      </c>
      <c r="AF59" s="150" t="s">
        <v>30</v>
      </c>
      <c r="AG59" s="124" t="s">
        <v>52</v>
      </c>
      <c r="AH59" s="170" t="s">
        <v>65</v>
      </c>
      <c r="AI59" s="124" t="s">
        <v>66</v>
      </c>
      <c r="AJ59" s="142">
        <v>41759</v>
      </c>
      <c r="AK59" s="142">
        <v>41759</v>
      </c>
      <c r="AL59" s="142" t="s">
        <v>67</v>
      </c>
      <c r="AM59" s="142" t="s">
        <v>78</v>
      </c>
      <c r="AN59" s="142" t="s">
        <v>67</v>
      </c>
      <c r="AO59" s="171" t="s">
        <v>78</v>
      </c>
      <c r="AP59" s="142" t="s">
        <v>498</v>
      </c>
      <c r="AQ59" s="130">
        <v>37204</v>
      </c>
      <c r="AR59" s="142" t="s">
        <v>31</v>
      </c>
      <c r="AS59" s="142" t="s">
        <v>219</v>
      </c>
      <c r="AT59" s="130">
        <v>401639</v>
      </c>
      <c r="AU59" s="142">
        <v>41759</v>
      </c>
      <c r="AV59" s="124" t="s">
        <v>219</v>
      </c>
      <c r="AW59" s="130"/>
      <c r="AX59" s="142">
        <v>41759</v>
      </c>
      <c r="AY59" s="170" t="s">
        <v>78</v>
      </c>
      <c r="AZ59" s="170" t="s">
        <v>78</v>
      </c>
      <c r="BA59" s="170" t="s">
        <v>78</v>
      </c>
      <c r="BB59" s="170" t="s">
        <v>78</v>
      </c>
      <c r="BC59" s="172">
        <v>0</v>
      </c>
      <c r="BD59" s="172" t="s">
        <v>3059</v>
      </c>
      <c r="BE59" s="136">
        <v>92</v>
      </c>
      <c r="BF59" s="170"/>
      <c r="BG59" s="142">
        <v>41759</v>
      </c>
      <c r="BH59" s="142">
        <v>41759</v>
      </c>
      <c r="BI59" s="170" t="s">
        <v>26</v>
      </c>
      <c r="BJ59" s="175"/>
      <c r="BK59" s="170" t="s">
        <v>78</v>
      </c>
      <c r="BL59" s="170" t="s">
        <v>78</v>
      </c>
      <c r="BM59" s="124" t="s">
        <v>1867</v>
      </c>
      <c r="BN59" s="132">
        <v>1250</v>
      </c>
      <c r="BO59" s="146">
        <v>0.5</v>
      </c>
      <c r="BP59" s="134">
        <v>625</v>
      </c>
      <c r="BQ59" s="124"/>
      <c r="BR59" s="124" t="s">
        <v>501</v>
      </c>
      <c r="BS59" s="124" t="s">
        <v>502</v>
      </c>
      <c r="BT59" s="124" t="s">
        <v>503</v>
      </c>
      <c r="BU59" s="150"/>
      <c r="BV59" s="124"/>
      <c r="BW59" s="124"/>
      <c r="BX59" s="124"/>
      <c r="BY59" s="132">
        <v>0</v>
      </c>
      <c r="BZ59" s="136">
        <v>92</v>
      </c>
      <c r="CA59" s="136">
        <v>0</v>
      </c>
      <c r="CB59" s="172">
        <v>533</v>
      </c>
      <c r="CC59" s="174">
        <v>1</v>
      </c>
      <c r="CD59" s="172"/>
      <c r="CE59" s="172">
        <v>92</v>
      </c>
      <c r="CF59" s="136">
        <v>184</v>
      </c>
      <c r="CG59" s="172">
        <f>BZ59+CA59+BE59</f>
        <v>184</v>
      </c>
      <c r="CH59" s="172"/>
      <c r="CI59" s="136" t="s">
        <v>78</v>
      </c>
      <c r="CJ59" s="124" t="s">
        <v>2735</v>
      </c>
      <c r="CK59" s="170"/>
      <c r="CL59" s="124" t="s">
        <v>1825</v>
      </c>
      <c r="CM59" s="139"/>
      <c r="CN59" s="170"/>
      <c r="CO59" s="139"/>
      <c r="CP59" s="170"/>
      <c r="CQ59" s="170"/>
    </row>
    <row r="60" spans="1:95" s="169" customFormat="1" ht="52.5" customHeight="1" x14ac:dyDescent="0.2">
      <c r="A60" s="124" t="s">
        <v>204</v>
      </c>
      <c r="B60" s="124" t="s">
        <v>10</v>
      </c>
      <c r="C60" s="124" t="s">
        <v>1111</v>
      </c>
      <c r="D60" s="124">
        <v>457</v>
      </c>
      <c r="E60" s="124" t="s">
        <v>1112</v>
      </c>
      <c r="F60" s="124" t="s">
        <v>49</v>
      </c>
      <c r="G60" s="124" t="s">
        <v>27</v>
      </c>
      <c r="H60" s="7" t="s">
        <v>1113</v>
      </c>
      <c r="I60" s="125" t="s">
        <v>48</v>
      </c>
      <c r="J60" s="124" t="s">
        <v>10</v>
      </c>
      <c r="K60" s="124" t="s">
        <v>1118</v>
      </c>
      <c r="L60" s="142">
        <v>41767</v>
      </c>
      <c r="M60" s="142">
        <v>41767</v>
      </c>
      <c r="N60" s="125"/>
      <c r="O60" s="124" t="s">
        <v>1699</v>
      </c>
      <c r="P60" s="124" t="s">
        <v>1970</v>
      </c>
      <c r="Q60" s="124" t="s">
        <v>52</v>
      </c>
      <c r="R60" s="124" t="s">
        <v>208</v>
      </c>
      <c r="S60" s="124" t="s">
        <v>1543</v>
      </c>
      <c r="T60" s="124"/>
      <c r="U60" s="124"/>
      <c r="V60" s="124" t="s">
        <v>54</v>
      </c>
      <c r="W60" s="124" t="s">
        <v>10</v>
      </c>
      <c r="X60" s="124" t="s">
        <v>204</v>
      </c>
      <c r="Y60" s="124"/>
      <c r="Z60" s="124"/>
      <c r="AA60" s="125" t="s">
        <v>1984</v>
      </c>
      <c r="AB60" s="124" t="s">
        <v>2083</v>
      </c>
      <c r="AC60" s="124"/>
      <c r="AD60" s="124" t="s">
        <v>21</v>
      </c>
      <c r="AE60" s="124" t="s">
        <v>29</v>
      </c>
      <c r="AF60" s="124" t="s">
        <v>30</v>
      </c>
      <c r="AG60" s="124" t="s">
        <v>52</v>
      </c>
      <c r="AH60" s="170" t="s">
        <v>65</v>
      </c>
      <c r="AI60" s="125" t="s">
        <v>66</v>
      </c>
      <c r="AJ60" s="142">
        <v>41767</v>
      </c>
      <c r="AK60" s="142">
        <v>41767</v>
      </c>
      <c r="AL60" s="127" t="s">
        <v>67</v>
      </c>
      <c r="AM60" s="127" t="s">
        <v>67</v>
      </c>
      <c r="AN60" s="127" t="s">
        <v>67</v>
      </c>
      <c r="AO60" s="171" t="s">
        <v>78</v>
      </c>
      <c r="AP60" s="142" t="s">
        <v>1119</v>
      </c>
      <c r="AQ60" s="130"/>
      <c r="AR60" s="142" t="s">
        <v>25</v>
      </c>
      <c r="AS60" s="197" t="s">
        <v>69</v>
      </c>
      <c r="AT60" s="130">
        <v>8886</v>
      </c>
      <c r="AU60" s="142">
        <v>41767</v>
      </c>
      <c r="AV60" s="198" t="s">
        <v>69</v>
      </c>
      <c r="AW60" s="130">
        <v>2063</v>
      </c>
      <c r="AX60" s="142">
        <v>41767</v>
      </c>
      <c r="AY60" s="170" t="s">
        <v>78</v>
      </c>
      <c r="AZ60" s="170" t="s">
        <v>78</v>
      </c>
      <c r="BA60" s="170" t="s">
        <v>78</v>
      </c>
      <c r="BB60" s="170" t="s">
        <v>78</v>
      </c>
      <c r="BC60" s="172">
        <v>0</v>
      </c>
      <c r="BD60" s="172" t="s">
        <v>3059</v>
      </c>
      <c r="BE60" s="136">
        <v>4909</v>
      </c>
      <c r="BF60" s="170">
        <v>37504</v>
      </c>
      <c r="BG60" s="142">
        <v>41767</v>
      </c>
      <c r="BH60" s="142">
        <v>41767</v>
      </c>
      <c r="BI60" s="170" t="s">
        <v>26</v>
      </c>
      <c r="BJ60" s="175"/>
      <c r="BK60" s="170" t="s">
        <v>78</v>
      </c>
      <c r="BL60" s="170" t="s">
        <v>78</v>
      </c>
      <c r="BM60" s="124" t="s">
        <v>1867</v>
      </c>
      <c r="BN60" s="132">
        <v>1250</v>
      </c>
      <c r="BO60" s="146">
        <v>1</v>
      </c>
      <c r="BP60" s="134">
        <v>625</v>
      </c>
      <c r="BQ60" s="124"/>
      <c r="BR60" s="124" t="s">
        <v>1116</v>
      </c>
      <c r="BS60" s="124" t="s">
        <v>1120</v>
      </c>
      <c r="BT60" s="124" t="s">
        <v>3257</v>
      </c>
      <c r="BU60" s="150"/>
      <c r="BV60" s="170"/>
      <c r="BW60" s="170"/>
      <c r="BX60" s="170"/>
      <c r="BY60" s="172"/>
      <c r="BZ60" s="136">
        <v>604</v>
      </c>
      <c r="CA60" s="136">
        <v>160</v>
      </c>
      <c r="CB60" s="172">
        <v>0</v>
      </c>
      <c r="CC60" s="174">
        <v>2</v>
      </c>
      <c r="CD60" s="172"/>
      <c r="CE60" s="172">
        <v>625</v>
      </c>
      <c r="CF60" s="136">
        <v>5534</v>
      </c>
      <c r="CG60" s="172">
        <f>BZ60+CA60+BE60</f>
        <v>5673</v>
      </c>
      <c r="CH60" s="136" t="s">
        <v>1825</v>
      </c>
      <c r="CI60" s="136" t="s">
        <v>1825</v>
      </c>
      <c r="CJ60" s="138" t="s">
        <v>1825</v>
      </c>
      <c r="CK60" s="170" t="s">
        <v>2758</v>
      </c>
      <c r="CL60" s="124" t="s">
        <v>1825</v>
      </c>
      <c r="CM60" s="125" t="s">
        <v>2759</v>
      </c>
      <c r="CN60" s="125"/>
      <c r="CO60" s="125"/>
      <c r="CP60" s="170" t="s">
        <v>2715</v>
      </c>
      <c r="CQ60" s="170"/>
    </row>
    <row r="61" spans="1:95" s="169" customFormat="1" ht="52.5" customHeight="1" x14ac:dyDescent="0.2">
      <c r="A61" s="124" t="s">
        <v>204</v>
      </c>
      <c r="B61" s="124" t="s">
        <v>10</v>
      </c>
      <c r="C61" s="124" t="s">
        <v>1111</v>
      </c>
      <c r="D61" s="124">
        <v>457</v>
      </c>
      <c r="E61" s="124" t="s">
        <v>1112</v>
      </c>
      <c r="F61" s="124" t="s">
        <v>49</v>
      </c>
      <c r="G61" s="124" t="s">
        <v>27</v>
      </c>
      <c r="H61" s="7" t="s">
        <v>1113</v>
      </c>
      <c r="I61" s="125" t="s">
        <v>48</v>
      </c>
      <c r="J61" s="124" t="s">
        <v>10</v>
      </c>
      <c r="K61" s="138" t="s">
        <v>2988</v>
      </c>
      <c r="L61" s="142">
        <v>41774</v>
      </c>
      <c r="M61" s="142">
        <v>41774</v>
      </c>
      <c r="N61" s="125"/>
      <c r="O61" s="124" t="s">
        <v>1630</v>
      </c>
      <c r="P61" s="124" t="s">
        <v>67</v>
      </c>
      <c r="Q61" s="124" t="s">
        <v>52</v>
      </c>
      <c r="R61" s="124" t="s">
        <v>196</v>
      </c>
      <c r="S61" s="124" t="s">
        <v>197</v>
      </c>
      <c r="T61" s="124"/>
      <c r="U61" s="124"/>
      <c r="V61" s="124" t="s">
        <v>54</v>
      </c>
      <c r="W61" s="124" t="s">
        <v>10</v>
      </c>
      <c r="X61" s="124" t="s">
        <v>204</v>
      </c>
      <c r="Y61" s="124"/>
      <c r="Z61" s="124"/>
      <c r="AA61" s="125" t="s">
        <v>1984</v>
      </c>
      <c r="AB61" s="124" t="s">
        <v>1768</v>
      </c>
      <c r="AC61" s="124"/>
      <c r="AD61" s="124" t="s">
        <v>21</v>
      </c>
      <c r="AE61" s="124" t="s">
        <v>29</v>
      </c>
      <c r="AF61" s="124" t="s">
        <v>30</v>
      </c>
      <c r="AG61" s="124" t="s">
        <v>52</v>
      </c>
      <c r="AH61" s="140" t="s">
        <v>65</v>
      </c>
      <c r="AI61" s="125" t="s">
        <v>66</v>
      </c>
      <c r="AJ61" s="142">
        <v>41774</v>
      </c>
      <c r="AK61" s="142">
        <v>41774</v>
      </c>
      <c r="AL61" s="142" t="s">
        <v>67</v>
      </c>
      <c r="AM61" s="142" t="s">
        <v>78</v>
      </c>
      <c r="AN61" s="142" t="s">
        <v>67</v>
      </c>
      <c r="AO61" s="129" t="s">
        <v>78</v>
      </c>
      <c r="AP61" s="142" t="s">
        <v>1123</v>
      </c>
      <c r="AQ61" s="130"/>
      <c r="AR61" s="142" t="s">
        <v>31</v>
      </c>
      <c r="AS61" s="142" t="s">
        <v>1993</v>
      </c>
      <c r="AT61" s="130" t="s">
        <v>78</v>
      </c>
      <c r="AU61" s="142">
        <v>41774</v>
      </c>
      <c r="AV61" s="142" t="s">
        <v>1993</v>
      </c>
      <c r="AW61" s="130" t="s">
        <v>78</v>
      </c>
      <c r="AX61" s="142">
        <v>41774</v>
      </c>
      <c r="AY61" s="140" t="s">
        <v>78</v>
      </c>
      <c r="AZ61" s="140" t="s">
        <v>78</v>
      </c>
      <c r="BA61" s="140" t="s">
        <v>78</v>
      </c>
      <c r="BB61" s="140" t="s">
        <v>78</v>
      </c>
      <c r="BC61" s="172">
        <v>0</v>
      </c>
      <c r="BD61" s="172" t="s">
        <v>3059</v>
      </c>
      <c r="BE61" s="136">
        <v>424.4</v>
      </c>
      <c r="BF61" s="140"/>
      <c r="BG61" s="142">
        <v>41774</v>
      </c>
      <c r="BH61" s="142">
        <v>41774</v>
      </c>
      <c r="BI61" s="140" t="s">
        <v>26</v>
      </c>
      <c r="BJ61" s="119"/>
      <c r="BK61" s="140" t="s">
        <v>78</v>
      </c>
      <c r="BL61" s="140" t="s">
        <v>78</v>
      </c>
      <c r="BM61" s="124" t="s">
        <v>1867</v>
      </c>
      <c r="BN61" s="132">
        <v>1250</v>
      </c>
      <c r="BO61" s="146">
        <v>0.5</v>
      </c>
      <c r="BP61" s="134">
        <v>625</v>
      </c>
      <c r="BQ61" s="124"/>
      <c r="BR61" s="124" t="s">
        <v>3157</v>
      </c>
      <c r="BS61" s="124" t="s">
        <v>3258</v>
      </c>
      <c r="BT61" s="124" t="s">
        <v>875</v>
      </c>
      <c r="BU61" s="150"/>
      <c r="BV61" s="124"/>
      <c r="BW61" s="124"/>
      <c r="BX61" s="124"/>
      <c r="BY61" s="132">
        <v>0</v>
      </c>
      <c r="BZ61" s="136">
        <v>355</v>
      </c>
      <c r="CA61" s="136">
        <v>0</v>
      </c>
      <c r="CB61" s="172">
        <v>270</v>
      </c>
      <c r="CC61" s="135">
        <v>1</v>
      </c>
      <c r="CD61" s="137" t="s">
        <v>1981</v>
      </c>
      <c r="CE61" s="172">
        <v>355</v>
      </c>
      <c r="CF61" s="136">
        <v>779.4</v>
      </c>
      <c r="CG61" s="137">
        <v>779.4</v>
      </c>
      <c r="CH61" s="136" t="s">
        <v>1825</v>
      </c>
      <c r="CI61" s="136" t="s">
        <v>78</v>
      </c>
      <c r="CJ61" s="138" t="s">
        <v>1825</v>
      </c>
      <c r="CK61" s="170"/>
      <c r="CL61" s="124" t="s">
        <v>1825</v>
      </c>
      <c r="CM61" s="124" t="s">
        <v>2760</v>
      </c>
      <c r="CN61" s="124"/>
      <c r="CO61" s="124" t="s">
        <v>2732</v>
      </c>
      <c r="CP61" s="140"/>
      <c r="CQ61" s="140"/>
    </row>
    <row r="62" spans="1:95" s="169" customFormat="1" ht="52.5" customHeight="1" x14ac:dyDescent="0.2">
      <c r="A62" s="124" t="s">
        <v>204</v>
      </c>
      <c r="B62" s="124" t="s">
        <v>10</v>
      </c>
      <c r="C62" s="130" t="s">
        <v>495</v>
      </c>
      <c r="D62" s="124">
        <v>592</v>
      </c>
      <c r="E62" s="124" t="s">
        <v>2578</v>
      </c>
      <c r="F62" s="124" t="s">
        <v>58</v>
      </c>
      <c r="G62" s="124" t="s">
        <v>27</v>
      </c>
      <c r="H62" s="7" t="s">
        <v>496</v>
      </c>
      <c r="I62" s="125" t="s">
        <v>48</v>
      </c>
      <c r="J62" s="124" t="s">
        <v>1295</v>
      </c>
      <c r="K62" s="138" t="s">
        <v>2989</v>
      </c>
      <c r="L62" s="142">
        <v>41779</v>
      </c>
      <c r="M62" s="142">
        <v>41812</v>
      </c>
      <c r="N62" s="125"/>
      <c r="O62" s="124" t="s">
        <v>1630</v>
      </c>
      <c r="P62" s="124" t="s">
        <v>67</v>
      </c>
      <c r="Q62" s="124" t="s">
        <v>52</v>
      </c>
      <c r="R62" s="124" t="s">
        <v>179</v>
      </c>
      <c r="S62" s="124" t="s">
        <v>179</v>
      </c>
      <c r="T62" s="124"/>
      <c r="U62" s="124"/>
      <c r="V62" s="124" t="s">
        <v>54</v>
      </c>
      <c r="W62" s="124" t="s">
        <v>10</v>
      </c>
      <c r="X62" s="124" t="s">
        <v>204</v>
      </c>
      <c r="Y62" s="124"/>
      <c r="Z62" s="124"/>
      <c r="AA62" s="125" t="s">
        <v>1984</v>
      </c>
      <c r="AB62" s="124" t="s">
        <v>1810</v>
      </c>
      <c r="AC62" s="124"/>
      <c r="AD62" s="124" t="s">
        <v>21</v>
      </c>
      <c r="AE62" s="124" t="s">
        <v>29</v>
      </c>
      <c r="AF62" s="124" t="s">
        <v>30</v>
      </c>
      <c r="AG62" s="124" t="s">
        <v>52</v>
      </c>
      <c r="AH62" s="140" t="s">
        <v>65</v>
      </c>
      <c r="AI62" s="125" t="s">
        <v>66</v>
      </c>
      <c r="AJ62" s="142">
        <v>41779</v>
      </c>
      <c r="AK62" s="142">
        <v>41812</v>
      </c>
      <c r="AL62" s="142" t="s">
        <v>67</v>
      </c>
      <c r="AM62" s="142" t="s">
        <v>67</v>
      </c>
      <c r="AN62" s="127" t="s">
        <v>67</v>
      </c>
      <c r="AO62" s="129" t="s">
        <v>78</v>
      </c>
      <c r="AP62" s="142" t="s">
        <v>1178</v>
      </c>
      <c r="AQ62" s="130">
        <v>37204</v>
      </c>
      <c r="AR62" s="142" t="s">
        <v>31</v>
      </c>
      <c r="AS62" s="142" t="s">
        <v>1993</v>
      </c>
      <c r="AT62" s="130" t="s">
        <v>78</v>
      </c>
      <c r="AU62" s="142">
        <v>41779</v>
      </c>
      <c r="AV62" s="142" t="s">
        <v>1993</v>
      </c>
      <c r="AW62" s="130" t="s">
        <v>78</v>
      </c>
      <c r="AX62" s="142">
        <v>41812</v>
      </c>
      <c r="AY62" s="140" t="s">
        <v>78</v>
      </c>
      <c r="AZ62" s="140" t="s">
        <v>78</v>
      </c>
      <c r="BA62" s="140" t="s">
        <v>78</v>
      </c>
      <c r="BB62" s="140" t="s">
        <v>78</v>
      </c>
      <c r="BC62" s="172">
        <v>0</v>
      </c>
      <c r="BD62" s="172" t="s">
        <v>3059</v>
      </c>
      <c r="BE62" s="136">
        <v>100</v>
      </c>
      <c r="BF62" s="140">
        <v>37504</v>
      </c>
      <c r="BG62" s="142">
        <v>41779</v>
      </c>
      <c r="BH62" s="142">
        <v>41781</v>
      </c>
      <c r="BI62" s="140" t="s">
        <v>26</v>
      </c>
      <c r="BJ62" s="119"/>
      <c r="BK62" s="140" t="s">
        <v>78</v>
      </c>
      <c r="BL62" s="140" t="s">
        <v>78</v>
      </c>
      <c r="BM62" s="124" t="s">
        <v>1867</v>
      </c>
      <c r="BN62" s="132">
        <v>1250</v>
      </c>
      <c r="BO62" s="146">
        <v>2</v>
      </c>
      <c r="BP62" s="134">
        <v>2500</v>
      </c>
      <c r="BQ62" s="124"/>
      <c r="BR62" s="124" t="s">
        <v>3158</v>
      </c>
      <c r="BS62" s="124" t="s">
        <v>3259</v>
      </c>
      <c r="BT62" s="124" t="s">
        <v>1025</v>
      </c>
      <c r="BU62" s="150"/>
      <c r="BV62" s="20" t="s">
        <v>1026</v>
      </c>
      <c r="BW62" s="142">
        <v>41779</v>
      </c>
      <c r="BX62" s="142">
        <v>41780</v>
      </c>
      <c r="BY62" s="136">
        <v>2132.02</v>
      </c>
      <c r="BZ62" s="136">
        <v>2377.0100000000002</v>
      </c>
      <c r="CA62" s="136">
        <v>100</v>
      </c>
      <c r="CB62" s="172">
        <v>22.989999999999782</v>
      </c>
      <c r="CC62" s="135">
        <v>1</v>
      </c>
      <c r="CD62" s="137" t="s">
        <v>1981</v>
      </c>
      <c r="CE62" s="172">
        <v>2477.0100000000002</v>
      </c>
      <c r="CF62" s="136">
        <v>2577.0100000000002</v>
      </c>
      <c r="CG62" s="137">
        <v>2577.0100000000002</v>
      </c>
      <c r="CH62" s="136" t="s">
        <v>1825</v>
      </c>
      <c r="CI62" s="136" t="s">
        <v>78</v>
      </c>
      <c r="CJ62" s="138" t="s">
        <v>1825</v>
      </c>
      <c r="CK62" s="170"/>
      <c r="CL62" s="124" t="s">
        <v>1825</v>
      </c>
      <c r="CM62" s="139" t="s">
        <v>2761</v>
      </c>
      <c r="CN62" s="140" t="s">
        <v>2737</v>
      </c>
      <c r="CO62" s="139" t="s">
        <v>2732</v>
      </c>
      <c r="CP62" s="124" t="s">
        <v>2715</v>
      </c>
      <c r="CQ62" s="124"/>
    </row>
    <row r="63" spans="1:95" s="169" customFormat="1" ht="52.5" customHeight="1" x14ac:dyDescent="0.2">
      <c r="A63" s="124" t="s">
        <v>204</v>
      </c>
      <c r="B63" s="124" t="s">
        <v>10</v>
      </c>
      <c r="C63" s="124" t="s">
        <v>1022</v>
      </c>
      <c r="D63" s="124">
        <v>564</v>
      </c>
      <c r="E63" s="124" t="s">
        <v>2569</v>
      </c>
      <c r="F63" s="124" t="s">
        <v>114</v>
      </c>
      <c r="G63" s="124" t="s">
        <v>27</v>
      </c>
      <c r="H63" s="7" t="s">
        <v>1023</v>
      </c>
      <c r="I63" s="125" t="s">
        <v>48</v>
      </c>
      <c r="J63" s="124" t="s">
        <v>10</v>
      </c>
      <c r="K63" s="138" t="s">
        <v>2989</v>
      </c>
      <c r="L63" s="142">
        <v>41779</v>
      </c>
      <c r="M63" s="142">
        <v>41781</v>
      </c>
      <c r="N63" s="125"/>
      <c r="O63" s="124" t="s">
        <v>1630</v>
      </c>
      <c r="P63" s="124" t="s">
        <v>67</v>
      </c>
      <c r="Q63" s="124" t="s">
        <v>52</v>
      </c>
      <c r="R63" s="124" t="s">
        <v>179</v>
      </c>
      <c r="S63" s="124" t="s">
        <v>179</v>
      </c>
      <c r="T63" s="124"/>
      <c r="U63" s="124"/>
      <c r="V63" s="124" t="s">
        <v>54</v>
      </c>
      <c r="W63" s="124" t="s">
        <v>10</v>
      </c>
      <c r="X63" s="124" t="s">
        <v>204</v>
      </c>
      <c r="Y63" s="124"/>
      <c r="Z63" s="124"/>
      <c r="AA63" s="125" t="s">
        <v>1984</v>
      </c>
      <c r="AB63" s="124" t="s">
        <v>1810</v>
      </c>
      <c r="AC63" s="124"/>
      <c r="AD63" s="124" t="s">
        <v>21</v>
      </c>
      <c r="AE63" s="124" t="s">
        <v>29</v>
      </c>
      <c r="AF63" s="124" t="s">
        <v>30</v>
      </c>
      <c r="AG63" s="124" t="s">
        <v>52</v>
      </c>
      <c r="AH63" s="170" t="s">
        <v>65</v>
      </c>
      <c r="AI63" s="125" t="s">
        <v>66</v>
      </c>
      <c r="AJ63" s="142">
        <v>41779</v>
      </c>
      <c r="AK63" s="142">
        <v>41781</v>
      </c>
      <c r="AL63" s="142" t="s">
        <v>67</v>
      </c>
      <c r="AM63" s="142" t="s">
        <v>67</v>
      </c>
      <c r="AN63" s="127" t="s">
        <v>67</v>
      </c>
      <c r="AO63" s="171" t="s">
        <v>78</v>
      </c>
      <c r="AP63" s="142" t="s">
        <v>1024</v>
      </c>
      <c r="AQ63" s="130">
        <v>37204</v>
      </c>
      <c r="AR63" s="142" t="s">
        <v>31</v>
      </c>
      <c r="AS63" s="142" t="s">
        <v>1993</v>
      </c>
      <c r="AT63" s="130" t="s">
        <v>78</v>
      </c>
      <c r="AU63" s="142">
        <v>41779</v>
      </c>
      <c r="AV63" s="142" t="s">
        <v>1993</v>
      </c>
      <c r="AW63" s="130" t="s">
        <v>78</v>
      </c>
      <c r="AX63" s="142">
        <v>41812</v>
      </c>
      <c r="AY63" s="170" t="s">
        <v>78</v>
      </c>
      <c r="AZ63" s="170" t="s">
        <v>78</v>
      </c>
      <c r="BA63" s="170" t="s">
        <v>78</v>
      </c>
      <c r="BB63" s="170" t="s">
        <v>78</v>
      </c>
      <c r="BC63" s="172">
        <v>0</v>
      </c>
      <c r="BD63" s="172" t="s">
        <v>3059</v>
      </c>
      <c r="BE63" s="136">
        <v>630.1</v>
      </c>
      <c r="BF63" s="170">
        <v>37504</v>
      </c>
      <c r="BG63" s="142">
        <v>41779</v>
      </c>
      <c r="BH63" s="142">
        <v>41781</v>
      </c>
      <c r="BI63" s="170" t="s">
        <v>26</v>
      </c>
      <c r="BJ63" s="175"/>
      <c r="BK63" s="170" t="s">
        <v>78</v>
      </c>
      <c r="BL63" s="170" t="s">
        <v>78</v>
      </c>
      <c r="BM63" s="124" t="s">
        <v>1867</v>
      </c>
      <c r="BN63" s="132">
        <v>1250</v>
      </c>
      <c r="BO63" s="146">
        <v>2</v>
      </c>
      <c r="BP63" s="134">
        <v>2500</v>
      </c>
      <c r="BQ63" s="124"/>
      <c r="BR63" s="124" t="s">
        <v>3159</v>
      </c>
      <c r="BS63" s="124" t="s">
        <v>3259</v>
      </c>
      <c r="BT63" s="124" t="s">
        <v>1025</v>
      </c>
      <c r="BU63" s="150"/>
      <c r="BV63" s="20" t="s">
        <v>1026</v>
      </c>
      <c r="BW63" s="142">
        <v>41779</v>
      </c>
      <c r="BX63" s="142">
        <v>41781</v>
      </c>
      <c r="BY63" s="136">
        <v>2132.02</v>
      </c>
      <c r="BZ63" s="136">
        <v>2403.0100000000002</v>
      </c>
      <c r="CA63" s="136">
        <v>0</v>
      </c>
      <c r="CB63" s="172">
        <v>96.989999999999782</v>
      </c>
      <c r="CC63" s="174">
        <v>1</v>
      </c>
      <c r="CD63" s="172"/>
      <c r="CE63" s="172">
        <v>2403.0100000000002</v>
      </c>
      <c r="CF63" s="136">
        <v>3033.11</v>
      </c>
      <c r="CG63" s="172">
        <f>BZ63+CA63+BE63</f>
        <v>3033.11</v>
      </c>
      <c r="CH63" s="136" t="s">
        <v>1825</v>
      </c>
      <c r="CI63" s="136" t="s">
        <v>78</v>
      </c>
      <c r="CJ63" s="138" t="s">
        <v>1825</v>
      </c>
      <c r="CK63" s="124"/>
      <c r="CL63" s="124" t="s">
        <v>1825</v>
      </c>
      <c r="CM63" s="139" t="s">
        <v>2716</v>
      </c>
      <c r="CN63" s="170"/>
      <c r="CO63" s="139" t="s">
        <v>2732</v>
      </c>
      <c r="CP63" s="124" t="s">
        <v>2715</v>
      </c>
      <c r="CQ63" s="124"/>
    </row>
    <row r="64" spans="1:95" ht="52.5" customHeight="1" x14ac:dyDescent="0.2">
      <c r="A64" s="124" t="s">
        <v>204</v>
      </c>
      <c r="B64" s="124" t="s">
        <v>10</v>
      </c>
      <c r="C64" s="124" t="s">
        <v>1111</v>
      </c>
      <c r="D64" s="124">
        <v>457</v>
      </c>
      <c r="E64" s="124" t="s">
        <v>1112</v>
      </c>
      <c r="F64" s="124" t="s">
        <v>49</v>
      </c>
      <c r="G64" s="124" t="s">
        <v>27</v>
      </c>
      <c r="H64" s="7" t="s">
        <v>1113</v>
      </c>
      <c r="I64" s="125" t="s">
        <v>48</v>
      </c>
      <c r="J64" s="124" t="s">
        <v>10</v>
      </c>
      <c r="K64" s="138" t="s">
        <v>2990</v>
      </c>
      <c r="L64" s="142">
        <v>41785</v>
      </c>
      <c r="M64" s="142">
        <v>41785</v>
      </c>
      <c r="N64" s="125"/>
      <c r="O64" s="124" t="s">
        <v>1630</v>
      </c>
      <c r="P64" s="124" t="s">
        <v>67</v>
      </c>
      <c r="Q64" s="124" t="s">
        <v>52</v>
      </c>
      <c r="R64" s="124" t="s">
        <v>1013</v>
      </c>
      <c r="S64" s="124" t="s">
        <v>1014</v>
      </c>
      <c r="T64" s="124"/>
      <c r="U64" s="124"/>
      <c r="V64" s="124" t="s">
        <v>54</v>
      </c>
      <c r="W64" s="124" t="s">
        <v>10</v>
      </c>
      <c r="X64" s="124" t="s">
        <v>204</v>
      </c>
      <c r="Y64" s="124"/>
      <c r="Z64" s="124"/>
      <c r="AA64" s="125" t="s">
        <v>1984</v>
      </c>
      <c r="AB64" s="124" t="s">
        <v>1809</v>
      </c>
      <c r="AC64" s="124"/>
      <c r="AD64" s="124" t="s">
        <v>21</v>
      </c>
      <c r="AE64" s="124" t="s">
        <v>29</v>
      </c>
      <c r="AF64" s="124" t="s">
        <v>30</v>
      </c>
      <c r="AG64" s="124" t="s">
        <v>52</v>
      </c>
      <c r="AH64" s="140" t="s">
        <v>65</v>
      </c>
      <c r="AI64" s="125" t="s">
        <v>66</v>
      </c>
      <c r="AJ64" s="142">
        <v>41785</v>
      </c>
      <c r="AK64" s="142">
        <v>41785</v>
      </c>
      <c r="AL64" s="127" t="s">
        <v>67</v>
      </c>
      <c r="AM64" s="127" t="s">
        <v>67</v>
      </c>
      <c r="AN64" s="127" t="s">
        <v>67</v>
      </c>
      <c r="AO64" s="129" t="s">
        <v>78</v>
      </c>
      <c r="AP64" s="142" t="s">
        <v>1122</v>
      </c>
      <c r="AQ64" s="130"/>
      <c r="AR64" s="142" t="s">
        <v>25</v>
      </c>
      <c r="AS64" s="129" t="s">
        <v>140</v>
      </c>
      <c r="AT64" s="130">
        <v>806</v>
      </c>
      <c r="AU64" s="142">
        <v>41785</v>
      </c>
      <c r="AV64" s="124" t="s">
        <v>140</v>
      </c>
      <c r="AW64" s="130">
        <v>1915</v>
      </c>
      <c r="AX64" s="142">
        <v>41785</v>
      </c>
      <c r="AY64" s="140" t="s">
        <v>78</v>
      </c>
      <c r="AZ64" s="140" t="s">
        <v>78</v>
      </c>
      <c r="BA64" s="140" t="s">
        <v>78</v>
      </c>
      <c r="BB64" s="140" t="s">
        <v>78</v>
      </c>
      <c r="BC64" s="172">
        <v>0</v>
      </c>
      <c r="BD64" s="172" t="s">
        <v>3059</v>
      </c>
      <c r="BE64" s="136">
        <v>8646</v>
      </c>
      <c r="BF64" s="140"/>
      <c r="BG64" s="142">
        <v>41785</v>
      </c>
      <c r="BH64" s="142">
        <v>41785</v>
      </c>
      <c r="BI64" s="140" t="s">
        <v>26</v>
      </c>
      <c r="BJ64" s="119"/>
      <c r="BK64" s="140" t="s">
        <v>78</v>
      </c>
      <c r="BL64" s="140" t="s">
        <v>78</v>
      </c>
      <c r="BM64" s="140" t="s">
        <v>1866</v>
      </c>
      <c r="BN64" s="132">
        <v>1700</v>
      </c>
      <c r="BO64" s="146">
        <v>1</v>
      </c>
      <c r="BP64" s="134">
        <v>1700</v>
      </c>
      <c r="BQ64" s="124"/>
      <c r="BR64" s="124" t="s">
        <v>3160</v>
      </c>
      <c r="BS64" s="124" t="s">
        <v>3260</v>
      </c>
      <c r="BT64" s="124" t="s">
        <v>875</v>
      </c>
      <c r="BU64" s="150"/>
      <c r="BV64" s="140"/>
      <c r="BW64" s="140"/>
      <c r="BX64" s="140"/>
      <c r="BY64" s="137"/>
      <c r="BZ64" s="136">
        <v>850</v>
      </c>
      <c r="CA64" s="136">
        <v>0</v>
      </c>
      <c r="CB64" s="172">
        <v>850</v>
      </c>
      <c r="CC64" s="135">
        <v>1</v>
      </c>
      <c r="CD64" s="137"/>
      <c r="CE64" s="172">
        <v>850</v>
      </c>
      <c r="CF64" s="136">
        <v>9496</v>
      </c>
      <c r="CG64" s="137">
        <v>10227.33</v>
      </c>
      <c r="CH64" s="136" t="s">
        <v>1825</v>
      </c>
      <c r="CI64" s="136" t="s">
        <v>1825</v>
      </c>
      <c r="CJ64" s="138" t="s">
        <v>1825</v>
      </c>
      <c r="CK64" s="124"/>
      <c r="CL64" s="124" t="s">
        <v>1825</v>
      </c>
      <c r="CM64" s="139" t="s">
        <v>2762</v>
      </c>
      <c r="CN64" s="140"/>
      <c r="CO64" s="139" t="s">
        <v>2732</v>
      </c>
      <c r="CP64" s="140"/>
      <c r="CQ64" s="140"/>
    </row>
    <row r="65" spans="1:95" s="169" customFormat="1" ht="52.5" customHeight="1" x14ac:dyDescent="0.2">
      <c r="A65" s="124" t="s">
        <v>204</v>
      </c>
      <c r="B65" s="124" t="s">
        <v>10</v>
      </c>
      <c r="C65" s="130" t="s">
        <v>495</v>
      </c>
      <c r="D65" s="124">
        <v>592</v>
      </c>
      <c r="E65" s="124" t="s">
        <v>2578</v>
      </c>
      <c r="F65" s="124" t="s">
        <v>58</v>
      </c>
      <c r="G65" s="124" t="s">
        <v>27</v>
      </c>
      <c r="H65" s="7" t="s">
        <v>496</v>
      </c>
      <c r="I65" s="125" t="s">
        <v>48</v>
      </c>
      <c r="J65" s="124" t="s">
        <v>1295</v>
      </c>
      <c r="K65" s="124" t="s">
        <v>2997</v>
      </c>
      <c r="L65" s="142">
        <v>41802</v>
      </c>
      <c r="M65" s="142">
        <v>41804</v>
      </c>
      <c r="N65" s="125"/>
      <c r="O65" s="124" t="s">
        <v>3113</v>
      </c>
      <c r="P65" s="124" t="s">
        <v>1926</v>
      </c>
      <c r="Q65" s="124" t="s">
        <v>52</v>
      </c>
      <c r="R65" s="124" t="s">
        <v>159</v>
      </c>
      <c r="S65" s="124" t="s">
        <v>160</v>
      </c>
      <c r="T65" s="124"/>
      <c r="U65" s="124"/>
      <c r="V65" s="124" t="s">
        <v>54</v>
      </c>
      <c r="W65" s="124" t="s">
        <v>10</v>
      </c>
      <c r="X65" s="124" t="s">
        <v>204</v>
      </c>
      <c r="Y65" s="124" t="s">
        <v>2100</v>
      </c>
      <c r="Z65" s="124" t="s">
        <v>2100</v>
      </c>
      <c r="AA65" s="125" t="s">
        <v>1984</v>
      </c>
      <c r="AB65" s="124" t="s">
        <v>1749</v>
      </c>
      <c r="AC65" s="124"/>
      <c r="AD65" s="124" t="s">
        <v>21</v>
      </c>
      <c r="AE65" s="124" t="s">
        <v>29</v>
      </c>
      <c r="AF65" s="124" t="s">
        <v>30</v>
      </c>
      <c r="AG65" s="124" t="s">
        <v>52</v>
      </c>
      <c r="AH65" s="170" t="s">
        <v>65</v>
      </c>
      <c r="AI65" s="125" t="s">
        <v>66</v>
      </c>
      <c r="AJ65" s="142">
        <v>41802</v>
      </c>
      <c r="AK65" s="142">
        <v>41804</v>
      </c>
      <c r="AL65" s="127" t="s">
        <v>67</v>
      </c>
      <c r="AM65" s="142" t="s">
        <v>67</v>
      </c>
      <c r="AN65" s="127" t="s">
        <v>67</v>
      </c>
      <c r="AO65" s="171" t="s">
        <v>78</v>
      </c>
      <c r="AP65" s="142" t="s">
        <v>1179</v>
      </c>
      <c r="AQ65" s="130">
        <v>37504</v>
      </c>
      <c r="AR65" s="142" t="s">
        <v>25</v>
      </c>
      <c r="AS65" s="18" t="s">
        <v>69</v>
      </c>
      <c r="AT65" s="130">
        <v>2070</v>
      </c>
      <c r="AU65" s="142">
        <v>41802</v>
      </c>
      <c r="AV65" s="19" t="s">
        <v>69</v>
      </c>
      <c r="AW65" s="130">
        <v>2071</v>
      </c>
      <c r="AX65" s="142">
        <v>41804</v>
      </c>
      <c r="AY65" s="170" t="s">
        <v>78</v>
      </c>
      <c r="AZ65" s="170" t="s">
        <v>78</v>
      </c>
      <c r="BA65" s="170" t="s">
        <v>78</v>
      </c>
      <c r="BB65" s="170" t="s">
        <v>78</v>
      </c>
      <c r="BC65" s="172">
        <v>0</v>
      </c>
      <c r="BD65" s="172" t="s">
        <v>3059</v>
      </c>
      <c r="BE65" s="136">
        <v>5471</v>
      </c>
      <c r="BF65" s="170">
        <v>37504</v>
      </c>
      <c r="BG65" s="142">
        <v>41802</v>
      </c>
      <c r="BH65" s="142">
        <v>41804</v>
      </c>
      <c r="BI65" s="170" t="s">
        <v>26</v>
      </c>
      <c r="BJ65" s="175"/>
      <c r="BK65" s="170" t="s">
        <v>78</v>
      </c>
      <c r="BL65" s="170" t="s">
        <v>78</v>
      </c>
      <c r="BM65" s="124" t="s">
        <v>1867</v>
      </c>
      <c r="BN65" s="132">
        <v>1250</v>
      </c>
      <c r="BO65" s="146">
        <v>2</v>
      </c>
      <c r="BP65" s="134">
        <v>2500</v>
      </c>
      <c r="BQ65" s="124"/>
      <c r="BR65" s="124" t="s">
        <v>3161</v>
      </c>
      <c r="BS65" s="124" t="s">
        <v>1180</v>
      </c>
      <c r="BT65" s="124" t="s">
        <v>875</v>
      </c>
      <c r="BU65" s="150"/>
      <c r="BV65" s="20" t="s">
        <v>876</v>
      </c>
      <c r="BW65" s="171">
        <v>41802</v>
      </c>
      <c r="BX65" s="171">
        <v>41804</v>
      </c>
      <c r="BY65" s="136">
        <v>1878</v>
      </c>
      <c r="BZ65" s="136">
        <v>2575</v>
      </c>
      <c r="CA65" s="136">
        <v>0</v>
      </c>
      <c r="CB65" s="172">
        <v>0</v>
      </c>
      <c r="CC65" s="174">
        <v>2</v>
      </c>
      <c r="CD65" s="172"/>
      <c r="CE65" s="172">
        <v>2500</v>
      </c>
      <c r="CF65" s="136">
        <v>7971</v>
      </c>
      <c r="CG65" s="172">
        <v>8046</v>
      </c>
      <c r="CH65" s="136" t="s">
        <v>1825</v>
      </c>
      <c r="CI65" s="136" t="s">
        <v>1825</v>
      </c>
      <c r="CJ65" s="138" t="s">
        <v>1825</v>
      </c>
      <c r="CK65" s="124"/>
      <c r="CL65" s="124" t="s">
        <v>1825</v>
      </c>
      <c r="CM65" s="139"/>
      <c r="CN65" s="170"/>
      <c r="CO65" s="139"/>
      <c r="CP65" s="124" t="s">
        <v>2717</v>
      </c>
      <c r="CQ65" s="124"/>
    </row>
    <row r="66" spans="1:95" ht="52.5" customHeight="1" x14ac:dyDescent="0.2">
      <c r="A66" s="124" t="s">
        <v>204</v>
      </c>
      <c r="B66" s="124" t="s">
        <v>10</v>
      </c>
      <c r="C66" s="124" t="s">
        <v>1111</v>
      </c>
      <c r="D66" s="124">
        <v>457</v>
      </c>
      <c r="E66" s="124" t="s">
        <v>1112</v>
      </c>
      <c r="F66" s="124" t="s">
        <v>49</v>
      </c>
      <c r="G66" s="124" t="s">
        <v>27</v>
      </c>
      <c r="H66" s="7" t="s">
        <v>1113</v>
      </c>
      <c r="I66" s="125" t="s">
        <v>48</v>
      </c>
      <c r="J66" s="124" t="s">
        <v>10</v>
      </c>
      <c r="K66" s="138" t="s">
        <v>2991</v>
      </c>
      <c r="L66" s="142">
        <v>41802</v>
      </c>
      <c r="M66" s="142">
        <v>41802</v>
      </c>
      <c r="N66" s="125"/>
      <c r="O66" s="124" t="s">
        <v>1630</v>
      </c>
      <c r="P66" s="124" t="s">
        <v>67</v>
      </c>
      <c r="Q66" s="124" t="s">
        <v>52</v>
      </c>
      <c r="R66" s="124" t="s">
        <v>137</v>
      </c>
      <c r="S66" s="124" t="s">
        <v>137</v>
      </c>
      <c r="T66" s="124"/>
      <c r="U66" s="124"/>
      <c r="V66" s="124" t="s">
        <v>54</v>
      </c>
      <c r="W66" s="124" t="s">
        <v>10</v>
      </c>
      <c r="X66" s="124" t="s">
        <v>204</v>
      </c>
      <c r="Y66" s="124"/>
      <c r="Z66" s="124"/>
      <c r="AA66" s="125" t="s">
        <v>1984</v>
      </c>
      <c r="AB66" s="124" t="s">
        <v>1761</v>
      </c>
      <c r="AC66" s="124"/>
      <c r="AD66" s="124" t="s">
        <v>21</v>
      </c>
      <c r="AE66" s="124" t="s">
        <v>29</v>
      </c>
      <c r="AF66" s="124" t="s">
        <v>30</v>
      </c>
      <c r="AG66" s="124" t="s">
        <v>52</v>
      </c>
      <c r="AH66" s="170" t="s">
        <v>65</v>
      </c>
      <c r="AI66" s="125" t="s">
        <v>66</v>
      </c>
      <c r="AJ66" s="142">
        <v>41802</v>
      </c>
      <c r="AK66" s="142">
        <v>41802</v>
      </c>
      <c r="AL66" s="127" t="s">
        <v>67</v>
      </c>
      <c r="AM66" s="142" t="s">
        <v>78</v>
      </c>
      <c r="AN66" s="127" t="s">
        <v>67</v>
      </c>
      <c r="AO66" s="171" t="s">
        <v>78</v>
      </c>
      <c r="AP66" s="142" t="s">
        <v>1121</v>
      </c>
      <c r="AQ66" s="130"/>
      <c r="AR66" s="142" t="s">
        <v>25</v>
      </c>
      <c r="AS66" s="35" t="s">
        <v>69</v>
      </c>
      <c r="AT66" s="130">
        <v>2428</v>
      </c>
      <c r="AU66" s="142">
        <v>41802</v>
      </c>
      <c r="AV66" s="36" t="s">
        <v>69</v>
      </c>
      <c r="AW66" s="130">
        <v>2601</v>
      </c>
      <c r="AX66" s="142">
        <v>41802</v>
      </c>
      <c r="AY66" s="170" t="s">
        <v>78</v>
      </c>
      <c r="AZ66" s="170" t="s">
        <v>78</v>
      </c>
      <c r="BA66" s="170" t="s">
        <v>78</v>
      </c>
      <c r="BB66" s="170" t="s">
        <v>78</v>
      </c>
      <c r="BC66" s="172">
        <v>0</v>
      </c>
      <c r="BD66" s="172" t="s">
        <v>3059</v>
      </c>
      <c r="BE66" s="136">
        <v>4838</v>
      </c>
      <c r="BF66" s="170"/>
      <c r="BG66" s="142">
        <v>41802</v>
      </c>
      <c r="BH66" s="142">
        <v>41802</v>
      </c>
      <c r="BI66" s="170" t="s">
        <v>26</v>
      </c>
      <c r="BJ66" s="175"/>
      <c r="BK66" s="170" t="s">
        <v>78</v>
      </c>
      <c r="BL66" s="170" t="s">
        <v>78</v>
      </c>
      <c r="BM66" s="124" t="s">
        <v>1867</v>
      </c>
      <c r="BN66" s="132">
        <v>1250</v>
      </c>
      <c r="BO66" s="146">
        <v>0.5</v>
      </c>
      <c r="BP66" s="134">
        <v>625</v>
      </c>
      <c r="BQ66" s="124"/>
      <c r="BR66" s="124" t="s">
        <v>3160</v>
      </c>
      <c r="BS66" s="124" t="s">
        <v>3261</v>
      </c>
      <c r="BT66" s="124" t="s">
        <v>875</v>
      </c>
      <c r="BU66" s="150"/>
      <c r="BV66" s="124"/>
      <c r="BW66" s="124"/>
      <c r="BX66" s="124"/>
      <c r="BY66" s="132">
        <v>0</v>
      </c>
      <c r="BZ66" s="136">
        <v>625</v>
      </c>
      <c r="CA66" s="136">
        <v>0</v>
      </c>
      <c r="CB66" s="172">
        <v>0</v>
      </c>
      <c r="CC66" s="174">
        <v>1</v>
      </c>
      <c r="CD66" s="172"/>
      <c r="CE66" s="172">
        <v>625</v>
      </c>
      <c r="CF66" s="136">
        <v>5463</v>
      </c>
      <c r="CG66" s="172">
        <f>BZ66+CA66+BE66</f>
        <v>5463</v>
      </c>
      <c r="CH66" s="136" t="s">
        <v>1825</v>
      </c>
      <c r="CI66" s="136" t="s">
        <v>1825</v>
      </c>
      <c r="CJ66" s="138" t="s">
        <v>1825</v>
      </c>
      <c r="CK66" s="125"/>
      <c r="CL66" s="124" t="s">
        <v>1825</v>
      </c>
      <c r="CM66" s="124"/>
      <c r="CN66" s="124"/>
      <c r="CO66" s="124"/>
      <c r="CP66" s="124"/>
      <c r="CQ66" s="124"/>
    </row>
    <row r="67" spans="1:95" ht="52.5" customHeight="1" x14ac:dyDescent="0.2">
      <c r="A67" s="124" t="s">
        <v>204</v>
      </c>
      <c r="B67" s="124" t="s">
        <v>10</v>
      </c>
      <c r="C67" s="124" t="s">
        <v>871</v>
      </c>
      <c r="D67" s="124">
        <v>591</v>
      </c>
      <c r="E67" s="124" t="s">
        <v>2579</v>
      </c>
      <c r="F67" s="124" t="s">
        <v>132</v>
      </c>
      <c r="G67" s="124" t="s">
        <v>27</v>
      </c>
      <c r="H67" s="7" t="s">
        <v>872</v>
      </c>
      <c r="I67" s="125" t="s">
        <v>48</v>
      </c>
      <c r="J67" s="124" t="s">
        <v>10</v>
      </c>
      <c r="K67" s="124" t="s">
        <v>2997</v>
      </c>
      <c r="L67" s="142">
        <v>41802</v>
      </c>
      <c r="M67" s="142">
        <v>41804</v>
      </c>
      <c r="N67" s="125"/>
      <c r="O67" s="124" t="s">
        <v>3113</v>
      </c>
      <c r="P67" s="124" t="s">
        <v>1926</v>
      </c>
      <c r="Q67" s="124" t="s">
        <v>52</v>
      </c>
      <c r="R67" s="124" t="s">
        <v>159</v>
      </c>
      <c r="S67" s="124" t="s">
        <v>160</v>
      </c>
      <c r="T67" s="124"/>
      <c r="U67" s="124"/>
      <c r="V67" s="124" t="s">
        <v>54</v>
      </c>
      <c r="W67" s="124" t="s">
        <v>10</v>
      </c>
      <c r="X67" s="124" t="s">
        <v>204</v>
      </c>
      <c r="Y67" s="124" t="s">
        <v>2100</v>
      </c>
      <c r="Z67" s="124" t="s">
        <v>2100</v>
      </c>
      <c r="AA67" s="125" t="s">
        <v>1988</v>
      </c>
      <c r="AB67" s="124" t="s">
        <v>1749</v>
      </c>
      <c r="AC67" s="124"/>
      <c r="AD67" s="124" t="s">
        <v>21</v>
      </c>
      <c r="AE67" s="124" t="s">
        <v>29</v>
      </c>
      <c r="AF67" s="124" t="s">
        <v>30</v>
      </c>
      <c r="AG67" s="124" t="s">
        <v>52</v>
      </c>
      <c r="AH67" s="79" t="s">
        <v>65</v>
      </c>
      <c r="AI67" s="125" t="s">
        <v>66</v>
      </c>
      <c r="AJ67" s="142">
        <v>41802</v>
      </c>
      <c r="AK67" s="142">
        <v>41804</v>
      </c>
      <c r="AL67" s="127" t="s">
        <v>67</v>
      </c>
      <c r="AM67" s="142" t="s">
        <v>67</v>
      </c>
      <c r="AN67" s="127" t="s">
        <v>67</v>
      </c>
      <c r="AO67" s="199" t="s">
        <v>78</v>
      </c>
      <c r="AP67" s="142" t="s">
        <v>873</v>
      </c>
      <c r="AQ67" s="130">
        <v>37504</v>
      </c>
      <c r="AR67" s="142" t="s">
        <v>25</v>
      </c>
      <c r="AS67" s="18" t="s">
        <v>69</v>
      </c>
      <c r="AT67" s="130">
        <v>2070</v>
      </c>
      <c r="AU67" s="142">
        <v>41802</v>
      </c>
      <c r="AV67" s="19" t="s">
        <v>69</v>
      </c>
      <c r="AW67" s="130">
        <v>2071</v>
      </c>
      <c r="AX67" s="142">
        <v>41804</v>
      </c>
      <c r="AY67" s="170" t="s">
        <v>78</v>
      </c>
      <c r="AZ67" s="79" t="s">
        <v>78</v>
      </c>
      <c r="BA67" s="79" t="s">
        <v>78</v>
      </c>
      <c r="BB67" s="79" t="s">
        <v>78</v>
      </c>
      <c r="BC67" s="172">
        <v>0</v>
      </c>
      <c r="BD67" s="172" t="s">
        <v>3059</v>
      </c>
      <c r="BE67" s="136">
        <v>5471</v>
      </c>
      <c r="BF67" s="79">
        <v>37504</v>
      </c>
      <c r="BG67" s="142">
        <v>41802</v>
      </c>
      <c r="BH67" s="142">
        <v>41804</v>
      </c>
      <c r="BI67" s="79" t="s">
        <v>26</v>
      </c>
      <c r="BJ67" s="200"/>
      <c r="BK67" s="79" t="s">
        <v>78</v>
      </c>
      <c r="BL67" s="79" t="s">
        <v>78</v>
      </c>
      <c r="BM67" s="124" t="s">
        <v>1867</v>
      </c>
      <c r="BN67" s="132">
        <v>1250</v>
      </c>
      <c r="BO67" s="146">
        <v>2</v>
      </c>
      <c r="BP67" s="134">
        <v>2500</v>
      </c>
      <c r="BQ67" s="124"/>
      <c r="BR67" s="124" t="s">
        <v>3161</v>
      </c>
      <c r="BS67" s="124" t="s">
        <v>874</v>
      </c>
      <c r="BT67" s="124" t="s">
        <v>875</v>
      </c>
      <c r="BU67" s="150"/>
      <c r="BV67" s="20" t="s">
        <v>876</v>
      </c>
      <c r="BW67" s="199">
        <v>41802</v>
      </c>
      <c r="BX67" s="199">
        <v>41804</v>
      </c>
      <c r="BY67" s="136">
        <v>2353</v>
      </c>
      <c r="BZ67" s="136">
        <v>2353</v>
      </c>
      <c r="CA67" s="136">
        <v>150</v>
      </c>
      <c r="CB67" s="172">
        <v>0</v>
      </c>
      <c r="CC67" s="77">
        <v>2</v>
      </c>
      <c r="CD67" s="78"/>
      <c r="CE67" s="172">
        <v>2500</v>
      </c>
      <c r="CF67" s="136">
        <v>7971</v>
      </c>
      <c r="CG67" s="78">
        <v>7974</v>
      </c>
      <c r="CH67" s="136" t="s">
        <v>1825</v>
      </c>
      <c r="CI67" s="136" t="s">
        <v>1825</v>
      </c>
      <c r="CJ67" s="138" t="s">
        <v>1825</v>
      </c>
      <c r="CK67" s="170"/>
      <c r="CL67" s="124" t="s">
        <v>1825</v>
      </c>
      <c r="CM67" s="139"/>
      <c r="CN67" s="79"/>
      <c r="CO67" s="139"/>
      <c r="CP67" s="170" t="s">
        <v>2717</v>
      </c>
      <c r="CQ67" s="170"/>
    </row>
    <row r="68" spans="1:95" ht="52.5" customHeight="1" x14ac:dyDescent="0.2">
      <c r="A68" s="124" t="s">
        <v>204</v>
      </c>
      <c r="B68" s="124" t="s">
        <v>10</v>
      </c>
      <c r="C68" s="124" t="s">
        <v>1467</v>
      </c>
      <c r="D68" s="124">
        <v>876</v>
      </c>
      <c r="E68" s="124" t="s">
        <v>1881</v>
      </c>
      <c r="F68" s="125" t="s">
        <v>43</v>
      </c>
      <c r="G68" s="124" t="s">
        <v>33</v>
      </c>
      <c r="H68" s="125" t="s">
        <v>33</v>
      </c>
      <c r="I68" s="125" t="s">
        <v>48</v>
      </c>
      <c r="J68" s="124"/>
      <c r="K68" s="125" t="s">
        <v>2956</v>
      </c>
      <c r="L68" s="142">
        <v>41822</v>
      </c>
      <c r="M68" s="142">
        <v>41825</v>
      </c>
      <c r="N68" s="125"/>
      <c r="O68" s="4" t="s">
        <v>1649</v>
      </c>
      <c r="P68" s="124" t="s">
        <v>1863</v>
      </c>
      <c r="Q68" s="124" t="s">
        <v>52</v>
      </c>
      <c r="R68" s="124" t="s">
        <v>55</v>
      </c>
      <c r="S68" s="124" t="s">
        <v>56</v>
      </c>
      <c r="T68" s="124"/>
      <c r="U68" s="124"/>
      <c r="V68" s="124" t="s">
        <v>54</v>
      </c>
      <c r="W68" s="124" t="s">
        <v>10</v>
      </c>
      <c r="X68" s="124" t="s">
        <v>204</v>
      </c>
      <c r="Y68" s="124"/>
      <c r="Z68" s="124"/>
      <c r="AA68" s="125" t="s">
        <v>1985</v>
      </c>
      <c r="AB68" s="170"/>
      <c r="AC68" s="124"/>
      <c r="AD68" s="170" t="s">
        <v>21</v>
      </c>
      <c r="AE68" s="124" t="s">
        <v>165</v>
      </c>
      <c r="AF68" s="170" t="s">
        <v>1348</v>
      </c>
      <c r="AG68" s="170" t="s">
        <v>52</v>
      </c>
      <c r="AH68" s="170" t="s">
        <v>65</v>
      </c>
      <c r="AI68" s="125" t="s">
        <v>66</v>
      </c>
      <c r="AJ68" s="142">
        <v>41822</v>
      </c>
      <c r="AK68" s="142">
        <v>41824</v>
      </c>
      <c r="AL68" s="127" t="s">
        <v>67</v>
      </c>
      <c r="AM68" s="127" t="s">
        <v>67</v>
      </c>
      <c r="AN68" s="142"/>
      <c r="AO68" s="171" t="s">
        <v>78</v>
      </c>
      <c r="AP68" s="171"/>
      <c r="AQ68" s="130"/>
      <c r="AR68" s="124" t="s">
        <v>25</v>
      </c>
      <c r="AS68" s="124" t="s">
        <v>68</v>
      </c>
      <c r="AT68" s="171"/>
      <c r="AU68" s="142">
        <v>41822</v>
      </c>
      <c r="AV68" s="124" t="s">
        <v>68</v>
      </c>
      <c r="AW68" s="27"/>
      <c r="AX68" s="142">
        <v>41824</v>
      </c>
      <c r="AY68" s="170" t="s">
        <v>78</v>
      </c>
      <c r="AZ68" s="170" t="s">
        <v>78</v>
      </c>
      <c r="BA68" s="170" t="s">
        <v>78</v>
      </c>
      <c r="BB68" s="170" t="s">
        <v>78</v>
      </c>
      <c r="BC68" s="172">
        <v>0</v>
      </c>
      <c r="BD68" s="172" t="s">
        <v>3059</v>
      </c>
      <c r="BE68" s="136">
        <v>3614</v>
      </c>
      <c r="BF68" s="170"/>
      <c r="BG68" s="142">
        <v>41822</v>
      </c>
      <c r="BH68" s="142">
        <v>41824</v>
      </c>
      <c r="BI68" s="170" t="s">
        <v>26</v>
      </c>
      <c r="BJ68" s="175"/>
      <c r="BK68" s="170" t="s">
        <v>78</v>
      </c>
      <c r="BL68" s="170" t="s">
        <v>78</v>
      </c>
      <c r="BM68" s="124" t="s">
        <v>1867</v>
      </c>
      <c r="BN68" s="132">
        <v>1650</v>
      </c>
      <c r="BO68" s="146">
        <v>2</v>
      </c>
      <c r="BP68" s="134">
        <v>3300</v>
      </c>
      <c r="BQ68" s="124"/>
      <c r="BR68" s="170"/>
      <c r="BS68" s="124"/>
      <c r="BT68" s="124"/>
      <c r="BU68" s="124" t="s">
        <v>1713</v>
      </c>
      <c r="BV68" s="170"/>
      <c r="BW68" s="170"/>
      <c r="BX68" s="170"/>
      <c r="BY68" s="172"/>
      <c r="BZ68" s="132"/>
      <c r="CA68" s="132"/>
      <c r="CB68" s="172"/>
      <c r="CC68" s="131">
        <v>4</v>
      </c>
      <c r="CD68" s="132"/>
      <c r="CE68" s="132"/>
      <c r="CF68" s="136">
        <v>3614</v>
      </c>
      <c r="CG68" s="136">
        <f>BE68</f>
        <v>3614</v>
      </c>
      <c r="CH68" s="136"/>
      <c r="CI68" s="136" t="s">
        <v>1825</v>
      </c>
      <c r="CJ68" s="124" t="s">
        <v>2735</v>
      </c>
      <c r="CK68" s="170" t="s">
        <v>2730</v>
      </c>
      <c r="CL68" s="124" t="s">
        <v>1825</v>
      </c>
      <c r="CM68" s="139"/>
      <c r="CN68" s="170"/>
      <c r="CO68" s="139"/>
      <c r="CP68" s="124"/>
      <c r="CQ68" s="124"/>
    </row>
    <row r="69" spans="1:95" ht="52.5" customHeight="1" x14ac:dyDescent="0.2">
      <c r="A69" s="124" t="s">
        <v>204</v>
      </c>
      <c r="B69" s="124" t="s">
        <v>10</v>
      </c>
      <c r="C69" s="124" t="s">
        <v>1111</v>
      </c>
      <c r="D69" s="124">
        <v>457</v>
      </c>
      <c r="E69" s="124" t="s">
        <v>1112</v>
      </c>
      <c r="F69" s="124" t="s">
        <v>49</v>
      </c>
      <c r="G69" s="124" t="s">
        <v>27</v>
      </c>
      <c r="H69" s="7" t="s">
        <v>1113</v>
      </c>
      <c r="I69" s="125" t="s">
        <v>48</v>
      </c>
      <c r="J69" s="124" t="s">
        <v>10</v>
      </c>
      <c r="K69" s="138" t="s">
        <v>2992</v>
      </c>
      <c r="L69" s="142">
        <v>41827</v>
      </c>
      <c r="M69" s="142">
        <v>41827</v>
      </c>
      <c r="N69" s="125"/>
      <c r="O69" s="124" t="s">
        <v>1823</v>
      </c>
      <c r="P69" s="124" t="s">
        <v>1953</v>
      </c>
      <c r="Q69" s="124" t="s">
        <v>52</v>
      </c>
      <c r="R69" s="124" t="s">
        <v>154</v>
      </c>
      <c r="S69" s="124" t="s">
        <v>168</v>
      </c>
      <c r="T69" s="124"/>
      <c r="U69" s="124"/>
      <c r="V69" s="124" t="s">
        <v>54</v>
      </c>
      <c r="W69" s="124" t="s">
        <v>10</v>
      </c>
      <c r="X69" s="124" t="s">
        <v>204</v>
      </c>
      <c r="Y69" s="124"/>
      <c r="Z69" s="124"/>
      <c r="AA69" s="125" t="s">
        <v>1984</v>
      </c>
      <c r="AB69" s="124" t="s">
        <v>1780</v>
      </c>
      <c r="AC69" s="124"/>
      <c r="AD69" s="124" t="s">
        <v>21</v>
      </c>
      <c r="AE69" s="124" t="s">
        <v>29</v>
      </c>
      <c r="AF69" s="124" t="s">
        <v>30</v>
      </c>
      <c r="AG69" s="124" t="s">
        <v>52</v>
      </c>
      <c r="AH69" s="170" t="s">
        <v>65</v>
      </c>
      <c r="AI69" s="125" t="s">
        <v>66</v>
      </c>
      <c r="AJ69" s="142">
        <v>41827</v>
      </c>
      <c r="AK69" s="142">
        <v>41827</v>
      </c>
      <c r="AL69" s="142"/>
      <c r="AM69" s="142" t="s">
        <v>78</v>
      </c>
      <c r="AN69" s="142" t="s">
        <v>67</v>
      </c>
      <c r="AO69" s="171" t="s">
        <v>78</v>
      </c>
      <c r="AP69" s="142" t="s">
        <v>1124</v>
      </c>
      <c r="AQ69" s="130"/>
      <c r="AR69" s="142" t="s">
        <v>31</v>
      </c>
      <c r="AS69" s="174"/>
      <c r="AT69" s="127"/>
      <c r="AU69" s="142">
        <v>41827</v>
      </c>
      <c r="AV69" s="127"/>
      <c r="AW69" s="127"/>
      <c r="AX69" s="142">
        <v>41827</v>
      </c>
      <c r="AY69" s="170" t="s">
        <v>78</v>
      </c>
      <c r="AZ69" s="170" t="s">
        <v>78</v>
      </c>
      <c r="BA69" s="170" t="s">
        <v>78</v>
      </c>
      <c r="BB69" s="170" t="s">
        <v>78</v>
      </c>
      <c r="BC69" s="172">
        <v>0</v>
      </c>
      <c r="BD69" s="172" t="s">
        <v>3059</v>
      </c>
      <c r="BE69" s="136"/>
      <c r="BF69" s="170"/>
      <c r="BG69" s="142">
        <v>41827</v>
      </c>
      <c r="BH69" s="142">
        <v>41827</v>
      </c>
      <c r="BI69" s="170" t="s">
        <v>26</v>
      </c>
      <c r="BJ69" s="175"/>
      <c r="BK69" s="170" t="s">
        <v>78</v>
      </c>
      <c r="BL69" s="170" t="s">
        <v>78</v>
      </c>
      <c r="BM69" s="124" t="s">
        <v>1867</v>
      </c>
      <c r="BN69" s="132">
        <v>1250</v>
      </c>
      <c r="BO69" s="146">
        <v>0.5</v>
      </c>
      <c r="BP69" s="134">
        <v>625</v>
      </c>
      <c r="BQ69" s="124"/>
      <c r="BR69" s="124" t="s">
        <v>1125</v>
      </c>
      <c r="BS69" s="124" t="s">
        <v>1126</v>
      </c>
      <c r="BT69" s="124" t="s">
        <v>1127</v>
      </c>
      <c r="BU69" s="150"/>
      <c r="BV69" s="124"/>
      <c r="BW69" s="124"/>
      <c r="BX69" s="124"/>
      <c r="BY69" s="132">
        <v>0</v>
      </c>
      <c r="BZ69" s="136">
        <v>446.99</v>
      </c>
      <c r="CA69" s="136">
        <v>65</v>
      </c>
      <c r="CB69" s="172">
        <v>113.00999999999999</v>
      </c>
      <c r="CC69" s="174">
        <v>1</v>
      </c>
      <c r="CD69" s="172"/>
      <c r="CE69" s="172">
        <v>511.99</v>
      </c>
      <c r="CF69" s="136">
        <v>511.99</v>
      </c>
      <c r="CG69" s="132">
        <f>BZ69+CA69</f>
        <v>511.99</v>
      </c>
      <c r="CH69" s="136" t="s">
        <v>1825</v>
      </c>
      <c r="CI69" s="136" t="s">
        <v>78</v>
      </c>
      <c r="CJ69" s="138" t="s">
        <v>1825</v>
      </c>
      <c r="CK69" s="125"/>
      <c r="CL69" s="124" t="s">
        <v>2714</v>
      </c>
      <c r="CM69" s="124"/>
      <c r="CN69" s="124"/>
      <c r="CO69" s="124"/>
      <c r="CP69" s="170"/>
      <c r="CQ69" s="170"/>
    </row>
    <row r="70" spans="1:95" ht="52.5" customHeight="1" x14ac:dyDescent="0.2">
      <c r="A70" s="124" t="s">
        <v>204</v>
      </c>
      <c r="B70" s="124" t="s">
        <v>10</v>
      </c>
      <c r="C70" s="124" t="s">
        <v>1184</v>
      </c>
      <c r="D70" s="124">
        <v>470</v>
      </c>
      <c r="E70" s="124" t="s">
        <v>2558</v>
      </c>
      <c r="F70" s="124" t="s">
        <v>49</v>
      </c>
      <c r="G70" s="124" t="s">
        <v>27</v>
      </c>
      <c r="H70" s="7" t="s">
        <v>1185</v>
      </c>
      <c r="I70" s="125" t="s">
        <v>48</v>
      </c>
      <c r="J70" s="124" t="s">
        <v>204</v>
      </c>
      <c r="K70" s="138" t="s">
        <v>2986</v>
      </c>
      <c r="L70" s="142">
        <v>41859</v>
      </c>
      <c r="M70" s="142">
        <v>41859</v>
      </c>
      <c r="N70" s="125"/>
      <c r="O70" s="125" t="s">
        <v>1705</v>
      </c>
      <c r="P70" s="125" t="s">
        <v>1924</v>
      </c>
      <c r="Q70" s="124" t="s">
        <v>52</v>
      </c>
      <c r="R70" s="124" t="s">
        <v>101</v>
      </c>
      <c r="S70" s="124" t="s">
        <v>103</v>
      </c>
      <c r="T70" s="124"/>
      <c r="U70" s="124"/>
      <c r="V70" s="124" t="s">
        <v>54</v>
      </c>
      <c r="W70" s="124" t="s">
        <v>10</v>
      </c>
      <c r="X70" s="124" t="s">
        <v>204</v>
      </c>
      <c r="Y70" s="140"/>
      <c r="Z70" s="124"/>
      <c r="AA70" s="125" t="s">
        <v>1988</v>
      </c>
      <c r="AB70" s="124" t="s">
        <v>936</v>
      </c>
      <c r="AC70" s="124"/>
      <c r="AD70" s="124" t="s">
        <v>21</v>
      </c>
      <c r="AE70" s="124" t="s">
        <v>29</v>
      </c>
      <c r="AF70" s="128" t="s">
        <v>30</v>
      </c>
      <c r="AG70" s="124" t="s">
        <v>52</v>
      </c>
      <c r="AH70" s="140" t="s">
        <v>65</v>
      </c>
      <c r="AI70" s="125" t="s">
        <v>66</v>
      </c>
      <c r="AJ70" s="142">
        <v>41859</v>
      </c>
      <c r="AK70" s="142">
        <v>41859</v>
      </c>
      <c r="AL70" s="142" t="s">
        <v>67</v>
      </c>
      <c r="AM70" s="142" t="s">
        <v>78</v>
      </c>
      <c r="AN70" s="142" t="s">
        <v>67</v>
      </c>
      <c r="AO70" s="129" t="s">
        <v>78</v>
      </c>
      <c r="AP70" s="142" t="s">
        <v>1186</v>
      </c>
      <c r="AQ70" s="130"/>
      <c r="AR70" s="142" t="s">
        <v>31</v>
      </c>
      <c r="AS70" s="142" t="s">
        <v>299</v>
      </c>
      <c r="AT70" s="130">
        <v>2249</v>
      </c>
      <c r="AU70" s="142">
        <v>41859</v>
      </c>
      <c r="AV70" s="124" t="s">
        <v>299</v>
      </c>
      <c r="AW70" s="130">
        <v>2009</v>
      </c>
      <c r="AX70" s="142">
        <v>41859</v>
      </c>
      <c r="AY70" s="140" t="s">
        <v>78</v>
      </c>
      <c r="AZ70" s="140" t="s">
        <v>78</v>
      </c>
      <c r="BA70" s="140" t="s">
        <v>78</v>
      </c>
      <c r="BB70" s="140" t="s">
        <v>78</v>
      </c>
      <c r="BC70" s="172">
        <v>0</v>
      </c>
      <c r="BD70" s="172" t="s">
        <v>3059</v>
      </c>
      <c r="BE70" s="136">
        <v>150</v>
      </c>
      <c r="BF70" s="140"/>
      <c r="BG70" s="142">
        <v>41859</v>
      </c>
      <c r="BH70" s="142">
        <v>41859</v>
      </c>
      <c r="BI70" s="140" t="s">
        <v>26</v>
      </c>
      <c r="BJ70" s="119"/>
      <c r="BK70" s="140" t="s">
        <v>78</v>
      </c>
      <c r="BL70" s="140" t="s">
        <v>78</v>
      </c>
      <c r="BM70" s="124" t="s">
        <v>1867</v>
      </c>
      <c r="BN70" s="132">
        <v>1250</v>
      </c>
      <c r="BO70" s="146">
        <v>0.5</v>
      </c>
      <c r="BP70" s="134">
        <v>625</v>
      </c>
      <c r="BQ70" s="124"/>
      <c r="BR70" s="124" t="s">
        <v>1187</v>
      </c>
      <c r="BS70" s="124" t="s">
        <v>3262</v>
      </c>
      <c r="BT70" s="124" t="s">
        <v>875</v>
      </c>
      <c r="BU70" s="150"/>
      <c r="BV70" s="124"/>
      <c r="BW70" s="124"/>
      <c r="BX70" s="124"/>
      <c r="BY70" s="132">
        <v>0</v>
      </c>
      <c r="BZ70" s="136">
        <v>200</v>
      </c>
      <c r="CA70" s="136">
        <v>60</v>
      </c>
      <c r="CB70" s="172">
        <v>365</v>
      </c>
      <c r="CC70" s="135">
        <v>1</v>
      </c>
      <c r="CD70" s="137"/>
      <c r="CE70" s="172">
        <v>260</v>
      </c>
      <c r="CF70" s="136">
        <v>410</v>
      </c>
      <c r="CG70" s="137">
        <v>410</v>
      </c>
      <c r="CH70" s="136" t="s">
        <v>1825</v>
      </c>
      <c r="CI70" s="136" t="s">
        <v>78</v>
      </c>
      <c r="CJ70" s="138" t="s">
        <v>1825</v>
      </c>
      <c r="CK70" s="170"/>
      <c r="CL70" s="124" t="s">
        <v>1825</v>
      </c>
      <c r="CM70" s="124" t="s">
        <v>2763</v>
      </c>
      <c r="CN70" s="124"/>
      <c r="CO70" s="124" t="s">
        <v>2732</v>
      </c>
      <c r="CP70" s="124"/>
      <c r="CQ70" s="124"/>
    </row>
    <row r="71" spans="1:95" ht="52.5" customHeight="1" x14ac:dyDescent="0.2">
      <c r="A71" s="124" t="s">
        <v>204</v>
      </c>
      <c r="B71" s="124" t="s">
        <v>10</v>
      </c>
      <c r="C71" s="124" t="s">
        <v>602</v>
      </c>
      <c r="D71" s="124">
        <v>795</v>
      </c>
      <c r="E71" s="124" t="s">
        <v>2555</v>
      </c>
      <c r="F71" s="124" t="s">
        <v>49</v>
      </c>
      <c r="G71" s="124" t="s">
        <v>27</v>
      </c>
      <c r="H71" s="7" t="s">
        <v>603</v>
      </c>
      <c r="I71" s="124" t="s">
        <v>50</v>
      </c>
      <c r="J71" s="124"/>
      <c r="K71" s="138" t="s">
        <v>2987</v>
      </c>
      <c r="L71" s="142">
        <v>41859</v>
      </c>
      <c r="M71" s="142">
        <v>41859</v>
      </c>
      <c r="N71" s="125"/>
      <c r="O71" s="124" t="s">
        <v>1630</v>
      </c>
      <c r="P71" s="124" t="s">
        <v>67</v>
      </c>
      <c r="Q71" s="124" t="s">
        <v>52</v>
      </c>
      <c r="R71" s="124" t="s">
        <v>101</v>
      </c>
      <c r="S71" s="124" t="s">
        <v>103</v>
      </c>
      <c r="T71" s="124"/>
      <c r="U71" s="124"/>
      <c r="V71" s="124" t="s">
        <v>54</v>
      </c>
      <c r="W71" s="124" t="s">
        <v>10</v>
      </c>
      <c r="X71" s="124" t="s">
        <v>204</v>
      </c>
      <c r="Y71" s="170"/>
      <c r="Z71" s="124"/>
      <c r="AA71" s="125" t="s">
        <v>1988</v>
      </c>
      <c r="AB71" s="124" t="s">
        <v>936</v>
      </c>
      <c r="AC71" s="124"/>
      <c r="AD71" s="124" t="s">
        <v>21</v>
      </c>
      <c r="AE71" s="124" t="s">
        <v>29</v>
      </c>
      <c r="AF71" s="124" t="s">
        <v>30</v>
      </c>
      <c r="AG71" s="124" t="s">
        <v>52</v>
      </c>
      <c r="AH71" s="170" t="s">
        <v>65</v>
      </c>
      <c r="AI71" s="125" t="s">
        <v>66</v>
      </c>
      <c r="AJ71" s="142">
        <v>41859</v>
      </c>
      <c r="AK71" s="142">
        <v>41859</v>
      </c>
      <c r="AL71" s="142" t="s">
        <v>67</v>
      </c>
      <c r="AM71" s="142" t="s">
        <v>78</v>
      </c>
      <c r="AN71" s="142" t="s">
        <v>67</v>
      </c>
      <c r="AO71" s="171" t="s">
        <v>78</v>
      </c>
      <c r="AP71" s="142" t="s">
        <v>937</v>
      </c>
      <c r="AQ71" s="130"/>
      <c r="AR71" s="124" t="s">
        <v>31</v>
      </c>
      <c r="AS71" s="142" t="s">
        <v>299</v>
      </c>
      <c r="AT71" s="130">
        <v>2249</v>
      </c>
      <c r="AU71" s="142">
        <v>41859</v>
      </c>
      <c r="AV71" s="124" t="s">
        <v>299</v>
      </c>
      <c r="AW71" s="130">
        <v>2009</v>
      </c>
      <c r="AX71" s="142">
        <v>41859</v>
      </c>
      <c r="AY71" s="170" t="s">
        <v>78</v>
      </c>
      <c r="AZ71" s="170" t="s">
        <v>78</v>
      </c>
      <c r="BA71" s="170" t="s">
        <v>78</v>
      </c>
      <c r="BB71" s="170" t="s">
        <v>78</v>
      </c>
      <c r="BC71" s="172">
        <v>0</v>
      </c>
      <c r="BD71" s="172" t="s">
        <v>3059</v>
      </c>
      <c r="BE71" s="136">
        <v>370</v>
      </c>
      <c r="BF71" s="170"/>
      <c r="BG71" s="142">
        <v>41859</v>
      </c>
      <c r="BH71" s="142">
        <v>41859</v>
      </c>
      <c r="BI71" s="170" t="s">
        <v>26</v>
      </c>
      <c r="BJ71" s="175"/>
      <c r="BK71" s="170" t="s">
        <v>78</v>
      </c>
      <c r="BL71" s="170" t="s">
        <v>78</v>
      </c>
      <c r="BM71" s="124" t="s">
        <v>1867</v>
      </c>
      <c r="BN71" s="132">
        <v>1250</v>
      </c>
      <c r="BO71" s="146">
        <v>0.5</v>
      </c>
      <c r="BP71" s="134">
        <v>625</v>
      </c>
      <c r="BQ71" s="124"/>
      <c r="BR71" s="124" t="s">
        <v>1879</v>
      </c>
      <c r="BS71" s="124" t="s">
        <v>938</v>
      </c>
      <c r="BT71" s="124" t="s">
        <v>939</v>
      </c>
      <c r="BU71" s="124"/>
      <c r="BV71" s="124"/>
      <c r="BW71" s="124"/>
      <c r="BX71" s="124"/>
      <c r="BY71" s="132">
        <v>0</v>
      </c>
      <c r="BZ71" s="132">
        <v>60</v>
      </c>
      <c r="CA71" s="132">
        <v>0</v>
      </c>
      <c r="CB71" s="172">
        <v>565</v>
      </c>
      <c r="CC71" s="131">
        <v>1</v>
      </c>
      <c r="CD71" s="132"/>
      <c r="CE71" s="172">
        <v>60</v>
      </c>
      <c r="CF71" s="136">
        <v>430</v>
      </c>
      <c r="CG71" s="136">
        <f>BE71+BZ71+CA71</f>
        <v>430</v>
      </c>
      <c r="CH71" s="136"/>
      <c r="CI71" s="136" t="s">
        <v>78</v>
      </c>
      <c r="CJ71" s="138" t="s">
        <v>1825</v>
      </c>
      <c r="CK71" s="125"/>
      <c r="CL71" s="124" t="s">
        <v>1825</v>
      </c>
      <c r="CM71" s="139" t="s">
        <v>2740</v>
      </c>
      <c r="CN71" s="170"/>
      <c r="CO71" s="139"/>
      <c r="CP71" s="124"/>
      <c r="CQ71" s="124"/>
    </row>
    <row r="72" spans="1:95" ht="52.5" customHeight="1" x14ac:dyDescent="0.2">
      <c r="A72" s="124" t="s">
        <v>57</v>
      </c>
      <c r="B72" s="125" t="s">
        <v>11</v>
      </c>
      <c r="C72" s="125" t="s">
        <v>530</v>
      </c>
      <c r="D72" s="125">
        <v>649</v>
      </c>
      <c r="E72" s="125" t="s">
        <v>1143</v>
      </c>
      <c r="F72" s="125" t="s">
        <v>289</v>
      </c>
      <c r="G72" s="125" t="s">
        <v>27</v>
      </c>
      <c r="H72" s="126" t="s">
        <v>532</v>
      </c>
      <c r="I72" s="124" t="s">
        <v>50</v>
      </c>
      <c r="J72" s="125"/>
      <c r="K72" s="125" t="s">
        <v>2946</v>
      </c>
      <c r="L72" s="127">
        <v>41665</v>
      </c>
      <c r="M72" s="127">
        <v>41667</v>
      </c>
      <c r="N72" s="156" t="s">
        <v>2884</v>
      </c>
      <c r="O72" s="124" t="s">
        <v>1668</v>
      </c>
      <c r="P72" s="124" t="s">
        <v>1942</v>
      </c>
      <c r="Q72" s="125" t="s">
        <v>52</v>
      </c>
      <c r="R72" s="125" t="s">
        <v>74</v>
      </c>
      <c r="S72" s="125" t="s">
        <v>75</v>
      </c>
      <c r="T72" s="125"/>
      <c r="U72" s="124"/>
      <c r="V72" s="125" t="s">
        <v>54</v>
      </c>
      <c r="W72" s="125" t="s">
        <v>11</v>
      </c>
      <c r="X72" s="124" t="s">
        <v>57</v>
      </c>
      <c r="Y72" s="124"/>
      <c r="Z72" s="124"/>
      <c r="AA72" s="125" t="s">
        <v>1989</v>
      </c>
      <c r="AB72" s="170"/>
      <c r="AC72" s="125"/>
      <c r="AD72" s="125" t="s">
        <v>21</v>
      </c>
      <c r="AE72" s="125" t="s">
        <v>29</v>
      </c>
      <c r="AF72" s="125" t="s">
        <v>1883</v>
      </c>
      <c r="AG72" s="125" t="s">
        <v>52</v>
      </c>
      <c r="AH72" s="170" t="s">
        <v>65</v>
      </c>
      <c r="AI72" s="125" t="s">
        <v>66</v>
      </c>
      <c r="AJ72" s="127">
        <v>41665</v>
      </c>
      <c r="AK72" s="127">
        <v>41667</v>
      </c>
      <c r="AL72" s="127" t="s">
        <v>67</v>
      </c>
      <c r="AM72" s="127" t="s">
        <v>67</v>
      </c>
      <c r="AN72" s="170" t="s">
        <v>67</v>
      </c>
      <c r="AO72" s="171" t="s">
        <v>78</v>
      </c>
      <c r="AP72" s="171"/>
      <c r="AQ72" s="130"/>
      <c r="AR72" s="125" t="s">
        <v>25</v>
      </c>
      <c r="AS72" s="125" t="s">
        <v>69</v>
      </c>
      <c r="AT72" s="125"/>
      <c r="AU72" s="127">
        <v>41665</v>
      </c>
      <c r="AV72" s="125" t="s">
        <v>69</v>
      </c>
      <c r="AW72" s="27"/>
      <c r="AX72" s="127">
        <v>41667</v>
      </c>
      <c r="AY72" s="170" t="s">
        <v>78</v>
      </c>
      <c r="AZ72" s="170" t="s">
        <v>78</v>
      </c>
      <c r="BA72" s="170" t="s">
        <v>78</v>
      </c>
      <c r="BB72" s="170" t="s">
        <v>78</v>
      </c>
      <c r="BC72" s="172">
        <v>0</v>
      </c>
      <c r="BD72" s="172" t="s">
        <v>3059</v>
      </c>
      <c r="BE72" s="136">
        <v>3659</v>
      </c>
      <c r="BF72" s="170"/>
      <c r="BG72" s="142">
        <v>41665</v>
      </c>
      <c r="BH72" s="142">
        <v>41667</v>
      </c>
      <c r="BI72" s="170" t="s">
        <v>26</v>
      </c>
      <c r="BJ72" s="175"/>
      <c r="BK72" s="170" t="s">
        <v>78</v>
      </c>
      <c r="BL72" s="170" t="s">
        <v>78</v>
      </c>
      <c r="BM72" s="124" t="s">
        <v>1867</v>
      </c>
      <c r="BN72" s="132">
        <v>1250</v>
      </c>
      <c r="BO72" s="146">
        <v>2.5</v>
      </c>
      <c r="BP72" s="134">
        <v>3125</v>
      </c>
      <c r="BQ72" s="125"/>
      <c r="BR72" s="170"/>
      <c r="BS72" s="124"/>
      <c r="BT72" s="124"/>
      <c r="BU72" s="124"/>
      <c r="BV72" s="170"/>
      <c r="BW72" s="170"/>
      <c r="BX72" s="170"/>
      <c r="BY72" s="172"/>
      <c r="BZ72" s="132">
        <v>3125</v>
      </c>
      <c r="CA72" s="132">
        <v>0</v>
      </c>
      <c r="CB72" s="172">
        <v>0</v>
      </c>
      <c r="CC72" s="131">
        <v>1</v>
      </c>
      <c r="CD72" s="132"/>
      <c r="CE72" s="172">
        <v>3125</v>
      </c>
      <c r="CF72" s="136">
        <v>6784</v>
      </c>
      <c r="CG72" s="136">
        <f>BE72+BZ72+CA72</f>
        <v>6784</v>
      </c>
      <c r="CH72" s="136"/>
      <c r="CI72" s="136" t="s">
        <v>1825</v>
      </c>
      <c r="CJ72" s="138" t="s">
        <v>1825</v>
      </c>
      <c r="CK72" s="125"/>
      <c r="CL72" s="124" t="s">
        <v>1825</v>
      </c>
      <c r="CM72" s="139"/>
      <c r="CN72" s="170"/>
      <c r="CO72" s="139"/>
      <c r="CP72" s="124"/>
      <c r="CQ72" s="124"/>
    </row>
    <row r="73" spans="1:95" ht="52.5" customHeight="1" x14ac:dyDescent="0.2">
      <c r="A73" s="124" t="s">
        <v>57</v>
      </c>
      <c r="B73" s="125" t="s">
        <v>11</v>
      </c>
      <c r="C73" s="125" t="s">
        <v>742</v>
      </c>
      <c r="D73" s="125">
        <v>702</v>
      </c>
      <c r="E73" s="125" t="s">
        <v>743</v>
      </c>
      <c r="F73" s="125" t="s">
        <v>590</v>
      </c>
      <c r="G73" s="125" t="s">
        <v>27</v>
      </c>
      <c r="H73" s="126" t="s">
        <v>744</v>
      </c>
      <c r="I73" s="124" t="s">
        <v>50</v>
      </c>
      <c r="J73" s="125"/>
      <c r="K73" s="125" t="s">
        <v>2951</v>
      </c>
      <c r="L73" s="127">
        <v>41665</v>
      </c>
      <c r="M73" s="127">
        <v>41667</v>
      </c>
      <c r="N73" s="156" t="s">
        <v>2884</v>
      </c>
      <c r="O73" s="124" t="s">
        <v>1631</v>
      </c>
      <c r="P73" s="124" t="s">
        <v>1949</v>
      </c>
      <c r="Q73" s="125" t="s">
        <v>52</v>
      </c>
      <c r="R73" s="125" t="s">
        <v>108</v>
      </c>
      <c r="S73" s="125" t="s">
        <v>109</v>
      </c>
      <c r="T73" s="125"/>
      <c r="U73" s="124"/>
      <c r="V73" s="125" t="s">
        <v>54</v>
      </c>
      <c r="W73" s="125" t="s">
        <v>11</v>
      </c>
      <c r="X73" s="124" t="s">
        <v>57</v>
      </c>
      <c r="Y73" s="124"/>
      <c r="Z73" s="124"/>
      <c r="AA73" s="125" t="s">
        <v>1989</v>
      </c>
      <c r="AB73" s="125" t="s">
        <v>745</v>
      </c>
      <c r="AC73" s="125"/>
      <c r="AD73" s="125" t="s">
        <v>21</v>
      </c>
      <c r="AE73" s="125" t="s">
        <v>29</v>
      </c>
      <c r="AF73" s="125" t="s">
        <v>1883</v>
      </c>
      <c r="AG73" s="125" t="s">
        <v>52</v>
      </c>
      <c r="AH73" s="140" t="s">
        <v>65</v>
      </c>
      <c r="AI73" s="125" t="s">
        <v>66</v>
      </c>
      <c r="AJ73" s="127">
        <v>41665</v>
      </c>
      <c r="AK73" s="127">
        <v>41667</v>
      </c>
      <c r="AL73" s="127" t="s">
        <v>67</v>
      </c>
      <c r="AM73" s="127" t="s">
        <v>67</v>
      </c>
      <c r="AN73" s="127" t="s">
        <v>67</v>
      </c>
      <c r="AO73" s="129" t="s">
        <v>78</v>
      </c>
      <c r="AP73" s="127" t="s">
        <v>746</v>
      </c>
      <c r="AQ73" s="130"/>
      <c r="AR73" s="127" t="s">
        <v>25</v>
      </c>
      <c r="AS73" s="129" t="s">
        <v>69</v>
      </c>
      <c r="AT73" s="131" t="s">
        <v>747</v>
      </c>
      <c r="AU73" s="127">
        <v>41665</v>
      </c>
      <c r="AV73" s="140" t="s">
        <v>69</v>
      </c>
      <c r="AW73" s="131" t="s">
        <v>748</v>
      </c>
      <c r="AX73" s="127">
        <v>41667</v>
      </c>
      <c r="AY73" s="140" t="s">
        <v>78</v>
      </c>
      <c r="AZ73" s="140" t="s">
        <v>78</v>
      </c>
      <c r="BA73" s="140" t="s">
        <v>78</v>
      </c>
      <c r="BB73" s="140" t="s">
        <v>78</v>
      </c>
      <c r="BC73" s="172">
        <v>0</v>
      </c>
      <c r="BD73" s="172" t="s">
        <v>3059</v>
      </c>
      <c r="BE73" s="136">
        <v>4431</v>
      </c>
      <c r="BF73" s="131">
        <v>37504</v>
      </c>
      <c r="BG73" s="127">
        <v>41665</v>
      </c>
      <c r="BH73" s="127">
        <v>41667</v>
      </c>
      <c r="BI73" s="140" t="s">
        <v>26</v>
      </c>
      <c r="BJ73" s="119"/>
      <c r="BK73" s="140" t="s">
        <v>78</v>
      </c>
      <c r="BL73" s="140" t="s">
        <v>78</v>
      </c>
      <c r="BM73" s="124" t="s">
        <v>1867</v>
      </c>
      <c r="BN73" s="132">
        <v>1250</v>
      </c>
      <c r="BO73" s="133">
        <v>2.5</v>
      </c>
      <c r="BP73" s="134">
        <v>3125</v>
      </c>
      <c r="BQ73" s="125"/>
      <c r="BR73" s="125" t="s">
        <v>3162</v>
      </c>
      <c r="BS73" s="125" t="s">
        <v>749</v>
      </c>
      <c r="BT73" s="124"/>
      <c r="BU73" s="124"/>
      <c r="BV73" s="140"/>
      <c r="BW73" s="140"/>
      <c r="BX73" s="140"/>
      <c r="BY73" s="137"/>
      <c r="BZ73" s="132">
        <v>3125</v>
      </c>
      <c r="CA73" s="132">
        <v>0</v>
      </c>
      <c r="CB73" s="172">
        <v>0</v>
      </c>
      <c r="CC73" s="135">
        <v>1</v>
      </c>
      <c r="CD73" s="137"/>
      <c r="CE73" s="172">
        <v>3125</v>
      </c>
      <c r="CF73" s="136">
        <v>7556</v>
      </c>
      <c r="CG73" s="137">
        <v>7556</v>
      </c>
      <c r="CH73" s="137"/>
      <c r="CI73" s="137" t="s">
        <v>1825</v>
      </c>
      <c r="CJ73" s="138" t="s">
        <v>1825</v>
      </c>
      <c r="CK73" s="125"/>
      <c r="CL73" s="124" t="s">
        <v>1825</v>
      </c>
      <c r="CM73" s="139" t="s">
        <v>2764</v>
      </c>
      <c r="CN73" s="140"/>
      <c r="CO73" s="139" t="s">
        <v>2732</v>
      </c>
      <c r="CP73" s="124"/>
      <c r="CQ73" s="124"/>
    </row>
    <row r="74" spans="1:95" s="169" customFormat="1" ht="52.5" customHeight="1" x14ac:dyDescent="0.2">
      <c r="A74" s="124" t="s">
        <v>57</v>
      </c>
      <c r="B74" s="125" t="s">
        <v>11</v>
      </c>
      <c r="C74" s="125" t="s">
        <v>750</v>
      </c>
      <c r="D74" s="125">
        <v>105</v>
      </c>
      <c r="E74" s="125" t="s">
        <v>751</v>
      </c>
      <c r="F74" s="125" t="s">
        <v>132</v>
      </c>
      <c r="G74" s="125" t="s">
        <v>27</v>
      </c>
      <c r="H74" s="126" t="s">
        <v>752</v>
      </c>
      <c r="I74" s="125" t="s">
        <v>48</v>
      </c>
      <c r="J74" s="125"/>
      <c r="K74" s="125" t="s">
        <v>2946</v>
      </c>
      <c r="L74" s="127">
        <v>41665</v>
      </c>
      <c r="M74" s="127">
        <v>41667</v>
      </c>
      <c r="N74" s="156" t="s">
        <v>2884</v>
      </c>
      <c r="O74" s="124" t="s">
        <v>1668</v>
      </c>
      <c r="P74" s="124" t="s">
        <v>1942</v>
      </c>
      <c r="Q74" s="125" t="s">
        <v>52</v>
      </c>
      <c r="R74" s="125" t="s">
        <v>74</v>
      </c>
      <c r="S74" s="125" t="s">
        <v>75</v>
      </c>
      <c r="T74" s="125"/>
      <c r="U74" s="124"/>
      <c r="V74" s="125" t="s">
        <v>54</v>
      </c>
      <c r="W74" s="125" t="s">
        <v>11</v>
      </c>
      <c r="X74" s="124" t="s">
        <v>57</v>
      </c>
      <c r="Y74" s="124"/>
      <c r="Z74" s="124"/>
      <c r="AA74" s="125" t="s">
        <v>1989</v>
      </c>
      <c r="AB74" s="125" t="s">
        <v>753</v>
      </c>
      <c r="AC74" s="125"/>
      <c r="AD74" s="125" t="s">
        <v>21</v>
      </c>
      <c r="AE74" s="125" t="s">
        <v>29</v>
      </c>
      <c r="AF74" s="125" t="s">
        <v>1883</v>
      </c>
      <c r="AG74" s="125" t="s">
        <v>52</v>
      </c>
      <c r="AH74" s="140" t="s">
        <v>65</v>
      </c>
      <c r="AI74" s="125" t="s">
        <v>66</v>
      </c>
      <c r="AJ74" s="127">
        <v>41665</v>
      </c>
      <c r="AK74" s="127">
        <v>41667</v>
      </c>
      <c r="AL74" s="127" t="s">
        <v>67</v>
      </c>
      <c r="AM74" s="127" t="s">
        <v>67</v>
      </c>
      <c r="AN74" s="127" t="s">
        <v>67</v>
      </c>
      <c r="AO74" s="129" t="s">
        <v>78</v>
      </c>
      <c r="AP74" s="127" t="s">
        <v>754</v>
      </c>
      <c r="AQ74" s="130"/>
      <c r="AR74" s="127" t="s">
        <v>25</v>
      </c>
      <c r="AS74" s="129" t="s">
        <v>69</v>
      </c>
      <c r="AT74" s="131" t="s">
        <v>755</v>
      </c>
      <c r="AU74" s="127">
        <v>41665</v>
      </c>
      <c r="AV74" s="140" t="s">
        <v>69</v>
      </c>
      <c r="AW74" s="131" t="s">
        <v>86</v>
      </c>
      <c r="AX74" s="127">
        <v>41667</v>
      </c>
      <c r="AY74" s="140" t="s">
        <v>78</v>
      </c>
      <c r="AZ74" s="140" t="s">
        <v>78</v>
      </c>
      <c r="BA74" s="140" t="s">
        <v>78</v>
      </c>
      <c r="BB74" s="140" t="s">
        <v>78</v>
      </c>
      <c r="BC74" s="172">
        <v>0</v>
      </c>
      <c r="BD74" s="172" t="s">
        <v>3059</v>
      </c>
      <c r="BE74" s="136">
        <v>3659</v>
      </c>
      <c r="BF74" s="131">
        <v>37504</v>
      </c>
      <c r="BG74" s="127">
        <v>41665</v>
      </c>
      <c r="BH74" s="127">
        <v>41667</v>
      </c>
      <c r="BI74" s="140" t="s">
        <v>26</v>
      </c>
      <c r="BJ74" s="119"/>
      <c r="BK74" s="140" t="s">
        <v>78</v>
      </c>
      <c r="BL74" s="140" t="s">
        <v>78</v>
      </c>
      <c r="BM74" s="124" t="s">
        <v>1867</v>
      </c>
      <c r="BN74" s="132">
        <v>1250</v>
      </c>
      <c r="BO74" s="133">
        <v>3</v>
      </c>
      <c r="BP74" s="134">
        <v>3750</v>
      </c>
      <c r="BQ74" s="125"/>
      <c r="BR74" s="125" t="s">
        <v>3163</v>
      </c>
      <c r="BS74" s="125" t="s">
        <v>756</v>
      </c>
      <c r="BT74" s="124"/>
      <c r="BU74" s="124"/>
      <c r="BV74" s="140"/>
      <c r="BW74" s="140"/>
      <c r="BX74" s="140"/>
      <c r="BY74" s="137"/>
      <c r="BZ74" s="132">
        <v>3125</v>
      </c>
      <c r="CA74" s="132">
        <v>0</v>
      </c>
      <c r="CB74" s="172">
        <v>625</v>
      </c>
      <c r="CC74" s="135">
        <v>1</v>
      </c>
      <c r="CD74" s="137"/>
      <c r="CE74" s="172">
        <v>3125</v>
      </c>
      <c r="CF74" s="136">
        <v>6784</v>
      </c>
      <c r="CG74" s="137">
        <v>6784</v>
      </c>
      <c r="CH74" s="137"/>
      <c r="CI74" s="137" t="s">
        <v>1825</v>
      </c>
      <c r="CJ74" s="138" t="s">
        <v>1825</v>
      </c>
      <c r="CK74" s="125"/>
      <c r="CL74" s="124" t="s">
        <v>1825</v>
      </c>
      <c r="CM74" s="139" t="s">
        <v>2765</v>
      </c>
      <c r="CN74" s="140"/>
      <c r="CO74" s="139" t="s">
        <v>2732</v>
      </c>
      <c r="CP74" s="124"/>
      <c r="CQ74" s="124"/>
    </row>
    <row r="75" spans="1:95" ht="52.5" customHeight="1" x14ac:dyDescent="0.2">
      <c r="A75" s="124" t="s">
        <v>57</v>
      </c>
      <c r="B75" s="125" t="s">
        <v>11</v>
      </c>
      <c r="C75" s="125" t="s">
        <v>764</v>
      </c>
      <c r="D75" s="125">
        <v>520</v>
      </c>
      <c r="E75" s="125" t="s">
        <v>765</v>
      </c>
      <c r="F75" s="125" t="s">
        <v>43</v>
      </c>
      <c r="G75" s="125" t="s">
        <v>33</v>
      </c>
      <c r="H75" s="125" t="s">
        <v>33</v>
      </c>
      <c r="I75" s="125" t="s">
        <v>48</v>
      </c>
      <c r="J75" s="125"/>
      <c r="K75" s="125" t="s">
        <v>2947</v>
      </c>
      <c r="L75" s="127">
        <v>41665</v>
      </c>
      <c r="M75" s="127">
        <v>41667</v>
      </c>
      <c r="N75" s="156" t="s">
        <v>2884</v>
      </c>
      <c r="O75" s="125" t="s">
        <v>1635</v>
      </c>
      <c r="P75" s="125" t="s">
        <v>1918</v>
      </c>
      <c r="Q75" s="125" t="s">
        <v>52</v>
      </c>
      <c r="R75" s="125" t="s">
        <v>59</v>
      </c>
      <c r="S75" s="125" t="s">
        <v>62</v>
      </c>
      <c r="T75" s="125"/>
      <c r="U75" s="124"/>
      <c r="V75" s="125" t="s">
        <v>54</v>
      </c>
      <c r="W75" s="125" t="s">
        <v>11</v>
      </c>
      <c r="X75" s="124" t="s">
        <v>57</v>
      </c>
      <c r="Y75" s="124"/>
      <c r="Z75" s="124"/>
      <c r="AA75" s="125" t="s">
        <v>1989</v>
      </c>
      <c r="AB75" s="125" t="s">
        <v>766</v>
      </c>
      <c r="AC75" s="125"/>
      <c r="AD75" s="125" t="s">
        <v>21</v>
      </c>
      <c r="AE75" s="125" t="s">
        <v>29</v>
      </c>
      <c r="AF75" s="125" t="s">
        <v>1883</v>
      </c>
      <c r="AG75" s="125" t="s">
        <v>52</v>
      </c>
      <c r="AH75" s="140" t="s">
        <v>65</v>
      </c>
      <c r="AI75" s="125" t="s">
        <v>66</v>
      </c>
      <c r="AJ75" s="127">
        <v>41666</v>
      </c>
      <c r="AK75" s="127">
        <v>41667</v>
      </c>
      <c r="AL75" s="127" t="s">
        <v>67</v>
      </c>
      <c r="AM75" s="127" t="s">
        <v>67</v>
      </c>
      <c r="AN75" s="127" t="s">
        <v>67</v>
      </c>
      <c r="AO75" s="129" t="s">
        <v>78</v>
      </c>
      <c r="AP75" s="127" t="s">
        <v>767</v>
      </c>
      <c r="AQ75" s="130"/>
      <c r="AR75" s="127" t="s">
        <v>25</v>
      </c>
      <c r="AS75" s="140" t="s">
        <v>69</v>
      </c>
      <c r="AT75" s="131" t="s">
        <v>768</v>
      </c>
      <c r="AU75" s="127">
        <v>41666</v>
      </c>
      <c r="AV75" s="140" t="s">
        <v>69</v>
      </c>
      <c r="AW75" s="131" t="s">
        <v>330</v>
      </c>
      <c r="AX75" s="127">
        <v>41667</v>
      </c>
      <c r="AY75" s="140" t="s">
        <v>1825</v>
      </c>
      <c r="AZ75" s="140"/>
      <c r="BA75" s="140"/>
      <c r="BB75" s="140"/>
      <c r="BC75" s="132">
        <v>5176</v>
      </c>
      <c r="BD75" s="172" t="s">
        <v>3059</v>
      </c>
      <c r="BE75" s="136">
        <v>5176</v>
      </c>
      <c r="BF75" s="170"/>
      <c r="BG75" s="127">
        <v>41666</v>
      </c>
      <c r="BH75" s="127">
        <v>41667</v>
      </c>
      <c r="BI75" s="140" t="s">
        <v>26</v>
      </c>
      <c r="BJ75" s="119"/>
      <c r="BK75" s="140" t="s">
        <v>78</v>
      </c>
      <c r="BL75" s="140" t="s">
        <v>78</v>
      </c>
      <c r="BM75" s="124" t="s">
        <v>1867</v>
      </c>
      <c r="BN75" s="132">
        <v>1250</v>
      </c>
      <c r="BO75" s="133">
        <v>1.5</v>
      </c>
      <c r="BP75" s="134">
        <v>1875</v>
      </c>
      <c r="BQ75" s="125"/>
      <c r="BR75" s="125" t="s">
        <v>3164</v>
      </c>
      <c r="BS75" s="125" t="s">
        <v>769</v>
      </c>
      <c r="BT75" s="125" t="s">
        <v>770</v>
      </c>
      <c r="BU75" s="125"/>
      <c r="BV75" s="140"/>
      <c r="BW75" s="140"/>
      <c r="BX75" s="140"/>
      <c r="BY75" s="137"/>
      <c r="BZ75" s="132">
        <v>1692.17</v>
      </c>
      <c r="CA75" s="132">
        <v>0</v>
      </c>
      <c r="CB75" s="172">
        <v>182.82999999999993</v>
      </c>
      <c r="CC75" s="135">
        <v>1</v>
      </c>
      <c r="CD75" s="137"/>
      <c r="CE75" s="172">
        <v>1692.17</v>
      </c>
      <c r="CF75" s="136">
        <v>6868.17</v>
      </c>
      <c r="CG75" s="137">
        <v>6868.17</v>
      </c>
      <c r="CH75" s="137"/>
      <c r="CI75" s="137" t="s">
        <v>1825</v>
      </c>
      <c r="CJ75" s="138" t="s">
        <v>1825</v>
      </c>
      <c r="CK75" s="125"/>
      <c r="CL75" s="124" t="s">
        <v>1825</v>
      </c>
      <c r="CM75" s="139" t="s">
        <v>2766</v>
      </c>
      <c r="CN75" s="140"/>
      <c r="CO75" s="139" t="s">
        <v>2732</v>
      </c>
      <c r="CP75" s="124"/>
      <c r="CQ75" s="124"/>
    </row>
    <row r="76" spans="1:95" ht="52.5" customHeight="1" x14ac:dyDescent="0.2">
      <c r="A76" s="124" t="s">
        <v>57</v>
      </c>
      <c r="B76" s="125" t="s">
        <v>11</v>
      </c>
      <c r="C76" s="125" t="s">
        <v>757</v>
      </c>
      <c r="D76" s="125">
        <v>653</v>
      </c>
      <c r="E76" s="125" t="s">
        <v>758</v>
      </c>
      <c r="F76" s="125" t="s">
        <v>49</v>
      </c>
      <c r="G76" s="125" t="s">
        <v>27</v>
      </c>
      <c r="H76" s="126" t="s">
        <v>759</v>
      </c>
      <c r="I76" s="124" t="s">
        <v>50</v>
      </c>
      <c r="J76" s="125"/>
      <c r="K76" s="125" t="s">
        <v>2943</v>
      </c>
      <c r="L76" s="127">
        <v>41665</v>
      </c>
      <c r="M76" s="127">
        <v>41667</v>
      </c>
      <c r="N76" s="156" t="s">
        <v>2884</v>
      </c>
      <c r="O76" s="124" t="s">
        <v>1638</v>
      </c>
      <c r="P76" s="124" t="s">
        <v>1937</v>
      </c>
      <c r="Q76" s="125" t="s">
        <v>52</v>
      </c>
      <c r="R76" s="125" t="s">
        <v>148</v>
      </c>
      <c r="S76" s="125" t="s">
        <v>281</v>
      </c>
      <c r="T76" s="125"/>
      <c r="U76" s="124"/>
      <c r="V76" s="125" t="s">
        <v>54</v>
      </c>
      <c r="W76" s="125" t="s">
        <v>11</v>
      </c>
      <c r="X76" s="124" t="s">
        <v>57</v>
      </c>
      <c r="Y76" s="124"/>
      <c r="Z76" s="124"/>
      <c r="AA76" s="125" t="s">
        <v>1989</v>
      </c>
      <c r="AB76" s="125" t="s">
        <v>760</v>
      </c>
      <c r="AC76" s="125"/>
      <c r="AD76" s="125" t="s">
        <v>21</v>
      </c>
      <c r="AE76" s="125" t="s">
        <v>29</v>
      </c>
      <c r="AF76" s="125" t="s">
        <v>1883</v>
      </c>
      <c r="AG76" s="125" t="s">
        <v>52</v>
      </c>
      <c r="AH76" s="140" t="s">
        <v>65</v>
      </c>
      <c r="AI76" s="125" t="s">
        <v>66</v>
      </c>
      <c r="AJ76" s="127">
        <v>41665</v>
      </c>
      <c r="AK76" s="127">
        <v>41667</v>
      </c>
      <c r="AL76" s="127" t="s">
        <v>67</v>
      </c>
      <c r="AM76" s="127" t="s">
        <v>67</v>
      </c>
      <c r="AN76" s="127" t="s">
        <v>67</v>
      </c>
      <c r="AO76" s="129" t="s">
        <v>78</v>
      </c>
      <c r="AP76" s="127" t="s">
        <v>761</v>
      </c>
      <c r="AQ76" s="130"/>
      <c r="AR76" s="127" t="s">
        <v>25</v>
      </c>
      <c r="AS76" s="129" t="s">
        <v>69</v>
      </c>
      <c r="AT76" s="131" t="s">
        <v>703</v>
      </c>
      <c r="AU76" s="127">
        <v>41665</v>
      </c>
      <c r="AV76" s="140" t="s">
        <v>69</v>
      </c>
      <c r="AW76" s="131" t="s">
        <v>762</v>
      </c>
      <c r="AX76" s="127">
        <v>41667</v>
      </c>
      <c r="AY76" s="140" t="s">
        <v>78</v>
      </c>
      <c r="AZ76" s="140" t="s">
        <v>78</v>
      </c>
      <c r="BA76" s="140" t="s">
        <v>78</v>
      </c>
      <c r="BB76" s="140" t="s">
        <v>78</v>
      </c>
      <c r="BC76" s="172">
        <v>0</v>
      </c>
      <c r="BD76" s="172" t="s">
        <v>3059</v>
      </c>
      <c r="BE76" s="132">
        <v>4745</v>
      </c>
      <c r="BF76" s="131">
        <v>37504</v>
      </c>
      <c r="BG76" s="127">
        <v>41665</v>
      </c>
      <c r="BH76" s="127">
        <v>41667</v>
      </c>
      <c r="BI76" s="140" t="s">
        <v>26</v>
      </c>
      <c r="BJ76" s="119"/>
      <c r="BK76" s="140" t="s">
        <v>78</v>
      </c>
      <c r="BL76" s="140" t="s">
        <v>78</v>
      </c>
      <c r="BM76" s="124" t="s">
        <v>1867</v>
      </c>
      <c r="BN76" s="132">
        <v>1250</v>
      </c>
      <c r="BO76" s="133">
        <v>2.5</v>
      </c>
      <c r="BP76" s="134">
        <v>3125</v>
      </c>
      <c r="BQ76" s="125"/>
      <c r="BR76" s="125" t="s">
        <v>3165</v>
      </c>
      <c r="BS76" s="125" t="s">
        <v>763</v>
      </c>
      <c r="BT76" s="125" t="s">
        <v>3263</v>
      </c>
      <c r="BU76" s="125"/>
      <c r="BV76" s="140"/>
      <c r="BW76" s="140"/>
      <c r="BX76" s="140"/>
      <c r="BY76" s="137"/>
      <c r="BZ76" s="132">
        <v>3125</v>
      </c>
      <c r="CA76" s="132">
        <v>0</v>
      </c>
      <c r="CB76" s="172">
        <v>0</v>
      </c>
      <c r="CC76" s="135">
        <v>1</v>
      </c>
      <c r="CD76" s="137"/>
      <c r="CE76" s="172">
        <v>3125</v>
      </c>
      <c r="CF76" s="136">
        <v>7870</v>
      </c>
      <c r="CG76" s="137">
        <v>7870</v>
      </c>
      <c r="CH76" s="137"/>
      <c r="CI76" s="137" t="s">
        <v>1825</v>
      </c>
      <c r="CJ76" s="138" t="s">
        <v>1825</v>
      </c>
      <c r="CK76" s="125"/>
      <c r="CL76" s="124" t="s">
        <v>1825</v>
      </c>
      <c r="CM76" s="139" t="s">
        <v>2767</v>
      </c>
      <c r="CN76" s="140"/>
      <c r="CO76" s="139" t="s">
        <v>2732</v>
      </c>
      <c r="CP76" s="124"/>
      <c r="CQ76" s="124"/>
    </row>
    <row r="77" spans="1:95" s="169" customFormat="1" ht="52.5" customHeight="1" x14ac:dyDescent="0.2">
      <c r="A77" s="124" t="s">
        <v>57</v>
      </c>
      <c r="B77" s="125" t="s">
        <v>11</v>
      </c>
      <c r="C77" s="125" t="s">
        <v>734</v>
      </c>
      <c r="D77" s="125">
        <v>699</v>
      </c>
      <c r="E77" s="125" t="s">
        <v>735</v>
      </c>
      <c r="F77" s="125" t="s">
        <v>49</v>
      </c>
      <c r="G77" s="125" t="s">
        <v>27</v>
      </c>
      <c r="H77" s="126" t="s">
        <v>736</v>
      </c>
      <c r="I77" s="124" t="s">
        <v>50</v>
      </c>
      <c r="J77" s="125"/>
      <c r="K77" s="125" t="s">
        <v>2950</v>
      </c>
      <c r="L77" s="127">
        <v>41665</v>
      </c>
      <c r="M77" s="171">
        <v>42033</v>
      </c>
      <c r="N77" s="156" t="s">
        <v>2884</v>
      </c>
      <c r="O77" s="125" t="s">
        <v>3114</v>
      </c>
      <c r="P77" s="125" t="s">
        <v>1958</v>
      </c>
      <c r="Q77" s="125" t="s">
        <v>52</v>
      </c>
      <c r="R77" s="125" t="s">
        <v>53</v>
      </c>
      <c r="S77" s="125" t="s">
        <v>53</v>
      </c>
      <c r="T77" s="125"/>
      <c r="U77" s="124"/>
      <c r="V77" s="125" t="s">
        <v>54</v>
      </c>
      <c r="W77" s="125" t="s">
        <v>11</v>
      </c>
      <c r="X77" s="124" t="s">
        <v>57</v>
      </c>
      <c r="Y77" s="124"/>
      <c r="Z77" s="124"/>
      <c r="AA77" s="125" t="s">
        <v>1989</v>
      </c>
      <c r="AB77" s="125" t="s">
        <v>737</v>
      </c>
      <c r="AC77" s="125"/>
      <c r="AD77" s="125" t="s">
        <v>21</v>
      </c>
      <c r="AE77" s="125" t="s">
        <v>29</v>
      </c>
      <c r="AF77" s="125" t="s">
        <v>1883</v>
      </c>
      <c r="AG77" s="125" t="s">
        <v>52</v>
      </c>
      <c r="AH77" s="140" t="s">
        <v>65</v>
      </c>
      <c r="AI77" s="125" t="s">
        <v>66</v>
      </c>
      <c r="AJ77" s="127">
        <v>41665</v>
      </c>
      <c r="AK77" s="127">
        <v>41667</v>
      </c>
      <c r="AL77" s="127" t="s">
        <v>67</v>
      </c>
      <c r="AM77" s="127" t="s">
        <v>67</v>
      </c>
      <c r="AN77" s="127" t="s">
        <v>67</v>
      </c>
      <c r="AO77" s="129" t="s">
        <v>78</v>
      </c>
      <c r="AP77" s="127" t="s">
        <v>738</v>
      </c>
      <c r="AQ77" s="130"/>
      <c r="AR77" s="127" t="s">
        <v>25</v>
      </c>
      <c r="AS77" s="129" t="s">
        <v>69</v>
      </c>
      <c r="AT77" s="131" t="s">
        <v>83</v>
      </c>
      <c r="AU77" s="127">
        <v>41665</v>
      </c>
      <c r="AV77" s="140" t="s">
        <v>69</v>
      </c>
      <c r="AW77" s="131" t="s">
        <v>111</v>
      </c>
      <c r="AX77" s="127">
        <v>41667</v>
      </c>
      <c r="AY77" s="140" t="s">
        <v>78</v>
      </c>
      <c r="AZ77" s="140" t="s">
        <v>78</v>
      </c>
      <c r="BA77" s="140" t="s">
        <v>78</v>
      </c>
      <c r="BB77" s="140" t="s">
        <v>78</v>
      </c>
      <c r="BC77" s="172">
        <v>0</v>
      </c>
      <c r="BD77" s="172" t="s">
        <v>3059</v>
      </c>
      <c r="BE77" s="132">
        <v>4078</v>
      </c>
      <c r="BF77" s="131">
        <v>37504</v>
      </c>
      <c r="BG77" s="127">
        <v>41665</v>
      </c>
      <c r="BH77" s="127">
        <v>41667</v>
      </c>
      <c r="BI77" s="140" t="s">
        <v>26</v>
      </c>
      <c r="BJ77" s="119"/>
      <c r="BK77" s="140" t="s">
        <v>78</v>
      </c>
      <c r="BL77" s="140" t="s">
        <v>78</v>
      </c>
      <c r="BM77" s="124" t="s">
        <v>1867</v>
      </c>
      <c r="BN77" s="132">
        <v>1250</v>
      </c>
      <c r="BO77" s="133">
        <v>3</v>
      </c>
      <c r="BP77" s="134">
        <v>3750</v>
      </c>
      <c r="BQ77" s="125"/>
      <c r="BR77" s="125" t="s">
        <v>739</v>
      </c>
      <c r="BS77" s="125" t="s">
        <v>740</v>
      </c>
      <c r="BT77" s="125" t="s">
        <v>741</v>
      </c>
      <c r="BU77" s="125"/>
      <c r="BV77" s="140"/>
      <c r="BW77" s="140"/>
      <c r="BX77" s="140"/>
      <c r="BY77" s="137"/>
      <c r="BZ77" s="132">
        <v>3090.33</v>
      </c>
      <c r="CA77" s="132">
        <v>0</v>
      </c>
      <c r="CB77" s="172">
        <v>659.67000000000007</v>
      </c>
      <c r="CC77" s="135">
        <v>1</v>
      </c>
      <c r="CD77" s="137"/>
      <c r="CE77" s="172">
        <v>3090.33</v>
      </c>
      <c r="CF77" s="136">
        <v>7168.33</v>
      </c>
      <c r="CG77" s="137">
        <v>7168.33</v>
      </c>
      <c r="CH77" s="137"/>
      <c r="CI77" s="137" t="s">
        <v>1825</v>
      </c>
      <c r="CJ77" s="138" t="s">
        <v>1825</v>
      </c>
      <c r="CK77" s="125"/>
      <c r="CL77" s="124" t="s">
        <v>1825</v>
      </c>
      <c r="CM77" s="139" t="s">
        <v>2768</v>
      </c>
      <c r="CN77" s="140"/>
      <c r="CO77" s="139" t="s">
        <v>2732</v>
      </c>
      <c r="CP77" s="124"/>
      <c r="CQ77" s="124"/>
    </row>
    <row r="78" spans="1:95" s="169" customFormat="1" ht="52.5" customHeight="1" x14ac:dyDescent="0.2">
      <c r="A78" s="124" t="s">
        <v>57</v>
      </c>
      <c r="B78" s="125" t="s">
        <v>11</v>
      </c>
      <c r="C78" s="125" t="s">
        <v>530</v>
      </c>
      <c r="D78" s="125">
        <v>649</v>
      </c>
      <c r="E78" s="125" t="s">
        <v>1143</v>
      </c>
      <c r="F78" s="125" t="s">
        <v>289</v>
      </c>
      <c r="G78" s="125" t="s">
        <v>27</v>
      </c>
      <c r="H78" s="126" t="s">
        <v>532</v>
      </c>
      <c r="I78" s="124" t="s">
        <v>50</v>
      </c>
      <c r="J78" s="125" t="s">
        <v>117</v>
      </c>
      <c r="K78" s="125" t="s">
        <v>1648</v>
      </c>
      <c r="L78" s="127">
        <v>41778</v>
      </c>
      <c r="M78" s="127">
        <v>41778</v>
      </c>
      <c r="N78" s="125"/>
      <c r="O78" s="124" t="s">
        <v>1701</v>
      </c>
      <c r="P78" s="124" t="s">
        <v>1925</v>
      </c>
      <c r="Q78" s="125" t="s">
        <v>52</v>
      </c>
      <c r="R78" s="125" t="s">
        <v>101</v>
      </c>
      <c r="S78" s="125" t="s">
        <v>103</v>
      </c>
      <c r="T78" s="125"/>
      <c r="U78" s="125"/>
      <c r="V78" s="124" t="s">
        <v>54</v>
      </c>
      <c r="W78" s="125" t="s">
        <v>11</v>
      </c>
      <c r="X78" s="124" t="s">
        <v>57</v>
      </c>
      <c r="Y78" s="124"/>
      <c r="Z78" s="124"/>
      <c r="AA78" s="125" t="s">
        <v>1989</v>
      </c>
      <c r="AB78" s="125" t="s">
        <v>1144</v>
      </c>
      <c r="AC78" s="125"/>
      <c r="AD78" s="125" t="s">
        <v>21</v>
      </c>
      <c r="AE78" s="125" t="s">
        <v>29</v>
      </c>
      <c r="AF78" s="125" t="s">
        <v>1883</v>
      </c>
      <c r="AG78" s="125" t="s">
        <v>52</v>
      </c>
      <c r="AH78" s="170" t="s">
        <v>65</v>
      </c>
      <c r="AI78" s="125" t="s">
        <v>66</v>
      </c>
      <c r="AJ78" s="127">
        <v>41778</v>
      </c>
      <c r="AK78" s="127">
        <v>41778</v>
      </c>
      <c r="AL78" s="127"/>
      <c r="AM78" s="142" t="s">
        <v>78</v>
      </c>
      <c r="AN78" s="142" t="s">
        <v>67</v>
      </c>
      <c r="AO78" s="171" t="s">
        <v>78</v>
      </c>
      <c r="AP78" s="127" t="s">
        <v>1145</v>
      </c>
      <c r="AQ78" s="131"/>
      <c r="AR78" s="142" t="s">
        <v>31</v>
      </c>
      <c r="AS78" s="127"/>
      <c r="AT78" s="131"/>
      <c r="AU78" s="127">
        <v>41778</v>
      </c>
      <c r="AV78" s="127"/>
      <c r="AW78" s="131"/>
      <c r="AX78" s="127">
        <v>41778</v>
      </c>
      <c r="AY78" s="170" t="s">
        <v>78</v>
      </c>
      <c r="AZ78" s="170" t="s">
        <v>78</v>
      </c>
      <c r="BA78" s="170" t="s">
        <v>78</v>
      </c>
      <c r="BB78" s="170" t="s">
        <v>78</v>
      </c>
      <c r="BC78" s="172">
        <v>0</v>
      </c>
      <c r="BD78" s="172" t="s">
        <v>3059</v>
      </c>
      <c r="BE78" s="136"/>
      <c r="BF78" s="170">
        <v>37504</v>
      </c>
      <c r="BG78" s="127">
        <v>41778</v>
      </c>
      <c r="BH78" s="127">
        <v>41778</v>
      </c>
      <c r="BI78" s="170" t="s">
        <v>26</v>
      </c>
      <c r="BJ78" s="175"/>
      <c r="BK78" s="170" t="s">
        <v>78</v>
      </c>
      <c r="BL78" s="170" t="s">
        <v>78</v>
      </c>
      <c r="BM78" s="124" t="s">
        <v>1867</v>
      </c>
      <c r="BN78" s="132">
        <v>1250</v>
      </c>
      <c r="BO78" s="133">
        <v>0.5</v>
      </c>
      <c r="BP78" s="134">
        <v>625</v>
      </c>
      <c r="BQ78" s="125"/>
      <c r="BR78" s="125" t="s">
        <v>1146</v>
      </c>
      <c r="BS78" s="125" t="s">
        <v>879</v>
      </c>
      <c r="BT78" s="125" t="s">
        <v>858</v>
      </c>
      <c r="BU78" s="150"/>
      <c r="BV78" s="124"/>
      <c r="BW78" s="124"/>
      <c r="BX78" s="124"/>
      <c r="BY78" s="132">
        <v>0</v>
      </c>
      <c r="BZ78" s="132">
        <v>433</v>
      </c>
      <c r="CA78" s="136">
        <v>62.5</v>
      </c>
      <c r="CB78" s="172">
        <v>129.5</v>
      </c>
      <c r="CC78" s="174">
        <v>1</v>
      </c>
      <c r="CD78" s="172"/>
      <c r="CE78" s="172">
        <v>495.5</v>
      </c>
      <c r="CF78" s="136">
        <v>495.5</v>
      </c>
      <c r="CG78" s="132">
        <f>BZ78+CA78</f>
        <v>495.5</v>
      </c>
      <c r="CH78" s="136" t="s">
        <v>1825</v>
      </c>
      <c r="CI78" s="136" t="s">
        <v>78</v>
      </c>
      <c r="CJ78" s="138" t="s">
        <v>1825</v>
      </c>
      <c r="CK78" s="125"/>
      <c r="CL78" s="124" t="s">
        <v>44</v>
      </c>
      <c r="CM78" s="124"/>
      <c r="CN78" s="124"/>
      <c r="CO78" s="124"/>
      <c r="CP78" s="124" t="s">
        <v>2715</v>
      </c>
      <c r="CQ78" s="124"/>
    </row>
    <row r="79" spans="1:95" s="169" customFormat="1" ht="52.5" customHeight="1" x14ac:dyDescent="0.2">
      <c r="A79" s="124" t="s">
        <v>57</v>
      </c>
      <c r="B79" s="125" t="s">
        <v>11</v>
      </c>
      <c r="C79" s="125" t="s">
        <v>1302</v>
      </c>
      <c r="D79" s="125">
        <v>523</v>
      </c>
      <c r="E79" s="125" t="s">
        <v>1307</v>
      </c>
      <c r="F79" s="125" t="s">
        <v>114</v>
      </c>
      <c r="G79" s="125" t="s">
        <v>27</v>
      </c>
      <c r="H79" s="156" t="s">
        <v>1315</v>
      </c>
      <c r="I79" s="124" t="s">
        <v>50</v>
      </c>
      <c r="J79" s="125"/>
      <c r="K79" s="125" t="s">
        <v>1648</v>
      </c>
      <c r="L79" s="127">
        <v>41778</v>
      </c>
      <c r="M79" s="127">
        <v>41778</v>
      </c>
      <c r="N79" s="125"/>
      <c r="O79" s="124" t="s">
        <v>1701</v>
      </c>
      <c r="P79" s="124" t="s">
        <v>1925</v>
      </c>
      <c r="Q79" s="125" t="s">
        <v>52</v>
      </c>
      <c r="R79" s="125" t="s">
        <v>101</v>
      </c>
      <c r="S79" s="125" t="s">
        <v>103</v>
      </c>
      <c r="T79" s="125"/>
      <c r="U79" s="124"/>
      <c r="V79" s="125" t="s">
        <v>54</v>
      </c>
      <c r="W79" s="125" t="s">
        <v>11</v>
      </c>
      <c r="X79" s="124" t="s">
        <v>57</v>
      </c>
      <c r="Y79" s="124"/>
      <c r="Z79" s="124"/>
      <c r="AA79" s="125" t="s">
        <v>1989</v>
      </c>
      <c r="AB79" s="170" t="s">
        <v>2084</v>
      </c>
      <c r="AC79" s="125"/>
      <c r="AD79" s="170" t="s">
        <v>21</v>
      </c>
      <c r="AE79" s="128" t="s">
        <v>29</v>
      </c>
      <c r="AF79" s="170" t="s">
        <v>1883</v>
      </c>
      <c r="AG79" s="170" t="s">
        <v>52</v>
      </c>
      <c r="AH79" s="170" t="s">
        <v>65</v>
      </c>
      <c r="AI79" s="125" t="s">
        <v>66</v>
      </c>
      <c r="AJ79" s="127">
        <v>41778</v>
      </c>
      <c r="AK79" s="127">
        <v>41778</v>
      </c>
      <c r="AL79" s="142" t="s">
        <v>67</v>
      </c>
      <c r="AM79" s="142" t="s">
        <v>78</v>
      </c>
      <c r="AN79" s="142" t="s">
        <v>67</v>
      </c>
      <c r="AO79" s="171" t="s">
        <v>78</v>
      </c>
      <c r="AP79" s="171" t="s">
        <v>1152</v>
      </c>
      <c r="AQ79" s="131">
        <v>37204</v>
      </c>
      <c r="AR79" s="125" t="s">
        <v>31</v>
      </c>
      <c r="AS79" s="174" t="s">
        <v>1993</v>
      </c>
      <c r="AT79" s="131" t="s">
        <v>78</v>
      </c>
      <c r="AU79" s="127">
        <v>41778</v>
      </c>
      <c r="AV79" s="127" t="s">
        <v>1993</v>
      </c>
      <c r="AW79" s="127" t="s">
        <v>78</v>
      </c>
      <c r="AX79" s="127">
        <v>41778</v>
      </c>
      <c r="AY79" s="170" t="s">
        <v>78</v>
      </c>
      <c r="AZ79" s="170" t="s">
        <v>78</v>
      </c>
      <c r="BA79" s="170" t="s">
        <v>78</v>
      </c>
      <c r="BB79" s="170" t="s">
        <v>78</v>
      </c>
      <c r="BC79" s="172">
        <v>0</v>
      </c>
      <c r="BD79" s="172" t="s">
        <v>3059</v>
      </c>
      <c r="BE79" s="132">
        <v>419</v>
      </c>
      <c r="BF79" s="170">
        <v>37504</v>
      </c>
      <c r="BG79" s="142">
        <v>41778</v>
      </c>
      <c r="BH79" s="142">
        <v>41778</v>
      </c>
      <c r="BI79" s="170" t="s">
        <v>26</v>
      </c>
      <c r="BJ79" s="175"/>
      <c r="BK79" s="170" t="s">
        <v>78</v>
      </c>
      <c r="BL79" s="170" t="s">
        <v>78</v>
      </c>
      <c r="BM79" s="124" t="s">
        <v>1867</v>
      </c>
      <c r="BN79" s="132">
        <v>1250</v>
      </c>
      <c r="BO79" s="146">
        <v>0.5</v>
      </c>
      <c r="BP79" s="134">
        <v>625</v>
      </c>
      <c r="BQ79" s="125"/>
      <c r="BR79" s="170" t="s">
        <v>1153</v>
      </c>
      <c r="BS79" s="124" t="s">
        <v>3264</v>
      </c>
      <c r="BT79" s="124" t="s">
        <v>858</v>
      </c>
      <c r="BU79" s="150"/>
      <c r="BV79" s="124"/>
      <c r="BW79" s="124"/>
      <c r="BX79" s="124"/>
      <c r="BY79" s="132">
        <v>0</v>
      </c>
      <c r="BZ79" s="132">
        <v>35</v>
      </c>
      <c r="CA79" s="132">
        <v>62.5</v>
      </c>
      <c r="CB79" s="172">
        <v>527.5</v>
      </c>
      <c r="CC79" s="131">
        <v>1</v>
      </c>
      <c r="CD79" s="132"/>
      <c r="CE79" s="172">
        <v>97.5</v>
      </c>
      <c r="CF79" s="136">
        <v>516.5</v>
      </c>
      <c r="CG79" s="136">
        <f>BE79+BZ79+CA79</f>
        <v>516.5</v>
      </c>
      <c r="CH79" s="136"/>
      <c r="CI79" s="136" t="s">
        <v>78</v>
      </c>
      <c r="CJ79" s="138" t="s">
        <v>1825</v>
      </c>
      <c r="CK79" s="125"/>
      <c r="CL79" s="124" t="s">
        <v>1825</v>
      </c>
      <c r="CM79" s="124" t="s">
        <v>2716</v>
      </c>
      <c r="CN79" s="124"/>
      <c r="CO79" s="124"/>
      <c r="CP79" s="124" t="s">
        <v>2715</v>
      </c>
      <c r="CQ79" s="124"/>
    </row>
    <row r="80" spans="1:95" s="169" customFormat="1" ht="52.5" customHeight="1" x14ac:dyDescent="0.2">
      <c r="A80" s="124" t="s">
        <v>57</v>
      </c>
      <c r="B80" s="125" t="s">
        <v>11</v>
      </c>
      <c r="C80" s="125" t="s">
        <v>742</v>
      </c>
      <c r="D80" s="125">
        <v>702</v>
      </c>
      <c r="E80" s="125" t="s">
        <v>765</v>
      </c>
      <c r="F80" s="125" t="s">
        <v>590</v>
      </c>
      <c r="G80" s="125" t="s">
        <v>27</v>
      </c>
      <c r="H80" s="126" t="s">
        <v>744</v>
      </c>
      <c r="I80" s="124" t="s">
        <v>50</v>
      </c>
      <c r="J80" s="125"/>
      <c r="K80" s="125" t="s">
        <v>1648</v>
      </c>
      <c r="L80" s="127">
        <v>41778</v>
      </c>
      <c r="M80" s="127">
        <v>41778</v>
      </c>
      <c r="N80" s="125"/>
      <c r="O80" s="124" t="s">
        <v>1701</v>
      </c>
      <c r="P80" s="124" t="s">
        <v>1925</v>
      </c>
      <c r="Q80" s="125" t="s">
        <v>52</v>
      </c>
      <c r="R80" s="125" t="s">
        <v>101</v>
      </c>
      <c r="S80" s="125" t="s">
        <v>103</v>
      </c>
      <c r="T80" s="125"/>
      <c r="U80" s="125"/>
      <c r="V80" s="125" t="s">
        <v>54</v>
      </c>
      <c r="W80" s="125" t="s">
        <v>11</v>
      </c>
      <c r="X80" s="124" t="s">
        <v>57</v>
      </c>
      <c r="Y80" s="124"/>
      <c r="Z80" s="124"/>
      <c r="AA80" s="125" t="s">
        <v>1989</v>
      </c>
      <c r="AB80" s="125" t="s">
        <v>1763</v>
      </c>
      <c r="AC80" s="125"/>
      <c r="AD80" s="125" t="s">
        <v>21</v>
      </c>
      <c r="AE80" s="125" t="s">
        <v>29</v>
      </c>
      <c r="AF80" s="125" t="s">
        <v>1883</v>
      </c>
      <c r="AG80" s="125" t="s">
        <v>52</v>
      </c>
      <c r="AH80" s="140" t="s">
        <v>65</v>
      </c>
      <c r="AI80" s="125" t="s">
        <v>66</v>
      </c>
      <c r="AJ80" s="127">
        <v>41778</v>
      </c>
      <c r="AK80" s="127">
        <v>41778</v>
      </c>
      <c r="AL80" s="127" t="s">
        <v>67</v>
      </c>
      <c r="AM80" s="142" t="s">
        <v>78</v>
      </c>
      <c r="AN80" s="127" t="s">
        <v>67</v>
      </c>
      <c r="AO80" s="129" t="s">
        <v>78</v>
      </c>
      <c r="AP80" s="127" t="s">
        <v>1083</v>
      </c>
      <c r="AQ80" s="131">
        <v>37204</v>
      </c>
      <c r="AR80" s="127" t="s">
        <v>31</v>
      </c>
      <c r="AS80" s="142" t="s">
        <v>1993</v>
      </c>
      <c r="AT80" s="131" t="s">
        <v>78</v>
      </c>
      <c r="AU80" s="127">
        <v>41778</v>
      </c>
      <c r="AV80" s="142" t="s">
        <v>1993</v>
      </c>
      <c r="AW80" s="131" t="s">
        <v>78</v>
      </c>
      <c r="AX80" s="127">
        <v>41778</v>
      </c>
      <c r="AY80" s="140" t="s">
        <v>78</v>
      </c>
      <c r="AZ80" s="140" t="s">
        <v>78</v>
      </c>
      <c r="BA80" s="140" t="s">
        <v>78</v>
      </c>
      <c r="BB80" s="140" t="s">
        <v>78</v>
      </c>
      <c r="BC80" s="172">
        <v>0</v>
      </c>
      <c r="BD80" s="172" t="s">
        <v>3059</v>
      </c>
      <c r="BE80" s="132">
        <v>586.28</v>
      </c>
      <c r="BF80" s="140">
        <v>37504</v>
      </c>
      <c r="BG80" s="127">
        <v>41778</v>
      </c>
      <c r="BH80" s="127">
        <v>41778</v>
      </c>
      <c r="BI80" s="140" t="s">
        <v>26</v>
      </c>
      <c r="BJ80" s="119"/>
      <c r="BK80" s="140" t="s">
        <v>78</v>
      </c>
      <c r="BL80" s="140" t="s">
        <v>78</v>
      </c>
      <c r="BM80" s="124" t="s">
        <v>1867</v>
      </c>
      <c r="BN80" s="132">
        <v>1250</v>
      </c>
      <c r="BO80" s="133">
        <v>0.5</v>
      </c>
      <c r="BP80" s="134">
        <v>625</v>
      </c>
      <c r="BQ80" s="125"/>
      <c r="BR80" s="125" t="s">
        <v>1084</v>
      </c>
      <c r="BS80" s="125" t="s">
        <v>1085</v>
      </c>
      <c r="BT80" s="125" t="s">
        <v>1086</v>
      </c>
      <c r="BU80" s="150"/>
      <c r="BV80" s="154"/>
      <c r="BW80" s="154"/>
      <c r="BX80" s="154"/>
      <c r="BY80" s="132">
        <v>0</v>
      </c>
      <c r="BZ80" s="132">
        <v>445</v>
      </c>
      <c r="CA80" s="132">
        <v>0</v>
      </c>
      <c r="CB80" s="172">
        <v>180</v>
      </c>
      <c r="CC80" s="135">
        <v>1</v>
      </c>
      <c r="CD80" s="137"/>
      <c r="CE80" s="172">
        <v>445</v>
      </c>
      <c r="CF80" s="136">
        <v>1031.28</v>
      </c>
      <c r="CG80" s="137">
        <v>1031.28</v>
      </c>
      <c r="CH80" s="136" t="s">
        <v>1825</v>
      </c>
      <c r="CI80" s="136" t="s">
        <v>78</v>
      </c>
      <c r="CJ80" s="138" t="s">
        <v>1825</v>
      </c>
      <c r="CK80" s="125"/>
      <c r="CL80" s="124" t="s">
        <v>1825</v>
      </c>
      <c r="CM80" s="139" t="s">
        <v>2769</v>
      </c>
      <c r="CN80" s="140" t="s">
        <v>2737</v>
      </c>
      <c r="CO80" s="139" t="s">
        <v>2732</v>
      </c>
      <c r="CP80" s="140" t="s">
        <v>2715</v>
      </c>
      <c r="CQ80" s="140"/>
    </row>
    <row r="81" spans="1:95" ht="52.5" customHeight="1" x14ac:dyDescent="0.2">
      <c r="A81" s="124" t="s">
        <v>57</v>
      </c>
      <c r="B81" s="125" t="s">
        <v>11</v>
      </c>
      <c r="C81" s="125" t="s">
        <v>940</v>
      </c>
      <c r="D81" s="125">
        <v>697</v>
      </c>
      <c r="E81" s="125" t="s">
        <v>941</v>
      </c>
      <c r="F81" s="125" t="s">
        <v>49</v>
      </c>
      <c r="G81" s="125" t="s">
        <v>27</v>
      </c>
      <c r="H81" s="126" t="s">
        <v>942</v>
      </c>
      <c r="I81" s="124" t="s">
        <v>50</v>
      </c>
      <c r="J81" s="125"/>
      <c r="K81" s="125" t="s">
        <v>1648</v>
      </c>
      <c r="L81" s="127">
        <v>41778</v>
      </c>
      <c r="M81" s="127">
        <v>41778</v>
      </c>
      <c r="N81" s="125"/>
      <c r="O81" s="124" t="s">
        <v>1701</v>
      </c>
      <c r="P81" s="124" t="s">
        <v>1925</v>
      </c>
      <c r="Q81" s="125" t="s">
        <v>52</v>
      </c>
      <c r="R81" s="125" t="s">
        <v>101</v>
      </c>
      <c r="S81" s="125" t="s">
        <v>103</v>
      </c>
      <c r="T81" s="125"/>
      <c r="U81" s="125"/>
      <c r="V81" s="125" t="s">
        <v>54</v>
      </c>
      <c r="W81" s="125" t="s">
        <v>11</v>
      </c>
      <c r="X81" s="124" t="s">
        <v>57</v>
      </c>
      <c r="Y81" s="124"/>
      <c r="Z81" s="124"/>
      <c r="AA81" s="125" t="s">
        <v>1989</v>
      </c>
      <c r="AB81" s="125" t="s">
        <v>946</v>
      </c>
      <c r="AC81" s="125"/>
      <c r="AD81" s="125" t="s">
        <v>21</v>
      </c>
      <c r="AE81" s="125" t="s">
        <v>29</v>
      </c>
      <c r="AF81" s="125" t="s">
        <v>1883</v>
      </c>
      <c r="AG81" s="125" t="s">
        <v>52</v>
      </c>
      <c r="AH81" s="140" t="s">
        <v>65</v>
      </c>
      <c r="AI81" s="125" t="s">
        <v>66</v>
      </c>
      <c r="AJ81" s="127">
        <v>41778</v>
      </c>
      <c r="AK81" s="127">
        <v>41778</v>
      </c>
      <c r="AL81" s="127" t="s">
        <v>67</v>
      </c>
      <c r="AM81" s="142" t="s">
        <v>78</v>
      </c>
      <c r="AN81" s="142" t="s">
        <v>67</v>
      </c>
      <c r="AO81" s="129" t="s">
        <v>78</v>
      </c>
      <c r="AP81" s="127" t="s">
        <v>947</v>
      </c>
      <c r="AQ81" s="131">
        <v>37204</v>
      </c>
      <c r="AR81" s="127" t="s">
        <v>31</v>
      </c>
      <c r="AS81" s="142" t="s">
        <v>1993</v>
      </c>
      <c r="AT81" s="131" t="s">
        <v>78</v>
      </c>
      <c r="AU81" s="127">
        <v>41778</v>
      </c>
      <c r="AV81" s="142" t="s">
        <v>1993</v>
      </c>
      <c r="AW81" s="131" t="s">
        <v>78</v>
      </c>
      <c r="AX81" s="127">
        <v>41778</v>
      </c>
      <c r="AY81" s="140" t="s">
        <v>78</v>
      </c>
      <c r="AZ81" s="140" t="s">
        <v>78</v>
      </c>
      <c r="BA81" s="140" t="s">
        <v>78</v>
      </c>
      <c r="BB81" s="140" t="s">
        <v>78</v>
      </c>
      <c r="BC81" s="172">
        <v>0</v>
      </c>
      <c r="BD81" s="172" t="s">
        <v>3059</v>
      </c>
      <c r="BE81" s="132">
        <v>70</v>
      </c>
      <c r="BF81" s="140">
        <v>37504</v>
      </c>
      <c r="BG81" s="127">
        <v>41778</v>
      </c>
      <c r="BH81" s="127">
        <v>41778</v>
      </c>
      <c r="BI81" s="140" t="s">
        <v>26</v>
      </c>
      <c r="BJ81" s="119"/>
      <c r="BK81" s="140" t="s">
        <v>78</v>
      </c>
      <c r="BL81" s="140" t="s">
        <v>78</v>
      </c>
      <c r="BM81" s="124" t="s">
        <v>1867</v>
      </c>
      <c r="BN81" s="132">
        <v>1250</v>
      </c>
      <c r="BO81" s="133">
        <v>0.5</v>
      </c>
      <c r="BP81" s="134">
        <v>625</v>
      </c>
      <c r="BQ81" s="125"/>
      <c r="BR81" s="125" t="s">
        <v>948</v>
      </c>
      <c r="BS81" s="125" t="s">
        <v>857</v>
      </c>
      <c r="BT81" s="125" t="s">
        <v>858</v>
      </c>
      <c r="BU81" s="150"/>
      <c r="BV81" s="124"/>
      <c r="BW81" s="124"/>
      <c r="BX81" s="124"/>
      <c r="BY81" s="132">
        <v>0</v>
      </c>
      <c r="BZ81" s="132">
        <v>555</v>
      </c>
      <c r="CA81" s="132">
        <v>0</v>
      </c>
      <c r="CB81" s="172">
        <v>70</v>
      </c>
      <c r="CC81" s="135">
        <v>1</v>
      </c>
      <c r="CD81" s="137"/>
      <c r="CE81" s="172">
        <v>555</v>
      </c>
      <c r="CF81" s="136">
        <v>625</v>
      </c>
      <c r="CG81" s="137">
        <v>625</v>
      </c>
      <c r="CH81" s="136" t="s">
        <v>1825</v>
      </c>
      <c r="CI81" s="136" t="s">
        <v>78</v>
      </c>
      <c r="CJ81" s="138" t="s">
        <v>1825</v>
      </c>
      <c r="CK81" s="170"/>
      <c r="CL81" s="124" t="s">
        <v>1825</v>
      </c>
      <c r="CM81" s="124" t="s">
        <v>2770</v>
      </c>
      <c r="CN81" s="124" t="s">
        <v>2737</v>
      </c>
      <c r="CO81" s="124" t="s">
        <v>2732</v>
      </c>
      <c r="CP81" s="124" t="s">
        <v>2715</v>
      </c>
      <c r="CQ81" s="124"/>
    </row>
    <row r="82" spans="1:95" s="169" customFormat="1" ht="52.5" customHeight="1" x14ac:dyDescent="0.2">
      <c r="A82" s="124" t="s">
        <v>57</v>
      </c>
      <c r="B82" s="125" t="s">
        <v>11</v>
      </c>
      <c r="C82" s="125" t="s">
        <v>757</v>
      </c>
      <c r="D82" s="125">
        <v>653</v>
      </c>
      <c r="E82" s="125" t="s">
        <v>758</v>
      </c>
      <c r="F82" s="125" t="s">
        <v>49</v>
      </c>
      <c r="G82" s="125" t="s">
        <v>27</v>
      </c>
      <c r="H82" s="126" t="s">
        <v>759</v>
      </c>
      <c r="I82" s="124" t="s">
        <v>50</v>
      </c>
      <c r="J82" s="125"/>
      <c r="K82" s="125" t="s">
        <v>1648</v>
      </c>
      <c r="L82" s="127">
        <v>41778</v>
      </c>
      <c r="M82" s="127">
        <v>41778</v>
      </c>
      <c r="N82" s="125"/>
      <c r="O82" s="124" t="s">
        <v>1701</v>
      </c>
      <c r="P82" s="124" t="s">
        <v>1925</v>
      </c>
      <c r="Q82" s="125" t="s">
        <v>52</v>
      </c>
      <c r="R82" s="125" t="s">
        <v>101</v>
      </c>
      <c r="S82" s="125" t="s">
        <v>103</v>
      </c>
      <c r="T82" s="125"/>
      <c r="U82" s="125"/>
      <c r="V82" s="125" t="s">
        <v>54</v>
      </c>
      <c r="W82" s="125" t="s">
        <v>11</v>
      </c>
      <c r="X82" s="124" t="s">
        <v>57</v>
      </c>
      <c r="Y82" s="124"/>
      <c r="Z82" s="124"/>
      <c r="AA82" s="125" t="s">
        <v>1989</v>
      </c>
      <c r="AB82" s="125" t="s">
        <v>1087</v>
      </c>
      <c r="AC82" s="125"/>
      <c r="AD82" s="125" t="s">
        <v>21</v>
      </c>
      <c r="AE82" s="125" t="s">
        <v>29</v>
      </c>
      <c r="AF82" s="125" t="s">
        <v>1883</v>
      </c>
      <c r="AG82" s="125" t="s">
        <v>52</v>
      </c>
      <c r="AH82" s="140" t="s">
        <v>65</v>
      </c>
      <c r="AI82" s="125" t="s">
        <v>66</v>
      </c>
      <c r="AJ82" s="127">
        <v>41778</v>
      </c>
      <c r="AK82" s="127">
        <v>41778</v>
      </c>
      <c r="AL82" s="127" t="s">
        <v>67</v>
      </c>
      <c r="AM82" s="142" t="s">
        <v>78</v>
      </c>
      <c r="AN82" s="142" t="s">
        <v>67</v>
      </c>
      <c r="AO82" s="129" t="s">
        <v>78</v>
      </c>
      <c r="AP82" s="127" t="s">
        <v>877</v>
      </c>
      <c r="AQ82" s="131">
        <v>37204</v>
      </c>
      <c r="AR82" s="127" t="s">
        <v>31</v>
      </c>
      <c r="AS82" s="142" t="s">
        <v>1993</v>
      </c>
      <c r="AT82" s="131" t="s">
        <v>78</v>
      </c>
      <c r="AU82" s="127">
        <v>41778</v>
      </c>
      <c r="AV82" s="142" t="s">
        <v>1993</v>
      </c>
      <c r="AW82" s="131" t="s">
        <v>78</v>
      </c>
      <c r="AX82" s="127">
        <v>41778</v>
      </c>
      <c r="AY82" s="140" t="s">
        <v>78</v>
      </c>
      <c r="AZ82" s="140" t="s">
        <v>78</v>
      </c>
      <c r="BA82" s="140" t="s">
        <v>78</v>
      </c>
      <c r="BB82" s="140" t="s">
        <v>78</v>
      </c>
      <c r="BC82" s="172">
        <v>0</v>
      </c>
      <c r="BD82" s="172" t="s">
        <v>3059</v>
      </c>
      <c r="BE82" s="132">
        <v>70</v>
      </c>
      <c r="BF82" s="140">
        <v>37504</v>
      </c>
      <c r="BG82" s="127">
        <v>41778</v>
      </c>
      <c r="BH82" s="127">
        <v>41778</v>
      </c>
      <c r="BI82" s="140" t="s">
        <v>26</v>
      </c>
      <c r="BJ82" s="119"/>
      <c r="BK82" s="140" t="s">
        <v>78</v>
      </c>
      <c r="BL82" s="140" t="s">
        <v>78</v>
      </c>
      <c r="BM82" s="124" t="s">
        <v>1867</v>
      </c>
      <c r="BN82" s="132">
        <v>1250</v>
      </c>
      <c r="BO82" s="133">
        <v>0.5</v>
      </c>
      <c r="BP82" s="134">
        <v>625</v>
      </c>
      <c r="BQ82" s="125"/>
      <c r="BR82" s="125" t="s">
        <v>878</v>
      </c>
      <c r="BS82" s="125" t="s">
        <v>879</v>
      </c>
      <c r="BT82" s="125" t="s">
        <v>858</v>
      </c>
      <c r="BU82" s="150"/>
      <c r="BV82" s="124"/>
      <c r="BW82" s="124"/>
      <c r="BX82" s="124"/>
      <c r="BY82" s="132">
        <v>0</v>
      </c>
      <c r="BZ82" s="132">
        <v>484</v>
      </c>
      <c r="CA82" s="136">
        <v>62.5</v>
      </c>
      <c r="CB82" s="172">
        <v>78.5</v>
      </c>
      <c r="CC82" s="135">
        <v>1</v>
      </c>
      <c r="CD82" s="137"/>
      <c r="CE82" s="172">
        <v>546.5</v>
      </c>
      <c r="CF82" s="136">
        <v>616.5</v>
      </c>
      <c r="CG82" s="137">
        <v>616.5</v>
      </c>
      <c r="CH82" s="136" t="s">
        <v>1825</v>
      </c>
      <c r="CI82" s="136" t="s">
        <v>78</v>
      </c>
      <c r="CJ82" s="138" t="s">
        <v>1825</v>
      </c>
      <c r="CK82" s="170"/>
      <c r="CL82" s="124" t="s">
        <v>1825</v>
      </c>
      <c r="CM82" s="124" t="s">
        <v>2771</v>
      </c>
      <c r="CN82" s="124" t="s">
        <v>2737</v>
      </c>
      <c r="CO82" s="124" t="s">
        <v>2732</v>
      </c>
      <c r="CP82" s="124" t="s">
        <v>2715</v>
      </c>
      <c r="CQ82" s="124"/>
    </row>
    <row r="83" spans="1:95" ht="52.5" customHeight="1" x14ac:dyDescent="0.2">
      <c r="A83" s="124" t="s">
        <v>57</v>
      </c>
      <c r="B83" s="125" t="s">
        <v>11</v>
      </c>
      <c r="C83" s="125" t="s">
        <v>742</v>
      </c>
      <c r="D83" s="125">
        <v>702</v>
      </c>
      <c r="E83" s="125" t="s">
        <v>765</v>
      </c>
      <c r="F83" s="125" t="s">
        <v>590</v>
      </c>
      <c r="G83" s="125" t="s">
        <v>27</v>
      </c>
      <c r="H83" s="126" t="s">
        <v>744</v>
      </c>
      <c r="I83" s="124" t="s">
        <v>50</v>
      </c>
      <c r="J83" s="125"/>
      <c r="K83" s="125" t="s">
        <v>1080</v>
      </c>
      <c r="L83" s="127">
        <v>41795</v>
      </c>
      <c r="M83" s="171">
        <v>41796</v>
      </c>
      <c r="N83" s="125"/>
      <c r="O83" s="124" t="s">
        <v>1631</v>
      </c>
      <c r="P83" s="124" t="s">
        <v>1949</v>
      </c>
      <c r="Q83" s="125" t="s">
        <v>52</v>
      </c>
      <c r="R83" s="125" t="s">
        <v>108</v>
      </c>
      <c r="S83" s="125" t="s">
        <v>109</v>
      </c>
      <c r="T83" s="125"/>
      <c r="U83" s="125"/>
      <c r="V83" s="124" t="s">
        <v>54</v>
      </c>
      <c r="W83" s="125" t="s">
        <v>11</v>
      </c>
      <c r="X83" s="124" t="s">
        <v>57</v>
      </c>
      <c r="Y83" s="124"/>
      <c r="Z83" s="124"/>
      <c r="AA83" s="125" t="s">
        <v>1989</v>
      </c>
      <c r="AB83" s="125" t="s">
        <v>1816</v>
      </c>
      <c r="AC83" s="125"/>
      <c r="AD83" s="125" t="s">
        <v>21</v>
      </c>
      <c r="AE83" s="125" t="s">
        <v>29</v>
      </c>
      <c r="AF83" s="125" t="s">
        <v>1883</v>
      </c>
      <c r="AG83" s="125" t="s">
        <v>52</v>
      </c>
      <c r="AH83" s="170" t="s">
        <v>65</v>
      </c>
      <c r="AI83" s="125" t="s">
        <v>66</v>
      </c>
      <c r="AJ83" s="127">
        <v>41795</v>
      </c>
      <c r="AK83" s="127">
        <v>41795</v>
      </c>
      <c r="AL83" s="127" t="s">
        <v>67</v>
      </c>
      <c r="AM83" s="142" t="s">
        <v>78</v>
      </c>
      <c r="AN83" s="127" t="s">
        <v>67</v>
      </c>
      <c r="AO83" s="171" t="s">
        <v>78</v>
      </c>
      <c r="AP83" s="127" t="s">
        <v>1081</v>
      </c>
      <c r="AQ83" s="130"/>
      <c r="AR83" s="127" t="s">
        <v>25</v>
      </c>
      <c r="AS83" s="127" t="s">
        <v>68</v>
      </c>
      <c r="AT83" s="131">
        <v>402526</v>
      </c>
      <c r="AU83" s="127">
        <v>41795</v>
      </c>
      <c r="AV83" s="157" t="s">
        <v>69</v>
      </c>
      <c r="AW83" s="131">
        <v>526</v>
      </c>
      <c r="AX83" s="127">
        <v>41795</v>
      </c>
      <c r="AY83" s="170" t="s">
        <v>78</v>
      </c>
      <c r="AZ83" s="170" t="s">
        <v>78</v>
      </c>
      <c r="BA83" s="170" t="s">
        <v>78</v>
      </c>
      <c r="BB83" s="170" t="s">
        <v>78</v>
      </c>
      <c r="BC83" s="172">
        <v>0</v>
      </c>
      <c r="BD83" s="172" t="s">
        <v>3059</v>
      </c>
      <c r="BE83" s="136">
        <v>4776.99</v>
      </c>
      <c r="BF83" s="170">
        <v>37504</v>
      </c>
      <c r="BG83" s="127">
        <v>41795</v>
      </c>
      <c r="BH83" s="127">
        <v>41795</v>
      </c>
      <c r="BI83" s="170" t="s">
        <v>26</v>
      </c>
      <c r="BJ83" s="175"/>
      <c r="BK83" s="170" t="s">
        <v>78</v>
      </c>
      <c r="BL83" s="170" t="s">
        <v>78</v>
      </c>
      <c r="BM83" s="124" t="s">
        <v>1867</v>
      </c>
      <c r="BN83" s="132">
        <v>1250</v>
      </c>
      <c r="BO83" s="133">
        <v>0.5</v>
      </c>
      <c r="BP83" s="134">
        <v>625</v>
      </c>
      <c r="BQ83" s="125"/>
      <c r="BR83" s="125" t="s">
        <v>1082</v>
      </c>
      <c r="BS83" s="125" t="s">
        <v>3265</v>
      </c>
      <c r="BT83" s="125" t="s">
        <v>3266</v>
      </c>
      <c r="BU83" s="128"/>
      <c r="BV83" s="124"/>
      <c r="BW83" s="124"/>
      <c r="BX83" s="124"/>
      <c r="BY83" s="132">
        <v>0</v>
      </c>
      <c r="BZ83" s="132">
        <v>702</v>
      </c>
      <c r="CA83" s="132">
        <v>0</v>
      </c>
      <c r="CB83" s="172">
        <v>0</v>
      </c>
      <c r="CC83" s="174">
        <v>2</v>
      </c>
      <c r="CD83" s="172"/>
      <c r="CE83" s="172">
        <v>625</v>
      </c>
      <c r="CF83" s="136">
        <v>5401.99</v>
      </c>
      <c r="CG83" s="172">
        <f>BZ83+CA83+BE83</f>
        <v>5478.99</v>
      </c>
      <c r="CH83" s="136" t="s">
        <v>1825</v>
      </c>
      <c r="CI83" s="136" t="s">
        <v>1825</v>
      </c>
      <c r="CJ83" s="138" t="s">
        <v>1825</v>
      </c>
      <c r="CK83" s="170"/>
      <c r="CL83" s="124" t="s">
        <v>1825</v>
      </c>
      <c r="CM83" s="124" t="s">
        <v>3012</v>
      </c>
      <c r="CN83" s="124"/>
      <c r="CO83" s="124"/>
      <c r="CP83" s="170" t="s">
        <v>2715</v>
      </c>
      <c r="CQ83" s="170"/>
    </row>
    <row r="84" spans="1:95" s="169" customFormat="1" ht="52.5" customHeight="1" x14ac:dyDescent="0.2">
      <c r="A84" s="124" t="s">
        <v>57</v>
      </c>
      <c r="B84" s="125" t="s">
        <v>11</v>
      </c>
      <c r="C84" s="125" t="s">
        <v>940</v>
      </c>
      <c r="D84" s="125">
        <v>697</v>
      </c>
      <c r="E84" s="125" t="s">
        <v>941</v>
      </c>
      <c r="F84" s="125" t="s">
        <v>49</v>
      </c>
      <c r="G84" s="125" t="s">
        <v>27</v>
      </c>
      <c r="H84" s="126" t="s">
        <v>942</v>
      </c>
      <c r="I84" s="124" t="s">
        <v>50</v>
      </c>
      <c r="J84" s="125"/>
      <c r="K84" s="125" t="s">
        <v>1080</v>
      </c>
      <c r="L84" s="127">
        <v>41795</v>
      </c>
      <c r="M84" s="171">
        <v>41796</v>
      </c>
      <c r="N84" s="125"/>
      <c r="O84" s="124" t="s">
        <v>1631</v>
      </c>
      <c r="P84" s="124" t="s">
        <v>1949</v>
      </c>
      <c r="Q84" s="125" t="s">
        <v>52</v>
      </c>
      <c r="R84" s="125" t="s">
        <v>108</v>
      </c>
      <c r="S84" s="125" t="s">
        <v>109</v>
      </c>
      <c r="T84" s="125"/>
      <c r="U84" s="125"/>
      <c r="V84" s="124" t="s">
        <v>54</v>
      </c>
      <c r="W84" s="125" t="s">
        <v>11</v>
      </c>
      <c r="X84" s="124" t="s">
        <v>57</v>
      </c>
      <c r="Y84" s="124"/>
      <c r="Z84" s="124"/>
      <c r="AA84" s="125" t="s">
        <v>1989</v>
      </c>
      <c r="AB84" s="125" t="s">
        <v>943</v>
      </c>
      <c r="AC84" s="125"/>
      <c r="AD84" s="125" t="s">
        <v>21</v>
      </c>
      <c r="AE84" s="125" t="s">
        <v>29</v>
      </c>
      <c r="AF84" s="125" t="s">
        <v>1883</v>
      </c>
      <c r="AG84" s="125" t="s">
        <v>52</v>
      </c>
      <c r="AH84" s="170" t="s">
        <v>65</v>
      </c>
      <c r="AI84" s="125" t="s">
        <v>66</v>
      </c>
      <c r="AJ84" s="127">
        <v>41795</v>
      </c>
      <c r="AK84" s="127">
        <v>41795</v>
      </c>
      <c r="AL84" s="127" t="s">
        <v>67</v>
      </c>
      <c r="AM84" s="142" t="s">
        <v>78</v>
      </c>
      <c r="AN84" s="127" t="s">
        <v>67</v>
      </c>
      <c r="AO84" s="171" t="s">
        <v>78</v>
      </c>
      <c r="AP84" s="127" t="s">
        <v>944</v>
      </c>
      <c r="AQ84" s="130"/>
      <c r="AR84" s="127" t="s">
        <v>25</v>
      </c>
      <c r="AS84" s="127" t="s">
        <v>68</v>
      </c>
      <c r="AT84" s="131">
        <v>402526</v>
      </c>
      <c r="AU84" s="127">
        <v>41795</v>
      </c>
      <c r="AV84" s="157" t="s">
        <v>69</v>
      </c>
      <c r="AW84" s="131">
        <v>526</v>
      </c>
      <c r="AX84" s="127">
        <v>41795</v>
      </c>
      <c r="AY84" s="170" t="s">
        <v>78</v>
      </c>
      <c r="AZ84" s="170" t="s">
        <v>78</v>
      </c>
      <c r="BA84" s="170" t="s">
        <v>78</v>
      </c>
      <c r="BB84" s="170" t="s">
        <v>78</v>
      </c>
      <c r="BC84" s="172">
        <v>0</v>
      </c>
      <c r="BD84" s="172" t="s">
        <v>3059</v>
      </c>
      <c r="BE84" s="136">
        <v>4660.99</v>
      </c>
      <c r="BF84" s="170">
        <v>37504</v>
      </c>
      <c r="BG84" s="127">
        <v>41795</v>
      </c>
      <c r="BH84" s="127">
        <v>41795</v>
      </c>
      <c r="BI84" s="170" t="s">
        <v>26</v>
      </c>
      <c r="BJ84" s="175"/>
      <c r="BK84" s="170" t="s">
        <v>78</v>
      </c>
      <c r="BL84" s="170" t="s">
        <v>78</v>
      </c>
      <c r="BM84" s="124" t="s">
        <v>1867</v>
      </c>
      <c r="BN84" s="132">
        <v>1250</v>
      </c>
      <c r="BO84" s="133">
        <v>0.5</v>
      </c>
      <c r="BP84" s="134">
        <v>625</v>
      </c>
      <c r="BQ84" s="125"/>
      <c r="BR84" s="125" t="s">
        <v>955</v>
      </c>
      <c r="BS84" s="125" t="s">
        <v>763</v>
      </c>
      <c r="BT84" s="125" t="s">
        <v>945</v>
      </c>
      <c r="BU84" s="128"/>
      <c r="BV84" s="124"/>
      <c r="BW84" s="124"/>
      <c r="BX84" s="124"/>
      <c r="BY84" s="132">
        <v>0</v>
      </c>
      <c r="BZ84" s="132">
        <v>624</v>
      </c>
      <c r="CA84" s="132">
        <v>1</v>
      </c>
      <c r="CB84" s="172">
        <v>0</v>
      </c>
      <c r="CC84" s="174">
        <v>1</v>
      </c>
      <c r="CD84" s="172"/>
      <c r="CE84" s="172">
        <v>625</v>
      </c>
      <c r="CF84" s="136">
        <v>5285.99</v>
      </c>
      <c r="CG84" s="172">
        <f>BZ84+CA84+BE84</f>
        <v>5285.99</v>
      </c>
      <c r="CH84" s="136" t="s">
        <v>1825</v>
      </c>
      <c r="CI84" s="136" t="s">
        <v>1825</v>
      </c>
      <c r="CJ84" s="138" t="s">
        <v>1825</v>
      </c>
      <c r="CK84" s="125"/>
      <c r="CL84" s="124" t="s">
        <v>44</v>
      </c>
      <c r="CM84" s="124" t="s">
        <v>3018</v>
      </c>
      <c r="CN84" s="124"/>
      <c r="CO84" s="124"/>
      <c r="CP84" s="170" t="s">
        <v>2715</v>
      </c>
      <c r="CQ84" s="170"/>
    </row>
    <row r="85" spans="1:95" s="169" customFormat="1" ht="52.5" customHeight="1" x14ac:dyDescent="0.2">
      <c r="A85" s="124" t="s">
        <v>57</v>
      </c>
      <c r="B85" s="125" t="s">
        <v>11</v>
      </c>
      <c r="C85" s="125" t="s">
        <v>940</v>
      </c>
      <c r="D85" s="125">
        <v>697</v>
      </c>
      <c r="E85" s="125" t="s">
        <v>941</v>
      </c>
      <c r="F85" s="125" t="s">
        <v>49</v>
      </c>
      <c r="G85" s="125" t="s">
        <v>27</v>
      </c>
      <c r="H85" s="126" t="s">
        <v>942</v>
      </c>
      <c r="I85" s="124" t="s">
        <v>50</v>
      </c>
      <c r="J85" s="125"/>
      <c r="K85" s="170" t="s">
        <v>3060</v>
      </c>
      <c r="L85" s="127">
        <v>41801</v>
      </c>
      <c r="M85" s="142">
        <v>41803</v>
      </c>
      <c r="N85" s="125"/>
      <c r="O85" s="124" t="s">
        <v>3113</v>
      </c>
      <c r="P85" s="124" t="s">
        <v>1926</v>
      </c>
      <c r="Q85" s="125" t="s">
        <v>52</v>
      </c>
      <c r="R85" s="125" t="s">
        <v>730</v>
      </c>
      <c r="S85" s="125" t="s">
        <v>160</v>
      </c>
      <c r="T85" s="125"/>
      <c r="U85" s="125"/>
      <c r="V85" s="125" t="s">
        <v>54</v>
      </c>
      <c r="W85" s="125" t="s">
        <v>11</v>
      </c>
      <c r="X85" s="124" t="s">
        <v>57</v>
      </c>
      <c r="Y85" s="124"/>
      <c r="Z85" s="124"/>
      <c r="AA85" s="125"/>
      <c r="AB85" s="125" t="s">
        <v>950</v>
      </c>
      <c r="AC85" s="125"/>
      <c r="AD85" s="125" t="s">
        <v>21</v>
      </c>
      <c r="AE85" s="125" t="s">
        <v>29</v>
      </c>
      <c r="AF85" s="125"/>
      <c r="AG85" s="125" t="s">
        <v>52</v>
      </c>
      <c r="AH85" s="170" t="s">
        <v>65</v>
      </c>
      <c r="AI85" s="125" t="s">
        <v>66</v>
      </c>
      <c r="AJ85" s="127">
        <v>41801</v>
      </c>
      <c r="AK85" s="127">
        <v>41802</v>
      </c>
      <c r="AL85" s="127" t="s">
        <v>67</v>
      </c>
      <c r="AM85" s="142" t="s">
        <v>78</v>
      </c>
      <c r="AN85" s="127" t="s">
        <v>67</v>
      </c>
      <c r="AO85" s="171" t="s">
        <v>78</v>
      </c>
      <c r="AP85" s="127" t="s">
        <v>951</v>
      </c>
      <c r="AQ85" s="130"/>
      <c r="AR85" s="127" t="s">
        <v>25</v>
      </c>
      <c r="AS85" s="201" t="s">
        <v>69</v>
      </c>
      <c r="AT85" s="131">
        <v>2074</v>
      </c>
      <c r="AU85" s="127">
        <v>41801</v>
      </c>
      <c r="AV85" s="202" t="s">
        <v>69</v>
      </c>
      <c r="AW85" s="131">
        <v>2073</v>
      </c>
      <c r="AX85" s="127">
        <v>41802</v>
      </c>
      <c r="AY85" s="170" t="s">
        <v>78</v>
      </c>
      <c r="AZ85" s="170" t="s">
        <v>78</v>
      </c>
      <c r="BA85" s="170" t="s">
        <v>78</v>
      </c>
      <c r="BB85" s="170" t="s">
        <v>78</v>
      </c>
      <c r="BC85" s="172">
        <v>0</v>
      </c>
      <c r="BD85" s="172" t="s">
        <v>2554</v>
      </c>
      <c r="BE85" s="136">
        <v>5107</v>
      </c>
      <c r="BF85" s="170">
        <v>37504</v>
      </c>
      <c r="BG85" s="127">
        <v>41801</v>
      </c>
      <c r="BH85" s="127">
        <v>41802</v>
      </c>
      <c r="BI85" s="170" t="s">
        <v>26</v>
      </c>
      <c r="BJ85" s="175"/>
      <c r="BK85" s="170" t="s">
        <v>78</v>
      </c>
      <c r="BL85" s="170" t="s">
        <v>78</v>
      </c>
      <c r="BM85" s="124" t="s">
        <v>1867</v>
      </c>
      <c r="BN85" s="132">
        <v>1250</v>
      </c>
      <c r="BO85" s="133">
        <v>1.5</v>
      </c>
      <c r="BP85" s="134">
        <v>1875</v>
      </c>
      <c r="BQ85" s="125" t="s">
        <v>2093</v>
      </c>
      <c r="BR85" s="125" t="s">
        <v>78</v>
      </c>
      <c r="BS85" s="125" t="s">
        <v>78</v>
      </c>
      <c r="BT85" s="125" t="s">
        <v>78</v>
      </c>
      <c r="BU85" s="125"/>
      <c r="BV85" s="125"/>
      <c r="BW85" s="125"/>
      <c r="BX85" s="125"/>
      <c r="BY85" s="132">
        <v>0</v>
      </c>
      <c r="BZ85" s="132">
        <v>270</v>
      </c>
      <c r="CA85" s="132">
        <v>105</v>
      </c>
      <c r="CB85" s="172">
        <v>1500</v>
      </c>
      <c r="CC85" s="174">
        <v>1</v>
      </c>
      <c r="CD85" s="172"/>
      <c r="CE85" s="172">
        <v>375</v>
      </c>
      <c r="CF85" s="136">
        <v>5482</v>
      </c>
      <c r="CG85" s="172">
        <f>BZ85+CA85+BE85</f>
        <v>5482</v>
      </c>
      <c r="CH85" s="136" t="s">
        <v>1825</v>
      </c>
      <c r="CI85" s="136" t="s">
        <v>1825</v>
      </c>
      <c r="CJ85" s="138" t="s">
        <v>1825</v>
      </c>
      <c r="CK85" s="125"/>
      <c r="CL85" s="124" t="s">
        <v>1825</v>
      </c>
      <c r="CM85" s="125"/>
      <c r="CN85" s="125"/>
      <c r="CO85" s="125"/>
      <c r="CP85" s="170" t="s">
        <v>2715</v>
      </c>
      <c r="CQ85" s="170"/>
    </row>
    <row r="86" spans="1:95" ht="52.5" customHeight="1" x14ac:dyDescent="0.2">
      <c r="A86" s="124" t="s">
        <v>57</v>
      </c>
      <c r="B86" s="125" t="s">
        <v>11</v>
      </c>
      <c r="C86" s="125" t="s">
        <v>526</v>
      </c>
      <c r="D86" s="125">
        <v>982</v>
      </c>
      <c r="E86" s="125" t="s">
        <v>527</v>
      </c>
      <c r="F86" s="125" t="s">
        <v>91</v>
      </c>
      <c r="G86" s="125" t="s">
        <v>27</v>
      </c>
      <c r="H86" s="126" t="s">
        <v>528</v>
      </c>
      <c r="I86" s="124" t="s">
        <v>50</v>
      </c>
      <c r="J86" s="125"/>
      <c r="K86" s="125" t="s">
        <v>2956</v>
      </c>
      <c r="L86" s="127">
        <v>41822</v>
      </c>
      <c r="M86" s="142">
        <v>41825</v>
      </c>
      <c r="N86" s="125"/>
      <c r="O86" s="4" t="s">
        <v>1649</v>
      </c>
      <c r="P86" s="124" t="s">
        <v>1863</v>
      </c>
      <c r="Q86" s="125" t="s">
        <v>52</v>
      </c>
      <c r="R86" s="125" t="s">
        <v>55</v>
      </c>
      <c r="S86" s="125" t="s">
        <v>56</v>
      </c>
      <c r="T86" s="125"/>
      <c r="U86" s="124"/>
      <c r="V86" s="125" t="s">
        <v>20</v>
      </c>
      <c r="W86" s="170" t="s">
        <v>1649</v>
      </c>
      <c r="X86" s="124" t="s">
        <v>57</v>
      </c>
      <c r="Y86" s="170"/>
      <c r="Z86" s="124"/>
      <c r="AA86" s="125" t="s">
        <v>1985</v>
      </c>
      <c r="AB86" s="170"/>
      <c r="AC86" s="125"/>
      <c r="AD86" s="170" t="s">
        <v>21</v>
      </c>
      <c r="AE86" s="128" t="s">
        <v>165</v>
      </c>
      <c r="AF86" s="170" t="s">
        <v>1348</v>
      </c>
      <c r="AG86" s="125" t="s">
        <v>52</v>
      </c>
      <c r="AH86" s="170" t="s">
        <v>65</v>
      </c>
      <c r="AI86" s="125" t="s">
        <v>66</v>
      </c>
      <c r="AJ86" s="127">
        <v>41822</v>
      </c>
      <c r="AK86" s="127">
        <v>41824</v>
      </c>
      <c r="AL86" s="127" t="s">
        <v>67</v>
      </c>
      <c r="AM86" s="127" t="s">
        <v>67</v>
      </c>
      <c r="AN86" s="127" t="s">
        <v>67</v>
      </c>
      <c r="AO86" s="171" t="s">
        <v>78</v>
      </c>
      <c r="AP86" s="171"/>
      <c r="AQ86" s="130"/>
      <c r="AR86" s="125" t="s">
        <v>25</v>
      </c>
      <c r="AS86" s="125" t="s">
        <v>68</v>
      </c>
      <c r="AT86" s="171"/>
      <c r="AU86" s="127">
        <v>41822</v>
      </c>
      <c r="AV86" s="125" t="s">
        <v>68</v>
      </c>
      <c r="AW86" s="27"/>
      <c r="AX86" s="127">
        <v>41824</v>
      </c>
      <c r="AY86" s="170" t="s">
        <v>78</v>
      </c>
      <c r="AZ86" s="170" t="s">
        <v>78</v>
      </c>
      <c r="BA86" s="170" t="s">
        <v>78</v>
      </c>
      <c r="BB86" s="170" t="s">
        <v>78</v>
      </c>
      <c r="BC86" s="172">
        <v>0</v>
      </c>
      <c r="BD86" s="172" t="s">
        <v>3059</v>
      </c>
      <c r="BE86" s="132">
        <v>4514</v>
      </c>
      <c r="BF86" s="170"/>
      <c r="BG86" s="142">
        <v>41822</v>
      </c>
      <c r="BH86" s="142">
        <v>41824</v>
      </c>
      <c r="BI86" s="170" t="s">
        <v>26</v>
      </c>
      <c r="BJ86" s="175"/>
      <c r="BK86" s="170" t="s">
        <v>78</v>
      </c>
      <c r="BL86" s="170" t="s">
        <v>78</v>
      </c>
      <c r="BM86" s="124" t="s">
        <v>1867</v>
      </c>
      <c r="BN86" s="132">
        <v>1650</v>
      </c>
      <c r="BO86" s="146">
        <v>2.5</v>
      </c>
      <c r="BP86" s="134">
        <v>4125</v>
      </c>
      <c r="BQ86" s="125"/>
      <c r="BR86" s="170"/>
      <c r="BS86" s="124"/>
      <c r="BT86" s="124"/>
      <c r="BU86" s="124" t="s">
        <v>1713</v>
      </c>
      <c r="BV86" s="170"/>
      <c r="BW86" s="170"/>
      <c r="BX86" s="170"/>
      <c r="BY86" s="172"/>
      <c r="BZ86" s="132">
        <v>4125</v>
      </c>
      <c r="CA86" s="132">
        <v>0</v>
      </c>
      <c r="CB86" s="172">
        <v>0</v>
      </c>
      <c r="CC86" s="131">
        <v>1</v>
      </c>
      <c r="CD86" s="132"/>
      <c r="CE86" s="172">
        <v>4125</v>
      </c>
      <c r="CF86" s="136">
        <v>8639</v>
      </c>
      <c r="CG86" s="136">
        <f>BE86+BZ86+CA86</f>
        <v>8639</v>
      </c>
      <c r="CH86" s="136"/>
      <c r="CI86" s="136" t="s">
        <v>1825</v>
      </c>
      <c r="CJ86" s="138" t="s">
        <v>1825</v>
      </c>
      <c r="CK86" s="125"/>
      <c r="CL86" s="124" t="s">
        <v>1825</v>
      </c>
      <c r="CM86" s="139"/>
      <c r="CN86" s="170"/>
      <c r="CO86" s="139"/>
      <c r="CP86" s="170"/>
      <c r="CQ86" s="170"/>
    </row>
    <row r="87" spans="1:95" ht="52.5" customHeight="1" x14ac:dyDescent="0.2">
      <c r="A87" s="124" t="s">
        <v>57</v>
      </c>
      <c r="B87" s="125" t="s">
        <v>11</v>
      </c>
      <c r="C87" s="125" t="s">
        <v>940</v>
      </c>
      <c r="D87" s="125">
        <v>697</v>
      </c>
      <c r="E87" s="125" t="s">
        <v>941</v>
      </c>
      <c r="F87" s="125" t="s">
        <v>49</v>
      </c>
      <c r="G87" s="125" t="s">
        <v>27</v>
      </c>
      <c r="H87" s="126" t="s">
        <v>942</v>
      </c>
      <c r="I87" s="124" t="s">
        <v>50</v>
      </c>
      <c r="J87" s="125"/>
      <c r="K87" s="125" t="s">
        <v>2956</v>
      </c>
      <c r="L87" s="127">
        <v>41822</v>
      </c>
      <c r="M87" s="142">
        <v>41825</v>
      </c>
      <c r="N87" s="125"/>
      <c r="O87" s="140" t="s">
        <v>1649</v>
      </c>
      <c r="P87" s="124" t="s">
        <v>1863</v>
      </c>
      <c r="Q87" s="125" t="s">
        <v>52</v>
      </c>
      <c r="R87" s="125" t="s">
        <v>55</v>
      </c>
      <c r="S87" s="125" t="s">
        <v>56</v>
      </c>
      <c r="T87" s="125"/>
      <c r="U87" s="125"/>
      <c r="V87" s="125" t="s">
        <v>54</v>
      </c>
      <c r="W87" s="125" t="s">
        <v>11</v>
      </c>
      <c r="X87" s="124" t="s">
        <v>57</v>
      </c>
      <c r="Y87" s="124"/>
      <c r="Z87" s="124"/>
      <c r="AA87" s="125" t="s">
        <v>1989</v>
      </c>
      <c r="AB87" s="125" t="s">
        <v>953</v>
      </c>
      <c r="AC87" s="125"/>
      <c r="AD87" s="125" t="s">
        <v>21</v>
      </c>
      <c r="AE87" s="125" t="s">
        <v>29</v>
      </c>
      <c r="AF87" s="125" t="s">
        <v>1883</v>
      </c>
      <c r="AG87" s="125" t="s">
        <v>52</v>
      </c>
      <c r="AH87" s="140" t="s">
        <v>65</v>
      </c>
      <c r="AI87" s="125" t="s">
        <v>66</v>
      </c>
      <c r="AJ87" s="127">
        <v>41822</v>
      </c>
      <c r="AK87" s="127">
        <v>41824</v>
      </c>
      <c r="AL87" s="127" t="s">
        <v>67</v>
      </c>
      <c r="AM87" s="127" t="s">
        <v>67</v>
      </c>
      <c r="AN87" s="127" t="s">
        <v>67</v>
      </c>
      <c r="AO87" s="129" t="s">
        <v>78</v>
      </c>
      <c r="AP87" s="127" t="s">
        <v>954</v>
      </c>
      <c r="AQ87" s="130"/>
      <c r="AR87" s="127" t="s">
        <v>25</v>
      </c>
      <c r="AS87" s="127" t="s">
        <v>68</v>
      </c>
      <c r="AT87" s="131">
        <v>402546</v>
      </c>
      <c r="AU87" s="127">
        <v>41822</v>
      </c>
      <c r="AV87" s="125" t="s">
        <v>68</v>
      </c>
      <c r="AW87" s="131">
        <v>402547</v>
      </c>
      <c r="AX87" s="127">
        <v>41824</v>
      </c>
      <c r="AY87" s="140" t="s">
        <v>78</v>
      </c>
      <c r="AZ87" s="140" t="s">
        <v>78</v>
      </c>
      <c r="BA87" s="140" t="s">
        <v>78</v>
      </c>
      <c r="BB87" s="140" t="s">
        <v>78</v>
      </c>
      <c r="BC87" s="172">
        <v>0</v>
      </c>
      <c r="BD87" s="172" t="s">
        <v>3059</v>
      </c>
      <c r="BE87" s="132">
        <v>3914</v>
      </c>
      <c r="BF87" s="140">
        <v>37504</v>
      </c>
      <c r="BG87" s="127">
        <v>41822</v>
      </c>
      <c r="BH87" s="127">
        <v>41824</v>
      </c>
      <c r="BI87" s="140" t="s">
        <v>26</v>
      </c>
      <c r="BJ87" s="119"/>
      <c r="BK87" s="140" t="s">
        <v>673</v>
      </c>
      <c r="BL87" s="140" t="s">
        <v>78</v>
      </c>
      <c r="BM87" s="124" t="s">
        <v>1867</v>
      </c>
      <c r="BN87" s="132">
        <v>1650</v>
      </c>
      <c r="BO87" s="133">
        <v>2.5</v>
      </c>
      <c r="BP87" s="134">
        <v>4125</v>
      </c>
      <c r="BQ87" s="125"/>
      <c r="BR87" s="125" t="s">
        <v>955</v>
      </c>
      <c r="BS87" s="125" t="s">
        <v>956</v>
      </c>
      <c r="BT87" s="125" t="s">
        <v>763</v>
      </c>
      <c r="BU87" s="128" t="s">
        <v>1713</v>
      </c>
      <c r="BV87" s="154" t="s">
        <v>107</v>
      </c>
      <c r="BW87" s="127">
        <v>41822</v>
      </c>
      <c r="BX87" s="127">
        <v>41824</v>
      </c>
      <c r="BY87" s="132">
        <v>2680.75</v>
      </c>
      <c r="BZ87" s="132">
        <v>4076.77</v>
      </c>
      <c r="CA87" s="132">
        <v>48.23</v>
      </c>
      <c r="CB87" s="172">
        <v>0</v>
      </c>
      <c r="CC87" s="135">
        <v>1</v>
      </c>
      <c r="CD87" s="137" t="s">
        <v>1981</v>
      </c>
      <c r="CE87" s="172">
        <v>4125</v>
      </c>
      <c r="CF87" s="136">
        <v>8039</v>
      </c>
      <c r="CG87" s="137">
        <v>8039</v>
      </c>
      <c r="CH87" s="136" t="s">
        <v>1825</v>
      </c>
      <c r="CI87" s="136" t="s">
        <v>1825</v>
      </c>
      <c r="CJ87" s="138" t="s">
        <v>1825</v>
      </c>
      <c r="CK87" s="125"/>
      <c r="CL87" s="124" t="s">
        <v>1825</v>
      </c>
      <c r="CM87" s="139" t="s">
        <v>2772</v>
      </c>
      <c r="CN87" s="140"/>
      <c r="CO87" s="139" t="s">
        <v>2732</v>
      </c>
      <c r="CP87" s="140"/>
      <c r="CQ87" s="140"/>
    </row>
    <row r="88" spans="1:95" ht="52.5" customHeight="1" x14ac:dyDescent="0.2">
      <c r="A88" s="124" t="s">
        <v>57</v>
      </c>
      <c r="B88" s="125" t="s">
        <v>11</v>
      </c>
      <c r="C88" s="125" t="s">
        <v>940</v>
      </c>
      <c r="D88" s="125">
        <v>697</v>
      </c>
      <c r="E88" s="125" t="s">
        <v>941</v>
      </c>
      <c r="F88" s="125" t="s">
        <v>49</v>
      </c>
      <c r="G88" s="125" t="s">
        <v>27</v>
      </c>
      <c r="H88" s="126" t="s">
        <v>942</v>
      </c>
      <c r="I88" s="124" t="s">
        <v>50</v>
      </c>
      <c r="J88" s="125"/>
      <c r="K88" s="170" t="s">
        <v>1753</v>
      </c>
      <c r="L88" s="127">
        <v>41829</v>
      </c>
      <c r="M88" s="127">
        <v>41830</v>
      </c>
      <c r="N88" s="125"/>
      <c r="O88" s="125" t="s">
        <v>1684</v>
      </c>
      <c r="P88" s="125" t="s">
        <v>1948</v>
      </c>
      <c r="Q88" s="125" t="s">
        <v>52</v>
      </c>
      <c r="R88" s="125" t="s">
        <v>137</v>
      </c>
      <c r="S88" s="125" t="s">
        <v>137</v>
      </c>
      <c r="T88" s="125"/>
      <c r="U88" s="125"/>
      <c r="V88" s="124" t="s">
        <v>54</v>
      </c>
      <c r="W88" s="125" t="s">
        <v>11</v>
      </c>
      <c r="X88" s="124" t="s">
        <v>57</v>
      </c>
      <c r="Y88" s="124"/>
      <c r="Z88" s="124"/>
      <c r="AA88" s="125" t="s">
        <v>1989</v>
      </c>
      <c r="AB88" s="125" t="s">
        <v>957</v>
      </c>
      <c r="AC88" s="125"/>
      <c r="AD88" s="125" t="s">
        <v>21</v>
      </c>
      <c r="AE88" s="125" t="s">
        <v>29</v>
      </c>
      <c r="AF88" s="125" t="s">
        <v>1883</v>
      </c>
      <c r="AG88" s="125" t="s">
        <v>52</v>
      </c>
      <c r="AH88" s="170" t="s">
        <v>65</v>
      </c>
      <c r="AI88" s="125" t="s">
        <v>66</v>
      </c>
      <c r="AJ88" s="127">
        <v>41829</v>
      </c>
      <c r="AK88" s="127">
        <v>41830</v>
      </c>
      <c r="AL88" s="127" t="s">
        <v>67</v>
      </c>
      <c r="AM88" s="127" t="s">
        <v>67</v>
      </c>
      <c r="AN88" s="127" t="s">
        <v>67</v>
      </c>
      <c r="AO88" s="171" t="s">
        <v>78</v>
      </c>
      <c r="AP88" s="127" t="s">
        <v>958</v>
      </c>
      <c r="AQ88" s="130"/>
      <c r="AR88" s="127" t="s">
        <v>25</v>
      </c>
      <c r="AS88" s="35" t="s">
        <v>69</v>
      </c>
      <c r="AT88" s="131"/>
      <c r="AU88" s="127">
        <v>41829</v>
      </c>
      <c r="AV88" s="36" t="s">
        <v>69</v>
      </c>
      <c r="AW88" s="131">
        <v>2601</v>
      </c>
      <c r="AX88" s="127">
        <v>41830</v>
      </c>
      <c r="AY88" s="170" t="s">
        <v>78</v>
      </c>
      <c r="AZ88" s="170" t="s">
        <v>78</v>
      </c>
      <c r="BA88" s="170" t="s">
        <v>78</v>
      </c>
      <c r="BB88" s="170" t="s">
        <v>78</v>
      </c>
      <c r="BC88" s="172">
        <v>0</v>
      </c>
      <c r="BD88" s="172" t="s">
        <v>3059</v>
      </c>
      <c r="BE88" s="136">
        <v>5417</v>
      </c>
      <c r="BF88" s="170"/>
      <c r="BG88" s="127">
        <v>41829</v>
      </c>
      <c r="BH88" s="127">
        <v>41830</v>
      </c>
      <c r="BI88" s="170" t="s">
        <v>26</v>
      </c>
      <c r="BJ88" s="175"/>
      <c r="BK88" s="170" t="s">
        <v>78</v>
      </c>
      <c r="BL88" s="170" t="s">
        <v>78</v>
      </c>
      <c r="BM88" s="124" t="s">
        <v>1867</v>
      </c>
      <c r="BN88" s="132">
        <v>1250</v>
      </c>
      <c r="BO88" s="133">
        <v>2</v>
      </c>
      <c r="BP88" s="134">
        <v>2500</v>
      </c>
      <c r="BQ88" s="125"/>
      <c r="BR88" s="125" t="s">
        <v>955</v>
      </c>
      <c r="BS88" s="125" t="s">
        <v>956</v>
      </c>
      <c r="BT88" s="125" t="s">
        <v>763</v>
      </c>
      <c r="BU88" s="128"/>
      <c r="BV88" s="154" t="s">
        <v>244</v>
      </c>
      <c r="BW88" s="127">
        <v>41829</v>
      </c>
      <c r="BX88" s="127">
        <v>41830</v>
      </c>
      <c r="BY88" s="132">
        <v>1165</v>
      </c>
      <c r="BZ88" s="132">
        <v>2191.9899999999998</v>
      </c>
      <c r="CA88" s="132">
        <v>247.5</v>
      </c>
      <c r="CB88" s="172">
        <v>60.510000000000218</v>
      </c>
      <c r="CC88" s="174">
        <v>1</v>
      </c>
      <c r="CD88" s="172"/>
      <c r="CE88" s="172">
        <v>2439.4899999999998</v>
      </c>
      <c r="CF88" s="136">
        <v>7856.49</v>
      </c>
      <c r="CG88" s="172">
        <f>BZ88+CA88+BE88</f>
        <v>7856.49</v>
      </c>
      <c r="CH88" s="136" t="s">
        <v>1825</v>
      </c>
      <c r="CI88" s="136" t="s">
        <v>1825</v>
      </c>
      <c r="CJ88" s="138" t="s">
        <v>1825</v>
      </c>
      <c r="CK88" s="125"/>
      <c r="CL88" s="124" t="s">
        <v>1825</v>
      </c>
      <c r="CM88" s="139" t="s">
        <v>2740</v>
      </c>
      <c r="CN88" s="170"/>
      <c r="CO88" s="139"/>
      <c r="CP88" s="170"/>
      <c r="CQ88" s="170"/>
    </row>
    <row r="89" spans="1:95" s="169" customFormat="1" ht="52.5" customHeight="1" x14ac:dyDescent="0.2">
      <c r="A89" s="124" t="s">
        <v>57</v>
      </c>
      <c r="B89" s="125" t="s">
        <v>11</v>
      </c>
      <c r="C89" s="125" t="s">
        <v>742</v>
      </c>
      <c r="D89" s="125">
        <v>702</v>
      </c>
      <c r="E89" s="125" t="s">
        <v>765</v>
      </c>
      <c r="F89" s="125" t="s">
        <v>590</v>
      </c>
      <c r="G89" s="125" t="s">
        <v>27</v>
      </c>
      <c r="H89" s="126" t="s">
        <v>744</v>
      </c>
      <c r="I89" s="124" t="s">
        <v>50</v>
      </c>
      <c r="J89" s="125"/>
      <c r="K89" s="125" t="s">
        <v>1681</v>
      </c>
      <c r="L89" s="127">
        <v>41935</v>
      </c>
      <c r="M89" s="127">
        <v>41935</v>
      </c>
      <c r="N89" s="125"/>
      <c r="O89" s="125" t="s">
        <v>1673</v>
      </c>
      <c r="P89" s="125" t="s">
        <v>1922</v>
      </c>
      <c r="Q89" s="125" t="s">
        <v>52</v>
      </c>
      <c r="R89" s="125" t="s">
        <v>92</v>
      </c>
      <c r="S89" s="125" t="s">
        <v>92</v>
      </c>
      <c r="T89" s="125"/>
      <c r="U89" s="125"/>
      <c r="V89" s="124" t="s">
        <v>54</v>
      </c>
      <c r="W89" s="125" t="s">
        <v>11</v>
      </c>
      <c r="X89" s="124" t="s">
        <v>57</v>
      </c>
      <c r="Y89" s="170"/>
      <c r="Z89" s="124"/>
      <c r="AA89" s="125" t="s">
        <v>1992</v>
      </c>
      <c r="AB89" s="125" t="s">
        <v>1087</v>
      </c>
      <c r="AC89" s="125"/>
      <c r="AD89" s="125" t="s">
        <v>21</v>
      </c>
      <c r="AE89" s="125" t="s">
        <v>29</v>
      </c>
      <c r="AF89" s="125" t="s">
        <v>1887</v>
      </c>
      <c r="AG89" s="125" t="s">
        <v>52</v>
      </c>
      <c r="AH89" s="170" t="s">
        <v>65</v>
      </c>
      <c r="AI89" s="125" t="s">
        <v>66</v>
      </c>
      <c r="AJ89" s="127">
        <v>41935</v>
      </c>
      <c r="AK89" s="127">
        <v>41935</v>
      </c>
      <c r="AL89" s="127" t="s">
        <v>67</v>
      </c>
      <c r="AM89" s="142" t="s">
        <v>78</v>
      </c>
      <c r="AN89" s="142" t="s">
        <v>67</v>
      </c>
      <c r="AO89" s="171" t="s">
        <v>78</v>
      </c>
      <c r="AP89" s="127" t="s">
        <v>1088</v>
      </c>
      <c r="AQ89" s="130"/>
      <c r="AR89" s="127" t="s">
        <v>31</v>
      </c>
      <c r="AS89" s="142" t="s">
        <v>1993</v>
      </c>
      <c r="AT89" s="131" t="s">
        <v>78</v>
      </c>
      <c r="AU89" s="127">
        <v>41935</v>
      </c>
      <c r="AV89" s="142" t="s">
        <v>1993</v>
      </c>
      <c r="AW89" s="131" t="s">
        <v>78</v>
      </c>
      <c r="AX89" s="127">
        <v>41935</v>
      </c>
      <c r="AY89" s="170" t="s">
        <v>78</v>
      </c>
      <c r="AZ89" s="170" t="s">
        <v>78</v>
      </c>
      <c r="BA89" s="170" t="s">
        <v>78</v>
      </c>
      <c r="BB89" s="170" t="s">
        <v>78</v>
      </c>
      <c r="BC89" s="172">
        <v>0</v>
      </c>
      <c r="BD89" s="172" t="s">
        <v>3059</v>
      </c>
      <c r="BE89" s="136">
        <v>300</v>
      </c>
      <c r="BF89" s="170"/>
      <c r="BG89" s="127">
        <v>41935</v>
      </c>
      <c r="BH89" s="127">
        <v>41935</v>
      </c>
      <c r="BI89" s="170" t="s">
        <v>26</v>
      </c>
      <c r="BJ89" s="175"/>
      <c r="BK89" s="132" t="s">
        <v>78</v>
      </c>
      <c r="BL89" s="170" t="s">
        <v>78</v>
      </c>
      <c r="BM89" s="124" t="s">
        <v>1867</v>
      </c>
      <c r="BN89" s="132">
        <v>1250</v>
      </c>
      <c r="BO89" s="133">
        <v>0.5</v>
      </c>
      <c r="BP89" s="134">
        <v>625</v>
      </c>
      <c r="BQ89" s="125"/>
      <c r="BR89" s="125" t="s">
        <v>1089</v>
      </c>
      <c r="BS89" s="125" t="s">
        <v>952</v>
      </c>
      <c r="BT89" s="125" t="s">
        <v>858</v>
      </c>
      <c r="BU89" s="128"/>
      <c r="BV89" s="124"/>
      <c r="BW89" s="124"/>
      <c r="BX89" s="124"/>
      <c r="BY89" s="132">
        <v>0</v>
      </c>
      <c r="BZ89" s="132">
        <f>525-CA89</f>
        <v>508.75</v>
      </c>
      <c r="CA89" s="132">
        <v>16.25</v>
      </c>
      <c r="CB89" s="172">
        <v>0</v>
      </c>
      <c r="CC89" s="174">
        <v>1</v>
      </c>
      <c r="CD89" s="172"/>
      <c r="CE89" s="172">
        <v>525</v>
      </c>
      <c r="CF89" s="136">
        <v>825</v>
      </c>
      <c r="CG89" s="172">
        <f>BZ89+CA89+BE89</f>
        <v>825</v>
      </c>
      <c r="CH89" s="136" t="s">
        <v>1825</v>
      </c>
      <c r="CI89" s="136" t="s">
        <v>78</v>
      </c>
      <c r="CJ89" s="138" t="s">
        <v>1825</v>
      </c>
      <c r="CK89" s="125"/>
      <c r="CL89" s="124" t="s">
        <v>1825</v>
      </c>
      <c r="CM89" s="139" t="s">
        <v>2773</v>
      </c>
      <c r="CN89" s="170"/>
      <c r="CO89" s="139"/>
      <c r="CP89" s="170"/>
      <c r="CQ89" s="170"/>
    </row>
    <row r="90" spans="1:95" s="169" customFormat="1" ht="52.5" customHeight="1" x14ac:dyDescent="0.2">
      <c r="A90" s="124" t="s">
        <v>57</v>
      </c>
      <c r="B90" s="125" t="s">
        <v>11</v>
      </c>
      <c r="C90" s="125" t="s">
        <v>940</v>
      </c>
      <c r="D90" s="125">
        <v>697</v>
      </c>
      <c r="E90" s="125" t="s">
        <v>941</v>
      </c>
      <c r="F90" s="125" t="s">
        <v>49</v>
      </c>
      <c r="G90" s="125" t="s">
        <v>27</v>
      </c>
      <c r="H90" s="126" t="s">
        <v>942</v>
      </c>
      <c r="I90" s="124" t="s">
        <v>50</v>
      </c>
      <c r="J90" s="125"/>
      <c r="K90" s="125" t="s">
        <v>1681</v>
      </c>
      <c r="L90" s="127">
        <v>41935</v>
      </c>
      <c r="M90" s="127">
        <v>41935</v>
      </c>
      <c r="N90" s="125"/>
      <c r="O90" s="125" t="s">
        <v>1673</v>
      </c>
      <c r="P90" s="125" t="s">
        <v>1922</v>
      </c>
      <c r="Q90" s="125" t="s">
        <v>52</v>
      </c>
      <c r="R90" s="125" t="s">
        <v>92</v>
      </c>
      <c r="S90" s="125" t="s">
        <v>92</v>
      </c>
      <c r="T90" s="125"/>
      <c r="U90" s="125"/>
      <c r="V90" s="124" t="s">
        <v>54</v>
      </c>
      <c r="W90" s="125" t="s">
        <v>11</v>
      </c>
      <c r="X90" s="124" t="s">
        <v>57</v>
      </c>
      <c r="Y90" s="170"/>
      <c r="Z90" s="124"/>
      <c r="AA90" s="125" t="s">
        <v>1989</v>
      </c>
      <c r="AB90" s="125" t="s">
        <v>1087</v>
      </c>
      <c r="AC90" s="125"/>
      <c r="AD90" s="125" t="s">
        <v>21</v>
      </c>
      <c r="AE90" s="125" t="s">
        <v>29</v>
      </c>
      <c r="AF90" s="125" t="s">
        <v>1883</v>
      </c>
      <c r="AG90" s="125" t="s">
        <v>52</v>
      </c>
      <c r="AH90" s="170" t="s">
        <v>65</v>
      </c>
      <c r="AI90" s="125" t="s">
        <v>66</v>
      </c>
      <c r="AJ90" s="127">
        <v>41935</v>
      </c>
      <c r="AK90" s="127">
        <v>41935</v>
      </c>
      <c r="AL90" s="127" t="s">
        <v>67</v>
      </c>
      <c r="AM90" s="142" t="s">
        <v>78</v>
      </c>
      <c r="AN90" s="142" t="s">
        <v>67</v>
      </c>
      <c r="AO90" s="171" t="s">
        <v>78</v>
      </c>
      <c r="AP90" s="127" t="s">
        <v>959</v>
      </c>
      <c r="AQ90" s="130"/>
      <c r="AR90" s="127" t="s">
        <v>31</v>
      </c>
      <c r="AS90" s="142" t="s">
        <v>1993</v>
      </c>
      <c r="AT90" s="131" t="s">
        <v>78</v>
      </c>
      <c r="AU90" s="127">
        <v>41935</v>
      </c>
      <c r="AV90" s="142" t="s">
        <v>1993</v>
      </c>
      <c r="AW90" s="131" t="s">
        <v>78</v>
      </c>
      <c r="AX90" s="127">
        <v>41935</v>
      </c>
      <c r="AY90" s="170" t="s">
        <v>78</v>
      </c>
      <c r="AZ90" s="170" t="s">
        <v>78</v>
      </c>
      <c r="BA90" s="170" t="s">
        <v>78</v>
      </c>
      <c r="BB90" s="170" t="s">
        <v>78</v>
      </c>
      <c r="BC90" s="172">
        <v>0</v>
      </c>
      <c r="BD90" s="172" t="s">
        <v>3059</v>
      </c>
      <c r="BE90" s="136">
        <v>230</v>
      </c>
      <c r="BF90" s="170"/>
      <c r="BG90" s="127">
        <v>41935</v>
      </c>
      <c r="BH90" s="127">
        <v>41935</v>
      </c>
      <c r="BI90" s="170" t="s">
        <v>26</v>
      </c>
      <c r="BJ90" s="175"/>
      <c r="BK90" s="132" t="s">
        <v>673</v>
      </c>
      <c r="BL90" s="170" t="s">
        <v>78</v>
      </c>
      <c r="BM90" s="124" t="s">
        <v>1867</v>
      </c>
      <c r="BN90" s="132">
        <v>1650</v>
      </c>
      <c r="BO90" s="133">
        <v>0.5</v>
      </c>
      <c r="BP90" s="134">
        <v>825</v>
      </c>
      <c r="BQ90" s="125"/>
      <c r="BR90" s="125" t="s">
        <v>960</v>
      </c>
      <c r="BS90" s="125" t="s">
        <v>952</v>
      </c>
      <c r="BT90" s="125" t="s">
        <v>858</v>
      </c>
      <c r="BU90" s="128"/>
      <c r="BV90" s="124"/>
      <c r="BW90" s="124"/>
      <c r="BX90" s="124"/>
      <c r="BY90" s="132">
        <v>0</v>
      </c>
      <c r="BZ90" s="132">
        <v>508.75</v>
      </c>
      <c r="CA90" s="132">
        <v>82.5</v>
      </c>
      <c r="CB90" s="172">
        <v>233.75</v>
      </c>
      <c r="CC90" s="174">
        <v>1</v>
      </c>
      <c r="CD90" s="172"/>
      <c r="CE90" s="172">
        <v>591.25</v>
      </c>
      <c r="CF90" s="136">
        <v>821.25</v>
      </c>
      <c r="CG90" s="172">
        <f>BZ90+CA90+BE90</f>
        <v>821.25</v>
      </c>
      <c r="CH90" s="136" t="s">
        <v>1825</v>
      </c>
      <c r="CI90" s="136" t="s">
        <v>78</v>
      </c>
      <c r="CJ90" s="138" t="s">
        <v>1825</v>
      </c>
      <c r="CK90" s="125"/>
      <c r="CL90" s="124" t="s">
        <v>1825</v>
      </c>
      <c r="CM90" s="124" t="s">
        <v>2740</v>
      </c>
      <c r="CN90" s="124"/>
      <c r="CO90" s="124"/>
      <c r="CP90" s="170"/>
      <c r="CQ90" s="170"/>
    </row>
    <row r="91" spans="1:95" ht="52.5" customHeight="1" x14ac:dyDescent="0.2">
      <c r="A91" s="124" t="s">
        <v>57</v>
      </c>
      <c r="B91" s="125" t="s">
        <v>11</v>
      </c>
      <c r="C91" s="125" t="s">
        <v>530</v>
      </c>
      <c r="D91" s="125">
        <v>649</v>
      </c>
      <c r="E91" s="125" t="s">
        <v>1143</v>
      </c>
      <c r="F91" s="125" t="s">
        <v>289</v>
      </c>
      <c r="G91" s="125" t="s">
        <v>27</v>
      </c>
      <c r="H91" s="126" t="s">
        <v>532</v>
      </c>
      <c r="I91" s="124" t="s">
        <v>50</v>
      </c>
      <c r="J91" s="125" t="s">
        <v>117</v>
      </c>
      <c r="K91" s="170" t="s">
        <v>362</v>
      </c>
      <c r="L91" s="127">
        <v>41939</v>
      </c>
      <c r="M91" s="127">
        <v>41939</v>
      </c>
      <c r="N91" s="156" t="s">
        <v>1652</v>
      </c>
      <c r="O91" s="125" t="s">
        <v>1653</v>
      </c>
      <c r="P91" s="125" t="s">
        <v>1653</v>
      </c>
      <c r="Q91" s="125" t="s">
        <v>52</v>
      </c>
      <c r="R91" s="125" t="s">
        <v>70</v>
      </c>
      <c r="S91" s="125" t="s">
        <v>70</v>
      </c>
      <c r="T91" s="125"/>
      <c r="U91" s="125"/>
      <c r="V91" s="125" t="s">
        <v>54</v>
      </c>
      <c r="W91" s="125" t="s">
        <v>11</v>
      </c>
      <c r="X91" s="124" t="s">
        <v>57</v>
      </c>
      <c r="Y91" s="170"/>
      <c r="Z91" s="124"/>
      <c r="AA91" s="125" t="s">
        <v>1989</v>
      </c>
      <c r="AB91" s="125" t="s">
        <v>855</v>
      </c>
      <c r="AC91" s="125"/>
      <c r="AD91" s="125" t="s">
        <v>21</v>
      </c>
      <c r="AE91" s="125" t="s">
        <v>29</v>
      </c>
      <c r="AF91" s="125" t="s">
        <v>1883</v>
      </c>
      <c r="AG91" s="125" t="s">
        <v>52</v>
      </c>
      <c r="AH91" s="170" t="s">
        <v>65</v>
      </c>
      <c r="AI91" s="125" t="s">
        <v>66</v>
      </c>
      <c r="AJ91" s="127">
        <v>41939</v>
      </c>
      <c r="AK91" s="127">
        <v>41939</v>
      </c>
      <c r="AL91" s="127" t="s">
        <v>67</v>
      </c>
      <c r="AM91" s="142" t="s">
        <v>78</v>
      </c>
      <c r="AN91" s="142" t="s">
        <v>67</v>
      </c>
      <c r="AO91" s="171" t="s">
        <v>78</v>
      </c>
      <c r="AP91" s="127" t="s">
        <v>1147</v>
      </c>
      <c r="AQ91" s="130"/>
      <c r="AR91" s="127" t="s">
        <v>31</v>
      </c>
      <c r="AS91" s="142" t="s">
        <v>1993</v>
      </c>
      <c r="AT91" s="131" t="s">
        <v>78</v>
      </c>
      <c r="AU91" s="127">
        <v>41939</v>
      </c>
      <c r="AV91" s="142" t="s">
        <v>1993</v>
      </c>
      <c r="AW91" s="131" t="s">
        <v>78</v>
      </c>
      <c r="AX91" s="127">
        <v>41939</v>
      </c>
      <c r="AY91" s="170" t="s">
        <v>78</v>
      </c>
      <c r="AZ91" s="170" t="s">
        <v>78</v>
      </c>
      <c r="BA91" s="170" t="s">
        <v>78</v>
      </c>
      <c r="BB91" s="170" t="s">
        <v>78</v>
      </c>
      <c r="BC91" s="172">
        <v>0</v>
      </c>
      <c r="BD91" s="172" t="s">
        <v>3059</v>
      </c>
      <c r="BE91" s="136">
        <v>270</v>
      </c>
      <c r="BF91" s="170"/>
      <c r="BG91" s="127">
        <v>41939</v>
      </c>
      <c r="BH91" s="127">
        <v>41939</v>
      </c>
      <c r="BI91" s="170" t="s">
        <v>26</v>
      </c>
      <c r="BJ91" s="175"/>
      <c r="BK91" s="132" t="s">
        <v>673</v>
      </c>
      <c r="BL91" s="170" t="s">
        <v>78</v>
      </c>
      <c r="BM91" s="124" t="s">
        <v>1867</v>
      </c>
      <c r="BN91" s="132">
        <v>1650</v>
      </c>
      <c r="BO91" s="133">
        <v>0.5</v>
      </c>
      <c r="BP91" s="134">
        <v>825</v>
      </c>
      <c r="BQ91" s="125"/>
      <c r="BR91" s="125" t="s">
        <v>878</v>
      </c>
      <c r="BS91" s="125" t="s">
        <v>857</v>
      </c>
      <c r="BT91" s="125" t="s">
        <v>858</v>
      </c>
      <c r="BU91" s="128"/>
      <c r="BV91" s="124"/>
      <c r="BW91" s="124"/>
      <c r="BX91" s="124"/>
      <c r="BY91" s="132">
        <v>0</v>
      </c>
      <c r="BZ91" s="132">
        <v>747</v>
      </c>
      <c r="CA91" s="132">
        <v>78</v>
      </c>
      <c r="CB91" s="172">
        <v>0</v>
      </c>
      <c r="CC91" s="174">
        <v>1</v>
      </c>
      <c r="CD91" s="172"/>
      <c r="CE91" s="172">
        <v>825</v>
      </c>
      <c r="CF91" s="136">
        <v>1095</v>
      </c>
      <c r="CG91" s="172">
        <f>BZ91+CA91+BE91</f>
        <v>1095</v>
      </c>
      <c r="CH91" s="136" t="s">
        <v>1825</v>
      </c>
      <c r="CI91" s="136" t="s">
        <v>78</v>
      </c>
      <c r="CJ91" s="138" t="s">
        <v>1825</v>
      </c>
      <c r="CK91" s="125" t="s">
        <v>2774</v>
      </c>
      <c r="CL91" s="124" t="s">
        <v>1825</v>
      </c>
      <c r="CM91" s="124" t="s">
        <v>2775</v>
      </c>
      <c r="CN91" s="124"/>
      <c r="CO91" s="124"/>
      <c r="CP91" s="170"/>
      <c r="CQ91" s="170"/>
    </row>
    <row r="92" spans="1:95" s="169" customFormat="1" ht="52.5" customHeight="1" x14ac:dyDescent="0.2">
      <c r="A92" s="124" t="s">
        <v>57</v>
      </c>
      <c r="B92" s="125" t="s">
        <v>11</v>
      </c>
      <c r="C92" s="125" t="s">
        <v>526</v>
      </c>
      <c r="D92" s="125">
        <v>982</v>
      </c>
      <c r="E92" s="125" t="s">
        <v>527</v>
      </c>
      <c r="F92" s="125" t="s">
        <v>91</v>
      </c>
      <c r="G92" s="125" t="s">
        <v>27</v>
      </c>
      <c r="H92" s="126" t="s">
        <v>528</v>
      </c>
      <c r="I92" s="124" t="s">
        <v>50</v>
      </c>
      <c r="J92" s="125"/>
      <c r="K92" s="170" t="s">
        <v>362</v>
      </c>
      <c r="L92" s="127">
        <v>41939</v>
      </c>
      <c r="M92" s="127">
        <v>41939</v>
      </c>
      <c r="N92" s="156" t="s">
        <v>1652</v>
      </c>
      <c r="O92" s="125" t="s">
        <v>1653</v>
      </c>
      <c r="P92" s="125" t="s">
        <v>1653</v>
      </c>
      <c r="Q92" s="125" t="s">
        <v>52</v>
      </c>
      <c r="R92" s="125" t="s">
        <v>70</v>
      </c>
      <c r="S92" s="125" t="s">
        <v>70</v>
      </c>
      <c r="T92" s="125"/>
      <c r="U92" s="125"/>
      <c r="V92" s="125" t="s">
        <v>54</v>
      </c>
      <c r="W92" s="125" t="s">
        <v>11</v>
      </c>
      <c r="X92" s="124" t="s">
        <v>57</v>
      </c>
      <c r="Y92" s="170"/>
      <c r="Z92" s="124"/>
      <c r="AA92" s="125" t="s">
        <v>1992</v>
      </c>
      <c r="AB92" s="125" t="s">
        <v>1090</v>
      </c>
      <c r="AC92" s="125"/>
      <c r="AD92" s="125" t="s">
        <v>21</v>
      </c>
      <c r="AE92" s="128" t="s">
        <v>165</v>
      </c>
      <c r="AF92" s="128" t="s">
        <v>1887</v>
      </c>
      <c r="AG92" s="125" t="s">
        <v>52</v>
      </c>
      <c r="AH92" s="170" t="s">
        <v>65</v>
      </c>
      <c r="AI92" s="125" t="s">
        <v>66</v>
      </c>
      <c r="AJ92" s="127">
        <v>41939</v>
      </c>
      <c r="AK92" s="127">
        <v>41939</v>
      </c>
      <c r="AL92" s="127"/>
      <c r="AM92" s="142" t="s">
        <v>78</v>
      </c>
      <c r="AN92" s="142" t="s">
        <v>67</v>
      </c>
      <c r="AO92" s="171" t="s">
        <v>78</v>
      </c>
      <c r="AP92" s="127" t="s">
        <v>1091</v>
      </c>
      <c r="AQ92" s="131"/>
      <c r="AR92" s="142" t="s">
        <v>31</v>
      </c>
      <c r="AS92" s="127"/>
      <c r="AT92" s="131"/>
      <c r="AU92" s="127">
        <v>41939</v>
      </c>
      <c r="AV92" s="127"/>
      <c r="AW92" s="131"/>
      <c r="AX92" s="127">
        <v>41939</v>
      </c>
      <c r="AY92" s="170" t="s">
        <v>78</v>
      </c>
      <c r="AZ92" s="170" t="s">
        <v>78</v>
      </c>
      <c r="BA92" s="170" t="s">
        <v>78</v>
      </c>
      <c r="BB92" s="170" t="s">
        <v>78</v>
      </c>
      <c r="BC92" s="172">
        <v>0</v>
      </c>
      <c r="BD92" s="172" t="s">
        <v>3059</v>
      </c>
      <c r="BE92" s="136"/>
      <c r="BF92" s="170"/>
      <c r="BG92" s="127">
        <v>41939</v>
      </c>
      <c r="BH92" s="127">
        <v>41939</v>
      </c>
      <c r="BI92" s="170" t="s">
        <v>26</v>
      </c>
      <c r="BJ92" s="175"/>
      <c r="BK92" s="170" t="s">
        <v>78</v>
      </c>
      <c r="BL92" s="170" t="s">
        <v>78</v>
      </c>
      <c r="BM92" s="124" t="s">
        <v>1867</v>
      </c>
      <c r="BN92" s="132">
        <v>1650</v>
      </c>
      <c r="BO92" s="133">
        <v>0.5</v>
      </c>
      <c r="BP92" s="134">
        <v>825</v>
      </c>
      <c r="BQ92" s="125"/>
      <c r="BR92" s="125" t="s">
        <v>1898</v>
      </c>
      <c r="BS92" s="125" t="s">
        <v>857</v>
      </c>
      <c r="BT92" s="125" t="s">
        <v>858</v>
      </c>
      <c r="BU92" s="128"/>
      <c r="BV92" s="124"/>
      <c r="BW92" s="124"/>
      <c r="BX92" s="124"/>
      <c r="BY92" s="132">
        <v>0</v>
      </c>
      <c r="BZ92" s="132">
        <v>477</v>
      </c>
      <c r="CA92" s="132">
        <v>82.5</v>
      </c>
      <c r="CB92" s="172">
        <v>265.5</v>
      </c>
      <c r="CC92" s="174">
        <v>1</v>
      </c>
      <c r="CD92" s="172"/>
      <c r="CE92" s="172">
        <v>559.5</v>
      </c>
      <c r="CF92" s="136">
        <v>559.5</v>
      </c>
      <c r="CG92" s="132">
        <f>BZ92+CA92</f>
        <v>559.5</v>
      </c>
      <c r="CH92" s="136" t="s">
        <v>1825</v>
      </c>
      <c r="CI92" s="136" t="s">
        <v>78</v>
      </c>
      <c r="CJ92" s="138" t="s">
        <v>1825</v>
      </c>
      <c r="CK92" s="125"/>
      <c r="CL92" s="124" t="s">
        <v>44</v>
      </c>
      <c r="CM92" s="139"/>
      <c r="CN92" s="170"/>
      <c r="CO92" s="139"/>
      <c r="CP92" s="124"/>
      <c r="CQ92" s="124"/>
    </row>
    <row r="93" spans="1:95" ht="52.5" customHeight="1" x14ac:dyDescent="0.2">
      <c r="A93" s="124" t="s">
        <v>57</v>
      </c>
      <c r="B93" s="125" t="s">
        <v>11</v>
      </c>
      <c r="C93" s="125" t="s">
        <v>734</v>
      </c>
      <c r="D93" s="125">
        <v>699</v>
      </c>
      <c r="E93" s="125" t="s">
        <v>735</v>
      </c>
      <c r="F93" s="125" t="s">
        <v>49</v>
      </c>
      <c r="G93" s="125" t="s">
        <v>27</v>
      </c>
      <c r="H93" s="126" t="s">
        <v>736</v>
      </c>
      <c r="I93" s="124" t="s">
        <v>50</v>
      </c>
      <c r="J93" s="125"/>
      <c r="K93" s="170" t="s">
        <v>362</v>
      </c>
      <c r="L93" s="127">
        <v>41939</v>
      </c>
      <c r="M93" s="127">
        <v>41939</v>
      </c>
      <c r="N93" s="156" t="s">
        <v>1652</v>
      </c>
      <c r="O93" s="125" t="s">
        <v>1653</v>
      </c>
      <c r="P93" s="125" t="s">
        <v>1653</v>
      </c>
      <c r="Q93" s="125" t="s">
        <v>52</v>
      </c>
      <c r="R93" s="125" t="s">
        <v>70</v>
      </c>
      <c r="S93" s="125" t="s">
        <v>70</v>
      </c>
      <c r="T93" s="125"/>
      <c r="U93" s="125"/>
      <c r="V93" s="125" t="s">
        <v>54</v>
      </c>
      <c r="W93" s="125" t="s">
        <v>11</v>
      </c>
      <c r="X93" s="124" t="s">
        <v>57</v>
      </c>
      <c r="Y93" s="170"/>
      <c r="Z93" s="124"/>
      <c r="AA93" s="125" t="s">
        <v>1989</v>
      </c>
      <c r="AB93" s="125" t="s">
        <v>855</v>
      </c>
      <c r="AC93" s="125"/>
      <c r="AD93" s="125" t="s">
        <v>21</v>
      </c>
      <c r="AE93" s="125" t="s">
        <v>29</v>
      </c>
      <c r="AF93" s="125" t="s">
        <v>1883</v>
      </c>
      <c r="AG93" s="125" t="s">
        <v>52</v>
      </c>
      <c r="AH93" s="170" t="s">
        <v>65</v>
      </c>
      <c r="AI93" s="125" t="s">
        <v>66</v>
      </c>
      <c r="AJ93" s="127">
        <v>41939</v>
      </c>
      <c r="AK93" s="127">
        <v>41939</v>
      </c>
      <c r="AL93" s="127" t="s">
        <v>67</v>
      </c>
      <c r="AM93" s="142" t="s">
        <v>78</v>
      </c>
      <c r="AN93" s="142" t="s">
        <v>67</v>
      </c>
      <c r="AO93" s="171" t="s">
        <v>78</v>
      </c>
      <c r="AP93" s="127" t="s">
        <v>856</v>
      </c>
      <c r="AQ93" s="130"/>
      <c r="AR93" s="127" t="s">
        <v>31</v>
      </c>
      <c r="AS93" s="142" t="s">
        <v>1993</v>
      </c>
      <c r="AT93" s="131" t="s">
        <v>78</v>
      </c>
      <c r="AU93" s="127">
        <v>41939</v>
      </c>
      <c r="AV93" s="142" t="s">
        <v>1993</v>
      </c>
      <c r="AW93" s="131" t="s">
        <v>78</v>
      </c>
      <c r="AX93" s="127">
        <v>41939</v>
      </c>
      <c r="AY93" s="170" t="s">
        <v>78</v>
      </c>
      <c r="AZ93" s="170" t="s">
        <v>78</v>
      </c>
      <c r="BA93" s="170" t="s">
        <v>78</v>
      </c>
      <c r="BB93" s="170" t="s">
        <v>78</v>
      </c>
      <c r="BC93" s="172">
        <v>0</v>
      </c>
      <c r="BD93" s="172" t="s">
        <v>3059</v>
      </c>
      <c r="BE93" s="136">
        <v>140</v>
      </c>
      <c r="BF93" s="170"/>
      <c r="BG93" s="127">
        <v>41939</v>
      </c>
      <c r="BH93" s="127">
        <v>41939</v>
      </c>
      <c r="BI93" s="170" t="s">
        <v>26</v>
      </c>
      <c r="BJ93" s="175"/>
      <c r="BK93" s="132" t="s">
        <v>78</v>
      </c>
      <c r="BL93" s="170" t="s">
        <v>78</v>
      </c>
      <c r="BM93" s="124" t="s">
        <v>1867</v>
      </c>
      <c r="BN93" s="132">
        <v>1250</v>
      </c>
      <c r="BO93" s="133">
        <v>0.5</v>
      </c>
      <c r="BP93" s="134">
        <v>625</v>
      </c>
      <c r="BQ93" s="125"/>
      <c r="BR93" s="125" t="s">
        <v>3166</v>
      </c>
      <c r="BS93" s="125" t="s">
        <v>857</v>
      </c>
      <c r="BT93" s="125" t="s">
        <v>858</v>
      </c>
      <c r="BU93" s="128"/>
      <c r="BV93" s="124"/>
      <c r="BW93" s="124"/>
      <c r="BX93" s="124"/>
      <c r="BY93" s="132">
        <v>0</v>
      </c>
      <c r="BZ93" s="132">
        <v>521.08000000000004</v>
      </c>
      <c r="CA93" s="132">
        <v>82.5</v>
      </c>
      <c r="CB93" s="172">
        <v>21.42</v>
      </c>
      <c r="CC93" s="174">
        <v>1</v>
      </c>
      <c r="CD93" s="172"/>
      <c r="CE93" s="172">
        <v>603.58000000000004</v>
      </c>
      <c r="CF93" s="136">
        <v>743.58</v>
      </c>
      <c r="CG93" s="172">
        <f>BZ93+CA93+BE93</f>
        <v>743.58</v>
      </c>
      <c r="CH93" s="136" t="s">
        <v>1825</v>
      </c>
      <c r="CI93" s="136" t="s">
        <v>78</v>
      </c>
      <c r="CJ93" s="138" t="s">
        <v>1825</v>
      </c>
      <c r="CK93" s="125"/>
      <c r="CL93" s="124" t="s">
        <v>1825</v>
      </c>
      <c r="CM93" s="124" t="s">
        <v>2740</v>
      </c>
      <c r="CN93" s="124"/>
      <c r="CO93" s="124"/>
      <c r="CP93" s="124"/>
      <c r="CQ93" s="124"/>
    </row>
    <row r="94" spans="1:95" s="169" customFormat="1" ht="52.5" customHeight="1" x14ac:dyDescent="0.2">
      <c r="A94" s="124" t="s">
        <v>1743</v>
      </c>
      <c r="B94" s="124" t="s">
        <v>1299</v>
      </c>
      <c r="C94" s="124" t="s">
        <v>150</v>
      </c>
      <c r="D94" s="124">
        <v>407</v>
      </c>
      <c r="E94" s="124" t="s">
        <v>349</v>
      </c>
      <c r="F94" s="124" t="s">
        <v>151</v>
      </c>
      <c r="G94" s="124" t="s">
        <v>27</v>
      </c>
      <c r="H94" s="7" t="s">
        <v>152</v>
      </c>
      <c r="I94" s="124" t="s">
        <v>50</v>
      </c>
      <c r="J94" s="124" t="s">
        <v>207</v>
      </c>
      <c r="K94" s="170" t="s">
        <v>2977</v>
      </c>
      <c r="L94" s="142">
        <v>41646</v>
      </c>
      <c r="M94" s="142">
        <v>41646</v>
      </c>
      <c r="N94" s="156" t="s">
        <v>2884</v>
      </c>
      <c r="O94" s="124" t="s">
        <v>1630</v>
      </c>
      <c r="P94" s="124" t="s">
        <v>67</v>
      </c>
      <c r="Q94" s="124" t="s">
        <v>52</v>
      </c>
      <c r="R94" s="124" t="s">
        <v>53</v>
      </c>
      <c r="S94" s="124" t="s">
        <v>53</v>
      </c>
      <c r="T94" s="124"/>
      <c r="U94" s="124"/>
      <c r="V94" s="124" t="s">
        <v>54</v>
      </c>
      <c r="W94" s="124" t="s">
        <v>1299</v>
      </c>
      <c r="X94" s="124" t="s">
        <v>1743</v>
      </c>
      <c r="Y94" s="124"/>
      <c r="Z94" s="124"/>
      <c r="AA94" s="125" t="s">
        <v>1992</v>
      </c>
      <c r="AB94" s="124" t="s">
        <v>610</v>
      </c>
      <c r="AC94" s="124"/>
      <c r="AD94" s="124" t="s">
        <v>21</v>
      </c>
      <c r="AE94" s="124" t="s">
        <v>29</v>
      </c>
      <c r="AF94" s="124" t="s">
        <v>1887</v>
      </c>
      <c r="AG94" s="124" t="s">
        <v>52</v>
      </c>
      <c r="AH94" s="170" t="s">
        <v>65</v>
      </c>
      <c r="AI94" s="124" t="s">
        <v>66</v>
      </c>
      <c r="AJ94" s="142">
        <v>41646</v>
      </c>
      <c r="AK94" s="142">
        <v>41646</v>
      </c>
      <c r="AL94" s="127" t="s">
        <v>67</v>
      </c>
      <c r="AM94" s="142" t="s">
        <v>78</v>
      </c>
      <c r="AN94" s="127" t="s">
        <v>67</v>
      </c>
      <c r="AO94" s="171" t="s">
        <v>78</v>
      </c>
      <c r="AP94" s="142" t="s">
        <v>611</v>
      </c>
      <c r="AQ94" s="130"/>
      <c r="AR94" s="142" t="s">
        <v>25</v>
      </c>
      <c r="AS94" s="171" t="s">
        <v>69</v>
      </c>
      <c r="AT94" s="130" t="s">
        <v>411</v>
      </c>
      <c r="AU94" s="142">
        <v>41646</v>
      </c>
      <c r="AV94" s="170" t="s">
        <v>69</v>
      </c>
      <c r="AW94" s="130" t="s">
        <v>412</v>
      </c>
      <c r="AX94" s="142">
        <v>41646</v>
      </c>
      <c r="AY94" s="170" t="s">
        <v>78</v>
      </c>
      <c r="AZ94" s="170" t="s">
        <v>78</v>
      </c>
      <c r="BA94" s="170" t="s">
        <v>78</v>
      </c>
      <c r="BB94" s="170" t="s">
        <v>78</v>
      </c>
      <c r="BC94" s="172">
        <v>0</v>
      </c>
      <c r="BD94" s="172" t="s">
        <v>3059</v>
      </c>
      <c r="BE94" s="136">
        <v>3606</v>
      </c>
      <c r="BF94" s="170"/>
      <c r="BG94" s="142">
        <v>41646</v>
      </c>
      <c r="BH94" s="142">
        <v>41646</v>
      </c>
      <c r="BI94" s="170" t="s">
        <v>26</v>
      </c>
      <c r="BJ94" s="175"/>
      <c r="BK94" s="170" t="s">
        <v>78</v>
      </c>
      <c r="BL94" s="170" t="s">
        <v>78</v>
      </c>
      <c r="BM94" s="124" t="s">
        <v>1867</v>
      </c>
      <c r="BN94" s="132">
        <v>1250</v>
      </c>
      <c r="BO94" s="146">
        <v>0.5</v>
      </c>
      <c r="BP94" s="134">
        <v>625</v>
      </c>
      <c r="BQ94" s="124"/>
      <c r="BR94" s="124" t="s">
        <v>612</v>
      </c>
      <c r="BS94" s="124" t="s">
        <v>565</v>
      </c>
      <c r="BT94" s="124" t="s">
        <v>568</v>
      </c>
      <c r="BU94" s="150"/>
      <c r="BV94" s="124"/>
      <c r="BW94" s="124"/>
      <c r="BX94" s="124"/>
      <c r="BY94" s="132">
        <v>0</v>
      </c>
      <c r="BZ94" s="136">
        <v>625</v>
      </c>
      <c r="CA94" s="136">
        <v>0</v>
      </c>
      <c r="CB94" s="172">
        <v>0</v>
      </c>
      <c r="CC94" s="174">
        <v>1</v>
      </c>
      <c r="CD94" s="172"/>
      <c r="CE94" s="172">
        <v>625</v>
      </c>
      <c r="CF94" s="136">
        <v>4231</v>
      </c>
      <c r="CG94" s="172">
        <f>BZ94+CA94+BE94</f>
        <v>4231</v>
      </c>
      <c r="CH94" s="172"/>
      <c r="CI94" s="172" t="s">
        <v>1825</v>
      </c>
      <c r="CJ94" s="138" t="s">
        <v>1825</v>
      </c>
      <c r="CK94" s="125"/>
      <c r="CL94" s="124" t="s">
        <v>1825</v>
      </c>
      <c r="CM94" s="124"/>
      <c r="CN94" s="124"/>
      <c r="CO94" s="124"/>
      <c r="CP94" s="124"/>
      <c r="CQ94" s="124"/>
    </row>
    <row r="95" spans="1:95" s="141" customFormat="1" ht="52.5" customHeight="1" x14ac:dyDescent="0.2">
      <c r="A95" s="124" t="s">
        <v>1743</v>
      </c>
      <c r="B95" s="124" t="s">
        <v>1299</v>
      </c>
      <c r="C95" s="124" t="s">
        <v>150</v>
      </c>
      <c r="D95" s="124">
        <v>407</v>
      </c>
      <c r="E95" s="124" t="s">
        <v>349</v>
      </c>
      <c r="F95" s="124" t="s">
        <v>151</v>
      </c>
      <c r="G95" s="124" t="s">
        <v>27</v>
      </c>
      <c r="H95" s="7" t="s">
        <v>152</v>
      </c>
      <c r="I95" s="124" t="s">
        <v>50</v>
      </c>
      <c r="J95" s="124" t="s">
        <v>207</v>
      </c>
      <c r="K95" s="170" t="s">
        <v>2976</v>
      </c>
      <c r="L95" s="142">
        <v>41647</v>
      </c>
      <c r="M95" s="142">
        <v>41647</v>
      </c>
      <c r="N95" s="156" t="s">
        <v>2883</v>
      </c>
      <c r="O95" s="124" t="s">
        <v>1630</v>
      </c>
      <c r="P95" s="124" t="s">
        <v>67</v>
      </c>
      <c r="Q95" s="124" t="s">
        <v>52</v>
      </c>
      <c r="R95" s="124" t="s">
        <v>74</v>
      </c>
      <c r="S95" s="124" t="s">
        <v>75</v>
      </c>
      <c r="T95" s="124"/>
      <c r="U95" s="124"/>
      <c r="V95" s="124" t="s">
        <v>54</v>
      </c>
      <c r="W95" s="124" t="s">
        <v>1299</v>
      </c>
      <c r="X95" s="124" t="s">
        <v>1743</v>
      </c>
      <c r="Y95" s="124"/>
      <c r="Z95" s="124"/>
      <c r="AA95" s="125" t="s">
        <v>1992</v>
      </c>
      <c r="AB95" s="124" t="s">
        <v>558</v>
      </c>
      <c r="AC95" s="124"/>
      <c r="AD95" s="124" t="s">
        <v>21</v>
      </c>
      <c r="AE95" s="124" t="s">
        <v>29</v>
      </c>
      <c r="AF95" s="124" t="s">
        <v>1887</v>
      </c>
      <c r="AG95" s="124" t="s">
        <v>52</v>
      </c>
      <c r="AH95" s="170" t="s">
        <v>65</v>
      </c>
      <c r="AI95" s="124" t="s">
        <v>66</v>
      </c>
      <c r="AJ95" s="142">
        <v>41647</v>
      </c>
      <c r="AK95" s="142">
        <v>41647</v>
      </c>
      <c r="AL95" s="127" t="s">
        <v>67</v>
      </c>
      <c r="AM95" s="142" t="s">
        <v>78</v>
      </c>
      <c r="AN95" s="127" t="s">
        <v>67</v>
      </c>
      <c r="AO95" s="171" t="s">
        <v>78</v>
      </c>
      <c r="AP95" s="142" t="s">
        <v>608</v>
      </c>
      <c r="AQ95" s="130"/>
      <c r="AR95" s="142" t="s">
        <v>25</v>
      </c>
      <c r="AS95" s="171" t="s">
        <v>69</v>
      </c>
      <c r="AT95" s="130" t="s">
        <v>560</v>
      </c>
      <c r="AU95" s="142">
        <v>41647</v>
      </c>
      <c r="AV95" s="170" t="s">
        <v>69</v>
      </c>
      <c r="AW95" s="130" t="s">
        <v>561</v>
      </c>
      <c r="AX95" s="142">
        <v>41647</v>
      </c>
      <c r="AY95" s="170" t="s">
        <v>78</v>
      </c>
      <c r="AZ95" s="170" t="s">
        <v>78</v>
      </c>
      <c r="BA95" s="170" t="s">
        <v>78</v>
      </c>
      <c r="BB95" s="170" t="s">
        <v>78</v>
      </c>
      <c r="BC95" s="172">
        <v>0</v>
      </c>
      <c r="BD95" s="172" t="s">
        <v>3059</v>
      </c>
      <c r="BE95" s="136">
        <v>3568</v>
      </c>
      <c r="BF95" s="130">
        <v>37504</v>
      </c>
      <c r="BG95" s="142">
        <v>41647</v>
      </c>
      <c r="BH95" s="142">
        <v>41647</v>
      </c>
      <c r="BI95" s="170" t="s">
        <v>26</v>
      </c>
      <c r="BJ95" s="175"/>
      <c r="BK95" s="170" t="s">
        <v>78</v>
      </c>
      <c r="BL95" s="170" t="s">
        <v>78</v>
      </c>
      <c r="BM95" s="124" t="s">
        <v>1867</v>
      </c>
      <c r="BN95" s="132">
        <v>1250</v>
      </c>
      <c r="BO95" s="146">
        <v>0.5</v>
      </c>
      <c r="BP95" s="134">
        <v>625</v>
      </c>
      <c r="BQ95" s="124"/>
      <c r="BR95" s="124" t="s">
        <v>564</v>
      </c>
      <c r="BS95" s="124" t="s">
        <v>568</v>
      </c>
      <c r="BT95" s="124" t="s">
        <v>568</v>
      </c>
      <c r="BU95" s="170"/>
      <c r="BV95" s="124"/>
      <c r="BW95" s="124"/>
      <c r="BX95" s="124"/>
      <c r="BY95" s="132">
        <v>0</v>
      </c>
      <c r="BZ95" s="136">
        <v>625</v>
      </c>
      <c r="CA95" s="136">
        <v>0</v>
      </c>
      <c r="CB95" s="172">
        <v>0</v>
      </c>
      <c r="CC95" s="174">
        <v>1</v>
      </c>
      <c r="CD95" s="172"/>
      <c r="CE95" s="172">
        <v>625</v>
      </c>
      <c r="CF95" s="136">
        <v>4193</v>
      </c>
      <c r="CG95" s="172">
        <f>BZ95+CA95+BE95</f>
        <v>4193</v>
      </c>
      <c r="CH95" s="172"/>
      <c r="CI95" s="172" t="s">
        <v>1825</v>
      </c>
      <c r="CJ95" s="138" t="s">
        <v>1825</v>
      </c>
      <c r="CK95" s="125"/>
      <c r="CL95" s="124" t="s">
        <v>1825</v>
      </c>
      <c r="CM95" s="124"/>
      <c r="CN95" s="124"/>
      <c r="CO95" s="124"/>
      <c r="CP95" s="170"/>
      <c r="CQ95" s="170"/>
    </row>
    <row r="96" spans="1:95" s="141" customFormat="1" ht="52.5" customHeight="1" x14ac:dyDescent="0.2">
      <c r="A96" s="124" t="s">
        <v>1743</v>
      </c>
      <c r="B96" s="124" t="s">
        <v>1299</v>
      </c>
      <c r="C96" s="130" t="s">
        <v>42</v>
      </c>
      <c r="D96" s="124">
        <v>202</v>
      </c>
      <c r="E96" s="124" t="s">
        <v>201</v>
      </c>
      <c r="F96" s="124" t="s">
        <v>132</v>
      </c>
      <c r="G96" s="124" t="s">
        <v>27</v>
      </c>
      <c r="H96" s="7" t="s">
        <v>202</v>
      </c>
      <c r="I96" s="124" t="s">
        <v>50</v>
      </c>
      <c r="J96" s="124" t="s">
        <v>1299</v>
      </c>
      <c r="K96" s="170" t="s">
        <v>2976</v>
      </c>
      <c r="L96" s="142">
        <v>41647</v>
      </c>
      <c r="M96" s="142">
        <v>41647</v>
      </c>
      <c r="N96" s="156" t="s">
        <v>2883</v>
      </c>
      <c r="O96" s="124" t="s">
        <v>1630</v>
      </c>
      <c r="P96" s="124" t="s">
        <v>67</v>
      </c>
      <c r="Q96" s="124" t="s">
        <v>52</v>
      </c>
      <c r="R96" s="124" t="s">
        <v>74</v>
      </c>
      <c r="S96" s="124" t="s">
        <v>75</v>
      </c>
      <c r="T96" s="124"/>
      <c r="U96" s="124"/>
      <c r="V96" s="124" t="s">
        <v>54</v>
      </c>
      <c r="W96" s="124" t="s">
        <v>1299</v>
      </c>
      <c r="X96" s="124" t="s">
        <v>1743</v>
      </c>
      <c r="Y96" s="124"/>
      <c r="Z96" s="124"/>
      <c r="AA96" s="125" t="s">
        <v>1992</v>
      </c>
      <c r="AB96" s="124" t="s">
        <v>558</v>
      </c>
      <c r="AC96" s="124"/>
      <c r="AD96" s="124" t="s">
        <v>21</v>
      </c>
      <c r="AE96" s="124" t="s">
        <v>29</v>
      </c>
      <c r="AF96" s="124" t="s">
        <v>1887</v>
      </c>
      <c r="AG96" s="124" t="s">
        <v>52</v>
      </c>
      <c r="AH96" s="170" t="s">
        <v>65</v>
      </c>
      <c r="AI96" s="124" t="s">
        <v>66</v>
      </c>
      <c r="AJ96" s="142">
        <v>41647</v>
      </c>
      <c r="AK96" s="142">
        <v>41647</v>
      </c>
      <c r="AL96" s="127" t="s">
        <v>67</v>
      </c>
      <c r="AM96" s="142" t="s">
        <v>78</v>
      </c>
      <c r="AN96" s="127" t="s">
        <v>67</v>
      </c>
      <c r="AO96" s="171" t="s">
        <v>78</v>
      </c>
      <c r="AP96" s="142" t="s">
        <v>559</v>
      </c>
      <c r="AQ96" s="130"/>
      <c r="AR96" s="142" t="s">
        <v>25</v>
      </c>
      <c r="AS96" s="171" t="s">
        <v>69</v>
      </c>
      <c r="AT96" s="130" t="s">
        <v>560</v>
      </c>
      <c r="AU96" s="142">
        <v>41647</v>
      </c>
      <c r="AV96" s="170" t="s">
        <v>69</v>
      </c>
      <c r="AW96" s="130" t="s">
        <v>561</v>
      </c>
      <c r="AX96" s="142">
        <v>41647</v>
      </c>
      <c r="AY96" s="170" t="s">
        <v>78</v>
      </c>
      <c r="AZ96" s="170" t="s">
        <v>78</v>
      </c>
      <c r="BA96" s="170" t="s">
        <v>78</v>
      </c>
      <c r="BB96" s="170" t="s">
        <v>78</v>
      </c>
      <c r="BC96" s="172">
        <v>0</v>
      </c>
      <c r="BD96" s="172" t="s">
        <v>3059</v>
      </c>
      <c r="BE96" s="136">
        <v>3568</v>
      </c>
      <c r="BF96" s="130">
        <v>37504</v>
      </c>
      <c r="BG96" s="142">
        <v>41647</v>
      </c>
      <c r="BH96" s="142">
        <v>41647</v>
      </c>
      <c r="BI96" s="170" t="s">
        <v>26</v>
      </c>
      <c r="BJ96" s="175"/>
      <c r="BK96" s="170" t="s">
        <v>78</v>
      </c>
      <c r="BL96" s="170" t="s">
        <v>78</v>
      </c>
      <c r="BM96" s="124" t="s">
        <v>1867</v>
      </c>
      <c r="BN96" s="132">
        <v>1250</v>
      </c>
      <c r="BO96" s="146">
        <v>0.5</v>
      </c>
      <c r="BP96" s="134">
        <v>625</v>
      </c>
      <c r="BQ96" s="124"/>
      <c r="BR96" s="124" t="s">
        <v>564</v>
      </c>
      <c r="BS96" s="124" t="s">
        <v>565</v>
      </c>
      <c r="BT96" s="124" t="s">
        <v>568</v>
      </c>
      <c r="BU96" s="150"/>
      <c r="BV96" s="124"/>
      <c r="BW96" s="124"/>
      <c r="BX96" s="124"/>
      <c r="BY96" s="132">
        <v>0</v>
      </c>
      <c r="BZ96" s="136">
        <v>625</v>
      </c>
      <c r="CA96" s="136">
        <v>0</v>
      </c>
      <c r="CB96" s="172">
        <v>0</v>
      </c>
      <c r="CC96" s="174">
        <v>1</v>
      </c>
      <c r="CD96" s="172"/>
      <c r="CE96" s="172">
        <v>625</v>
      </c>
      <c r="CF96" s="136">
        <v>4193</v>
      </c>
      <c r="CG96" s="172">
        <f>BZ96+CA96+BE96</f>
        <v>4193</v>
      </c>
      <c r="CH96" s="172"/>
      <c r="CI96" s="172" t="s">
        <v>1825</v>
      </c>
      <c r="CJ96" s="138" t="s">
        <v>1825</v>
      </c>
      <c r="CK96" s="125"/>
      <c r="CL96" s="124" t="s">
        <v>1825</v>
      </c>
      <c r="CM96" s="124"/>
      <c r="CN96" s="124"/>
      <c r="CO96" s="124"/>
      <c r="CP96" s="170"/>
      <c r="CQ96" s="170"/>
    </row>
    <row r="97" spans="1:95" s="141" customFormat="1" ht="52.5" customHeight="1" x14ac:dyDescent="0.2">
      <c r="A97" s="124" t="s">
        <v>1743</v>
      </c>
      <c r="B97" s="124" t="s">
        <v>1299</v>
      </c>
      <c r="C97" s="124" t="s">
        <v>435</v>
      </c>
      <c r="D97" s="124">
        <v>468</v>
      </c>
      <c r="E97" s="124" t="s">
        <v>436</v>
      </c>
      <c r="F97" s="124" t="s">
        <v>132</v>
      </c>
      <c r="G97" s="124" t="s">
        <v>27</v>
      </c>
      <c r="H97" s="7" t="s">
        <v>437</v>
      </c>
      <c r="I97" s="124" t="s">
        <v>50</v>
      </c>
      <c r="J97" s="124" t="s">
        <v>226</v>
      </c>
      <c r="K97" s="170" t="s">
        <v>2975</v>
      </c>
      <c r="L97" s="142">
        <v>41648</v>
      </c>
      <c r="M97" s="142">
        <v>41648</v>
      </c>
      <c r="N97" s="156" t="s">
        <v>2883</v>
      </c>
      <c r="O97" s="124" t="s">
        <v>3108</v>
      </c>
      <c r="P97" s="124" t="s">
        <v>1939</v>
      </c>
      <c r="Q97" s="124" t="s">
        <v>52</v>
      </c>
      <c r="R97" s="124" t="s">
        <v>581</v>
      </c>
      <c r="S97" s="124" t="s">
        <v>582</v>
      </c>
      <c r="T97" s="124"/>
      <c r="U97" s="124"/>
      <c r="V97" s="124" t="s">
        <v>54</v>
      </c>
      <c r="W97" s="124" t="s">
        <v>1299</v>
      </c>
      <c r="X97" s="124" t="s">
        <v>1743</v>
      </c>
      <c r="Y97" s="124"/>
      <c r="Z97" s="124"/>
      <c r="AA97" s="125" t="s">
        <v>1992</v>
      </c>
      <c r="AB97" s="124" t="s">
        <v>3382</v>
      </c>
      <c r="AC97" s="124"/>
      <c r="AD97" s="124" t="s">
        <v>21</v>
      </c>
      <c r="AE97" s="124" t="s">
        <v>29</v>
      </c>
      <c r="AF97" s="124" t="s">
        <v>1887</v>
      </c>
      <c r="AG97" s="124" t="s">
        <v>52</v>
      </c>
      <c r="AH97" s="170" t="s">
        <v>65</v>
      </c>
      <c r="AI97" s="124" t="s">
        <v>66</v>
      </c>
      <c r="AJ97" s="142">
        <v>41648</v>
      </c>
      <c r="AK97" s="142">
        <v>41648</v>
      </c>
      <c r="AL97" s="127" t="s">
        <v>67</v>
      </c>
      <c r="AM97" s="142" t="s">
        <v>78</v>
      </c>
      <c r="AN97" s="127" t="s">
        <v>67</v>
      </c>
      <c r="AO97" s="171" t="s">
        <v>78</v>
      </c>
      <c r="AP97" s="142" t="s">
        <v>726</v>
      </c>
      <c r="AQ97" s="130"/>
      <c r="AR97" s="142" t="s">
        <v>25</v>
      </c>
      <c r="AS97" s="171" t="s">
        <v>69</v>
      </c>
      <c r="AT97" s="130" t="s">
        <v>585</v>
      </c>
      <c r="AU97" s="142">
        <v>41648</v>
      </c>
      <c r="AV97" s="170" t="s">
        <v>69</v>
      </c>
      <c r="AW97" s="130" t="s">
        <v>727</v>
      </c>
      <c r="AX97" s="142">
        <v>41648</v>
      </c>
      <c r="AY97" s="170" t="s">
        <v>78</v>
      </c>
      <c r="AZ97" s="170" t="s">
        <v>78</v>
      </c>
      <c r="BA97" s="170" t="s">
        <v>78</v>
      </c>
      <c r="BB97" s="170" t="s">
        <v>78</v>
      </c>
      <c r="BC97" s="172">
        <v>0</v>
      </c>
      <c r="BD97" s="172" t="s">
        <v>3059</v>
      </c>
      <c r="BE97" s="136">
        <v>5208</v>
      </c>
      <c r="BF97" s="130">
        <v>37504</v>
      </c>
      <c r="BG97" s="142">
        <v>41648</v>
      </c>
      <c r="BH97" s="142">
        <v>41648</v>
      </c>
      <c r="BI97" s="170" t="s">
        <v>26</v>
      </c>
      <c r="BJ97" s="175"/>
      <c r="BK97" s="170" t="s">
        <v>78</v>
      </c>
      <c r="BL97" s="170" t="s">
        <v>78</v>
      </c>
      <c r="BM97" s="124" t="s">
        <v>1867</v>
      </c>
      <c r="BN97" s="132">
        <v>1250</v>
      </c>
      <c r="BO97" s="146">
        <v>0.5</v>
      </c>
      <c r="BP97" s="134">
        <v>625</v>
      </c>
      <c r="BQ97" s="124"/>
      <c r="BR97" s="124" t="s">
        <v>728</v>
      </c>
      <c r="BS97" s="124" t="s">
        <v>729</v>
      </c>
      <c r="BT97" s="124" t="s">
        <v>3267</v>
      </c>
      <c r="BU97" s="124"/>
      <c r="BV97" s="124"/>
      <c r="BW97" s="124"/>
      <c r="BX97" s="124"/>
      <c r="BY97" s="132">
        <v>0</v>
      </c>
      <c r="BZ97" s="136">
        <v>625</v>
      </c>
      <c r="CA97" s="136">
        <v>62.5</v>
      </c>
      <c r="CB97" s="172">
        <v>0</v>
      </c>
      <c r="CC97" s="174">
        <v>2</v>
      </c>
      <c r="CD97" s="172"/>
      <c r="CE97" s="172">
        <v>625</v>
      </c>
      <c r="CF97" s="136">
        <v>5833</v>
      </c>
      <c r="CG97" s="172">
        <f>BZ97+CA97+BE97</f>
        <v>5895.5</v>
      </c>
      <c r="CH97" s="172"/>
      <c r="CI97" s="172" t="s">
        <v>1825</v>
      </c>
      <c r="CJ97" s="138" t="s">
        <v>1825</v>
      </c>
      <c r="CK97" s="125"/>
      <c r="CL97" s="124" t="s">
        <v>1825</v>
      </c>
      <c r="CM97" s="124"/>
      <c r="CN97" s="124"/>
      <c r="CO97" s="124"/>
      <c r="CP97" s="170"/>
      <c r="CQ97" s="170"/>
    </row>
    <row r="98" spans="1:95" s="141" customFormat="1" ht="52.5" customHeight="1" x14ac:dyDescent="0.2">
      <c r="A98" s="124" t="s">
        <v>200</v>
      </c>
      <c r="B98" s="125" t="s">
        <v>14</v>
      </c>
      <c r="C98" s="125" t="s">
        <v>1466</v>
      </c>
      <c r="D98" s="125">
        <v>614</v>
      </c>
      <c r="E98" s="125" t="s">
        <v>668</v>
      </c>
      <c r="F98" s="125" t="s">
        <v>334</v>
      </c>
      <c r="G98" s="125" t="s">
        <v>27</v>
      </c>
      <c r="H98" s="126" t="s">
        <v>669</v>
      </c>
      <c r="I98" s="124" t="s">
        <v>50</v>
      </c>
      <c r="J98" s="125"/>
      <c r="K98" s="125" t="s">
        <v>2947</v>
      </c>
      <c r="L98" s="127">
        <v>41665</v>
      </c>
      <c r="M98" s="142">
        <v>41667</v>
      </c>
      <c r="N98" s="156" t="s">
        <v>2884</v>
      </c>
      <c r="O98" s="128" t="s">
        <v>1635</v>
      </c>
      <c r="P98" s="125" t="s">
        <v>1918</v>
      </c>
      <c r="Q98" s="125" t="s">
        <v>52</v>
      </c>
      <c r="R98" s="125" t="s">
        <v>59</v>
      </c>
      <c r="S98" s="125" t="s">
        <v>62</v>
      </c>
      <c r="T98" s="125"/>
      <c r="U98" s="124"/>
      <c r="V98" s="125" t="s">
        <v>54</v>
      </c>
      <c r="W98" s="125" t="s">
        <v>14</v>
      </c>
      <c r="X98" s="124" t="s">
        <v>200</v>
      </c>
      <c r="Y98" s="124"/>
      <c r="Z98" s="124"/>
      <c r="AA98" s="125" t="s">
        <v>1988</v>
      </c>
      <c r="AB98" s="125" t="s">
        <v>1785</v>
      </c>
      <c r="AC98" s="125"/>
      <c r="AD98" s="125" t="s">
        <v>21</v>
      </c>
      <c r="AE98" s="125" t="s">
        <v>29</v>
      </c>
      <c r="AF98" s="125" t="s">
        <v>1886</v>
      </c>
      <c r="AG98" s="125" t="s">
        <v>52</v>
      </c>
      <c r="AH98" s="140" t="s">
        <v>65</v>
      </c>
      <c r="AI98" s="125" t="s">
        <v>66</v>
      </c>
      <c r="AJ98" s="127">
        <v>41667</v>
      </c>
      <c r="AK98" s="127">
        <v>41667</v>
      </c>
      <c r="AL98" s="127" t="s">
        <v>67</v>
      </c>
      <c r="AM98" s="127" t="s">
        <v>67</v>
      </c>
      <c r="AN98" s="127" t="s">
        <v>67</v>
      </c>
      <c r="AO98" s="129" t="s">
        <v>78</v>
      </c>
      <c r="AP98" s="127" t="s">
        <v>670</v>
      </c>
      <c r="AQ98" s="130"/>
      <c r="AR98" s="127" t="s">
        <v>25</v>
      </c>
      <c r="AS98" s="140" t="s">
        <v>69</v>
      </c>
      <c r="AT98" s="131" t="s">
        <v>671</v>
      </c>
      <c r="AU98" s="127">
        <v>41666</v>
      </c>
      <c r="AV98" s="140" t="s">
        <v>69</v>
      </c>
      <c r="AW98" s="131" t="s">
        <v>672</v>
      </c>
      <c r="AX98" s="127">
        <v>41667</v>
      </c>
      <c r="AY98" s="140" t="s">
        <v>1825</v>
      </c>
      <c r="AZ98" s="140"/>
      <c r="BA98" s="140"/>
      <c r="BB98" s="140"/>
      <c r="BC98" s="132">
        <v>4142</v>
      </c>
      <c r="BD98" s="172" t="s">
        <v>3059</v>
      </c>
      <c r="BE98" s="136">
        <v>4142</v>
      </c>
      <c r="BF98" s="170"/>
      <c r="BG98" s="127">
        <v>41666</v>
      </c>
      <c r="BH98" s="127">
        <v>41667</v>
      </c>
      <c r="BI98" s="140" t="s">
        <v>26</v>
      </c>
      <c r="BJ98" s="119"/>
      <c r="BK98" s="132" t="s">
        <v>673</v>
      </c>
      <c r="BL98" s="140" t="s">
        <v>78</v>
      </c>
      <c r="BM98" s="124" t="s">
        <v>1867</v>
      </c>
      <c r="BN98" s="132">
        <v>1650</v>
      </c>
      <c r="BO98" s="133">
        <v>1.5</v>
      </c>
      <c r="BP98" s="134">
        <v>2475</v>
      </c>
      <c r="BQ98" s="125"/>
      <c r="BR98" s="125" t="s">
        <v>674</v>
      </c>
      <c r="BS98" s="125" t="s">
        <v>675</v>
      </c>
      <c r="BT98" s="125" t="s">
        <v>78</v>
      </c>
      <c r="BU98" s="125"/>
      <c r="BV98" s="140"/>
      <c r="BW98" s="140"/>
      <c r="BX98" s="140"/>
      <c r="BY98" s="137"/>
      <c r="BZ98" s="132">
        <v>1592.17</v>
      </c>
      <c r="CA98" s="132">
        <v>0</v>
      </c>
      <c r="CB98" s="172">
        <v>882.82999999999993</v>
      </c>
      <c r="CC98" s="135">
        <v>1</v>
      </c>
      <c r="CD98" s="137"/>
      <c r="CE98" s="172">
        <v>1592.17</v>
      </c>
      <c r="CF98" s="136">
        <v>5734.17</v>
      </c>
      <c r="CG98" s="137">
        <v>39096.17</v>
      </c>
      <c r="CH98" s="137"/>
      <c r="CI98" s="137" t="s">
        <v>1825</v>
      </c>
      <c r="CJ98" s="138" t="s">
        <v>1825</v>
      </c>
      <c r="CK98" s="125"/>
      <c r="CL98" s="124" t="s">
        <v>1825</v>
      </c>
      <c r="CM98" s="139"/>
      <c r="CN98" s="140"/>
      <c r="CO98" s="139"/>
      <c r="CP98" s="140"/>
      <c r="CQ98" s="140"/>
    </row>
    <row r="99" spans="1:95" ht="52.5" customHeight="1" x14ac:dyDescent="0.2">
      <c r="A99" s="124" t="s">
        <v>1743</v>
      </c>
      <c r="B99" s="124" t="s">
        <v>1299</v>
      </c>
      <c r="C99" s="124" t="s">
        <v>150</v>
      </c>
      <c r="D99" s="124">
        <v>407</v>
      </c>
      <c r="E99" s="124" t="s">
        <v>349</v>
      </c>
      <c r="F99" s="124" t="s">
        <v>151</v>
      </c>
      <c r="G99" s="124" t="s">
        <v>27</v>
      </c>
      <c r="H99" s="7" t="s">
        <v>152</v>
      </c>
      <c r="I99" s="124" t="s">
        <v>50</v>
      </c>
      <c r="J99" s="124" t="s">
        <v>207</v>
      </c>
      <c r="K99" s="170" t="s">
        <v>2978</v>
      </c>
      <c r="L99" s="142">
        <v>41653</v>
      </c>
      <c r="M99" s="142">
        <v>41653</v>
      </c>
      <c r="N99" s="156" t="s">
        <v>2884</v>
      </c>
      <c r="O99" s="124" t="s">
        <v>1631</v>
      </c>
      <c r="P99" s="124" t="s">
        <v>1949</v>
      </c>
      <c r="Q99" s="124" t="s">
        <v>52</v>
      </c>
      <c r="R99" s="124" t="s">
        <v>108</v>
      </c>
      <c r="S99" s="124" t="s">
        <v>109</v>
      </c>
      <c r="T99" s="124"/>
      <c r="U99" s="124"/>
      <c r="V99" s="124" t="s">
        <v>54</v>
      </c>
      <c r="W99" s="124" t="s">
        <v>1299</v>
      </c>
      <c r="X99" s="124" t="s">
        <v>1743</v>
      </c>
      <c r="Y99" s="124"/>
      <c r="Z99" s="124"/>
      <c r="AA99" s="125" t="s">
        <v>1992</v>
      </c>
      <c r="AB99" s="124" t="s">
        <v>598</v>
      </c>
      <c r="AC99" s="124"/>
      <c r="AD99" s="124" t="s">
        <v>21</v>
      </c>
      <c r="AE99" s="124" t="s">
        <v>29</v>
      </c>
      <c r="AF99" s="124" t="s">
        <v>1887</v>
      </c>
      <c r="AG99" s="124" t="s">
        <v>52</v>
      </c>
      <c r="AH99" s="170" t="s">
        <v>65</v>
      </c>
      <c r="AI99" s="124" t="s">
        <v>66</v>
      </c>
      <c r="AJ99" s="142">
        <v>41653</v>
      </c>
      <c r="AK99" s="142">
        <v>41653</v>
      </c>
      <c r="AL99" s="127" t="s">
        <v>67</v>
      </c>
      <c r="AM99" s="142" t="s">
        <v>78</v>
      </c>
      <c r="AN99" s="127" t="s">
        <v>67</v>
      </c>
      <c r="AO99" s="171" t="s">
        <v>78</v>
      </c>
      <c r="AP99" s="142" t="s">
        <v>613</v>
      </c>
      <c r="AQ99" s="130"/>
      <c r="AR99" s="142" t="s">
        <v>25</v>
      </c>
      <c r="AS99" s="171" t="s">
        <v>69</v>
      </c>
      <c r="AT99" s="130" t="s">
        <v>599</v>
      </c>
      <c r="AU99" s="142">
        <v>41653</v>
      </c>
      <c r="AV99" s="170" t="s">
        <v>69</v>
      </c>
      <c r="AW99" s="130" t="s">
        <v>600</v>
      </c>
      <c r="AX99" s="142">
        <v>41653</v>
      </c>
      <c r="AY99" s="170" t="s">
        <v>78</v>
      </c>
      <c r="AZ99" s="170" t="s">
        <v>78</v>
      </c>
      <c r="BA99" s="170" t="s">
        <v>78</v>
      </c>
      <c r="BB99" s="170" t="s">
        <v>78</v>
      </c>
      <c r="BC99" s="172">
        <v>0</v>
      </c>
      <c r="BD99" s="172" t="s">
        <v>3059</v>
      </c>
      <c r="BE99" s="136">
        <v>4027</v>
      </c>
      <c r="BF99" s="170"/>
      <c r="BG99" s="142">
        <v>41653</v>
      </c>
      <c r="BH99" s="142">
        <v>41653</v>
      </c>
      <c r="BI99" s="170" t="s">
        <v>26</v>
      </c>
      <c r="BJ99" s="175"/>
      <c r="BK99" s="170" t="s">
        <v>78</v>
      </c>
      <c r="BL99" s="170" t="s">
        <v>78</v>
      </c>
      <c r="BM99" s="124" t="s">
        <v>1867</v>
      </c>
      <c r="BN99" s="132">
        <v>1250</v>
      </c>
      <c r="BO99" s="146">
        <v>0.5</v>
      </c>
      <c r="BP99" s="134">
        <v>625</v>
      </c>
      <c r="BQ99" s="124"/>
      <c r="BR99" s="124" t="s">
        <v>601</v>
      </c>
      <c r="BS99" s="124" t="s">
        <v>565</v>
      </c>
      <c r="BT99" s="124" t="s">
        <v>568</v>
      </c>
      <c r="BU99" s="170"/>
      <c r="BV99" s="124"/>
      <c r="BW99" s="124"/>
      <c r="BX99" s="124"/>
      <c r="BY99" s="132">
        <v>0</v>
      </c>
      <c r="BZ99" s="136">
        <v>625</v>
      </c>
      <c r="CA99" s="136">
        <v>0</v>
      </c>
      <c r="CB99" s="172">
        <v>0</v>
      </c>
      <c r="CC99" s="174">
        <v>1</v>
      </c>
      <c r="CD99" s="172"/>
      <c r="CE99" s="172">
        <v>625</v>
      </c>
      <c r="CF99" s="136">
        <v>4652</v>
      </c>
      <c r="CG99" s="172">
        <f>BZ99+CA99+BE99</f>
        <v>4652</v>
      </c>
      <c r="CH99" s="172"/>
      <c r="CI99" s="172" t="s">
        <v>1825</v>
      </c>
      <c r="CJ99" s="138" t="s">
        <v>1825</v>
      </c>
      <c r="CK99" s="125"/>
      <c r="CL99" s="124" t="s">
        <v>1825</v>
      </c>
      <c r="CM99" s="124"/>
      <c r="CN99" s="124"/>
      <c r="CO99" s="124"/>
      <c r="CP99" s="124"/>
      <c r="CQ99" s="124"/>
    </row>
    <row r="100" spans="1:95" ht="52.5" customHeight="1" x14ac:dyDescent="0.2">
      <c r="A100" s="124" t="s">
        <v>1743</v>
      </c>
      <c r="B100" s="124" t="s">
        <v>1299</v>
      </c>
      <c r="C100" s="124" t="s">
        <v>150</v>
      </c>
      <c r="D100" s="124">
        <v>407</v>
      </c>
      <c r="E100" s="124" t="s">
        <v>349</v>
      </c>
      <c r="F100" s="124" t="s">
        <v>151</v>
      </c>
      <c r="G100" s="124" t="s">
        <v>27</v>
      </c>
      <c r="H100" s="7" t="s">
        <v>152</v>
      </c>
      <c r="I100" s="124" t="s">
        <v>50</v>
      </c>
      <c r="J100" s="124" t="s">
        <v>207</v>
      </c>
      <c r="K100" s="170" t="s">
        <v>2974</v>
      </c>
      <c r="L100" s="142">
        <v>41655</v>
      </c>
      <c r="M100" s="142">
        <v>41655</v>
      </c>
      <c r="N100" s="156" t="s">
        <v>2884</v>
      </c>
      <c r="O100" s="124" t="s">
        <v>1638</v>
      </c>
      <c r="P100" s="124" t="s">
        <v>1937</v>
      </c>
      <c r="Q100" s="124" t="s">
        <v>52</v>
      </c>
      <c r="R100" s="124" t="s">
        <v>148</v>
      </c>
      <c r="S100" s="124" t="s">
        <v>281</v>
      </c>
      <c r="T100" s="124"/>
      <c r="U100" s="124"/>
      <c r="V100" s="124" t="s">
        <v>54</v>
      </c>
      <c r="W100" s="124" t="s">
        <v>1299</v>
      </c>
      <c r="X100" s="124" t="s">
        <v>1743</v>
      </c>
      <c r="Y100" s="124"/>
      <c r="Z100" s="124"/>
      <c r="AA100" s="125" t="s">
        <v>1992</v>
      </c>
      <c r="AB100" s="124" t="s">
        <v>614</v>
      </c>
      <c r="AC100" s="124"/>
      <c r="AD100" s="124" t="s">
        <v>21</v>
      </c>
      <c r="AE100" s="124" t="s">
        <v>29</v>
      </c>
      <c r="AF100" s="124" t="s">
        <v>1887</v>
      </c>
      <c r="AG100" s="124" t="s">
        <v>52</v>
      </c>
      <c r="AH100" s="170" t="s">
        <v>65</v>
      </c>
      <c r="AI100" s="124" t="s">
        <v>66</v>
      </c>
      <c r="AJ100" s="142">
        <v>41655</v>
      </c>
      <c r="AK100" s="142">
        <v>41655</v>
      </c>
      <c r="AL100" s="127" t="s">
        <v>67</v>
      </c>
      <c r="AM100" s="142" t="s">
        <v>78</v>
      </c>
      <c r="AN100" s="127" t="s">
        <v>67</v>
      </c>
      <c r="AO100" s="171" t="s">
        <v>78</v>
      </c>
      <c r="AP100" s="142" t="s">
        <v>617</v>
      </c>
      <c r="AQ100" s="130"/>
      <c r="AR100" s="142" t="s">
        <v>25</v>
      </c>
      <c r="AS100" s="171" t="s">
        <v>69</v>
      </c>
      <c r="AT100" s="130" t="s">
        <v>595</v>
      </c>
      <c r="AU100" s="142">
        <v>41655</v>
      </c>
      <c r="AV100" s="170" t="s">
        <v>69</v>
      </c>
      <c r="AW100" s="130" t="s">
        <v>596</v>
      </c>
      <c r="AX100" s="142">
        <v>41655</v>
      </c>
      <c r="AY100" s="170" t="s">
        <v>78</v>
      </c>
      <c r="AZ100" s="170" t="s">
        <v>78</v>
      </c>
      <c r="BA100" s="170" t="s">
        <v>78</v>
      </c>
      <c r="BB100" s="170" t="s">
        <v>78</v>
      </c>
      <c r="BC100" s="172">
        <v>0</v>
      </c>
      <c r="BD100" s="172" t="s">
        <v>3059</v>
      </c>
      <c r="BE100" s="136">
        <v>3209</v>
      </c>
      <c r="BF100" s="170"/>
      <c r="BG100" s="142">
        <v>41655</v>
      </c>
      <c r="BH100" s="142">
        <v>41655</v>
      </c>
      <c r="BI100" s="170" t="s">
        <v>26</v>
      </c>
      <c r="BJ100" s="175"/>
      <c r="BK100" s="170" t="s">
        <v>78</v>
      </c>
      <c r="BL100" s="170" t="s">
        <v>78</v>
      </c>
      <c r="BM100" s="124" t="s">
        <v>1867</v>
      </c>
      <c r="BN100" s="132">
        <v>1250</v>
      </c>
      <c r="BO100" s="146">
        <v>0.5</v>
      </c>
      <c r="BP100" s="134">
        <v>625</v>
      </c>
      <c r="BQ100" s="124"/>
      <c r="BR100" s="124" t="s">
        <v>597</v>
      </c>
      <c r="BS100" s="124" t="s">
        <v>565</v>
      </c>
      <c r="BT100" s="124" t="s">
        <v>568</v>
      </c>
      <c r="BU100" s="150"/>
      <c r="BV100" s="124"/>
      <c r="BW100" s="124"/>
      <c r="BX100" s="124"/>
      <c r="BY100" s="132">
        <v>0</v>
      </c>
      <c r="BZ100" s="136">
        <v>625</v>
      </c>
      <c r="CA100" s="136">
        <v>0</v>
      </c>
      <c r="CB100" s="172">
        <v>0</v>
      </c>
      <c r="CC100" s="174">
        <v>1</v>
      </c>
      <c r="CD100" s="172"/>
      <c r="CE100" s="172">
        <v>625</v>
      </c>
      <c r="CF100" s="136">
        <v>3834</v>
      </c>
      <c r="CG100" s="172">
        <f>BZ100+CA100+BE100</f>
        <v>3834</v>
      </c>
      <c r="CH100" s="172"/>
      <c r="CI100" s="172" t="s">
        <v>1825</v>
      </c>
      <c r="CJ100" s="138" t="s">
        <v>1825</v>
      </c>
      <c r="CK100" s="125"/>
      <c r="CL100" s="124" t="s">
        <v>1825</v>
      </c>
      <c r="CM100" s="124"/>
      <c r="CN100" s="124"/>
      <c r="CO100" s="124"/>
      <c r="CP100" s="170"/>
      <c r="CQ100" s="170"/>
    </row>
    <row r="101" spans="1:95" ht="52.5" customHeight="1" x14ac:dyDescent="0.2">
      <c r="A101" s="124" t="s">
        <v>1743</v>
      </c>
      <c r="B101" s="124" t="s">
        <v>1299</v>
      </c>
      <c r="C101" s="124" t="s">
        <v>588</v>
      </c>
      <c r="D101" s="124">
        <v>332</v>
      </c>
      <c r="E101" s="124" t="s">
        <v>589</v>
      </c>
      <c r="F101" s="124" t="s">
        <v>590</v>
      </c>
      <c r="G101" s="124" t="s">
        <v>27</v>
      </c>
      <c r="H101" s="7" t="s">
        <v>591</v>
      </c>
      <c r="I101" s="124" t="s">
        <v>50</v>
      </c>
      <c r="J101" s="124" t="s">
        <v>1299</v>
      </c>
      <c r="K101" s="170" t="s">
        <v>2974</v>
      </c>
      <c r="L101" s="142">
        <v>41655</v>
      </c>
      <c r="M101" s="142">
        <v>41655</v>
      </c>
      <c r="N101" s="156" t="s">
        <v>2884</v>
      </c>
      <c r="O101" s="124" t="s">
        <v>1638</v>
      </c>
      <c r="P101" s="124" t="s">
        <v>1937</v>
      </c>
      <c r="Q101" s="124" t="s">
        <v>52</v>
      </c>
      <c r="R101" s="124" t="s">
        <v>148</v>
      </c>
      <c r="S101" s="124" t="s">
        <v>281</v>
      </c>
      <c r="T101" s="124"/>
      <c r="U101" s="124"/>
      <c r="V101" s="124" t="s">
        <v>54</v>
      </c>
      <c r="W101" s="124" t="s">
        <v>1299</v>
      </c>
      <c r="X101" s="124" t="s">
        <v>1743</v>
      </c>
      <c r="Y101" s="124"/>
      <c r="Z101" s="124"/>
      <c r="AA101" s="125" t="s">
        <v>1992</v>
      </c>
      <c r="AB101" s="124" t="s">
        <v>593</v>
      </c>
      <c r="AC101" s="124"/>
      <c r="AD101" s="124" t="s">
        <v>21</v>
      </c>
      <c r="AE101" s="124" t="s">
        <v>29</v>
      </c>
      <c r="AF101" s="124" t="s">
        <v>1887</v>
      </c>
      <c r="AG101" s="124" t="s">
        <v>52</v>
      </c>
      <c r="AH101" s="170" t="s">
        <v>65</v>
      </c>
      <c r="AI101" s="124" t="s">
        <v>66</v>
      </c>
      <c r="AJ101" s="142">
        <v>41655</v>
      </c>
      <c r="AK101" s="142">
        <v>41655</v>
      </c>
      <c r="AL101" s="127" t="s">
        <v>67</v>
      </c>
      <c r="AM101" s="142" t="s">
        <v>78</v>
      </c>
      <c r="AN101" s="127" t="s">
        <v>67</v>
      </c>
      <c r="AO101" s="171" t="s">
        <v>78</v>
      </c>
      <c r="AP101" s="142" t="s">
        <v>594</v>
      </c>
      <c r="AQ101" s="130"/>
      <c r="AR101" s="142" t="s">
        <v>25</v>
      </c>
      <c r="AS101" s="171" t="s">
        <v>69</v>
      </c>
      <c r="AT101" s="130" t="s">
        <v>595</v>
      </c>
      <c r="AU101" s="142">
        <v>41655</v>
      </c>
      <c r="AV101" s="170" t="s">
        <v>69</v>
      </c>
      <c r="AW101" s="130" t="s">
        <v>596</v>
      </c>
      <c r="AX101" s="142">
        <v>41655</v>
      </c>
      <c r="AY101" s="170" t="s">
        <v>78</v>
      </c>
      <c r="AZ101" s="170" t="s">
        <v>78</v>
      </c>
      <c r="BA101" s="170" t="s">
        <v>78</v>
      </c>
      <c r="BB101" s="170" t="s">
        <v>78</v>
      </c>
      <c r="BC101" s="172">
        <v>0</v>
      </c>
      <c r="BD101" s="172" t="s">
        <v>3059</v>
      </c>
      <c r="BE101" s="136">
        <v>3209</v>
      </c>
      <c r="BF101" s="130">
        <v>37504</v>
      </c>
      <c r="BG101" s="142">
        <v>41655</v>
      </c>
      <c r="BH101" s="142">
        <v>41655</v>
      </c>
      <c r="BI101" s="170" t="s">
        <v>26</v>
      </c>
      <c r="BJ101" s="175"/>
      <c r="BK101" s="170" t="s">
        <v>78</v>
      </c>
      <c r="BL101" s="170" t="s">
        <v>78</v>
      </c>
      <c r="BM101" s="124" t="s">
        <v>1867</v>
      </c>
      <c r="BN101" s="132">
        <v>1250</v>
      </c>
      <c r="BO101" s="146">
        <v>0.5</v>
      </c>
      <c r="BP101" s="134">
        <v>625</v>
      </c>
      <c r="BQ101" s="124"/>
      <c r="BR101" s="124" t="s">
        <v>597</v>
      </c>
      <c r="BS101" s="124" t="s">
        <v>565</v>
      </c>
      <c r="BT101" s="124" t="s">
        <v>568</v>
      </c>
      <c r="BU101" s="170"/>
      <c r="BV101" s="124"/>
      <c r="BW101" s="124"/>
      <c r="BX101" s="124"/>
      <c r="BY101" s="132">
        <v>0</v>
      </c>
      <c r="BZ101" s="136">
        <v>625</v>
      </c>
      <c r="CA101" s="136">
        <v>0</v>
      </c>
      <c r="CB101" s="172">
        <v>0</v>
      </c>
      <c r="CC101" s="174">
        <v>1</v>
      </c>
      <c r="CD101" s="172"/>
      <c r="CE101" s="172">
        <v>625</v>
      </c>
      <c r="CF101" s="136">
        <v>3834</v>
      </c>
      <c r="CG101" s="172">
        <f>BZ101+CA101+BE101</f>
        <v>3834</v>
      </c>
      <c r="CH101" s="172"/>
      <c r="CI101" s="172" t="s">
        <v>1825</v>
      </c>
      <c r="CJ101" s="138" t="s">
        <v>1825</v>
      </c>
      <c r="CK101" s="125"/>
      <c r="CL101" s="124" t="s">
        <v>1825</v>
      </c>
      <c r="CM101" s="124"/>
      <c r="CN101" s="124"/>
      <c r="CO101" s="124"/>
      <c r="CP101" s="124"/>
      <c r="CQ101" s="124"/>
    </row>
    <row r="102" spans="1:95" ht="52.5" customHeight="1" x14ac:dyDescent="0.2">
      <c r="A102" s="124" t="s">
        <v>1743</v>
      </c>
      <c r="B102" s="124" t="s">
        <v>1299</v>
      </c>
      <c r="C102" s="124" t="s">
        <v>435</v>
      </c>
      <c r="D102" s="124">
        <v>468</v>
      </c>
      <c r="E102" s="124" t="s">
        <v>436</v>
      </c>
      <c r="F102" s="124" t="s">
        <v>132</v>
      </c>
      <c r="G102" s="124" t="s">
        <v>27</v>
      </c>
      <c r="H102" s="7" t="s">
        <v>437</v>
      </c>
      <c r="I102" s="124" t="s">
        <v>50</v>
      </c>
      <c r="J102" s="124" t="s">
        <v>226</v>
      </c>
      <c r="K102" s="125" t="s">
        <v>2952</v>
      </c>
      <c r="L102" s="142">
        <v>41665</v>
      </c>
      <c r="M102" s="142">
        <v>41667</v>
      </c>
      <c r="N102" s="156" t="s">
        <v>2884</v>
      </c>
      <c r="O102" s="124" t="s">
        <v>3108</v>
      </c>
      <c r="P102" s="124" t="s">
        <v>1939</v>
      </c>
      <c r="Q102" s="124" t="s">
        <v>52</v>
      </c>
      <c r="R102" s="124" t="s">
        <v>581</v>
      </c>
      <c r="S102" s="124" t="s">
        <v>582</v>
      </c>
      <c r="T102" s="124"/>
      <c r="U102" s="124"/>
      <c r="V102" s="124" t="s">
        <v>54</v>
      </c>
      <c r="W102" s="124" t="s">
        <v>1299</v>
      </c>
      <c r="X102" s="124" t="s">
        <v>1743</v>
      </c>
      <c r="Y102" s="124"/>
      <c r="Z102" s="124"/>
      <c r="AA102" s="125" t="s">
        <v>1992</v>
      </c>
      <c r="AB102" s="124" t="s">
        <v>694</v>
      </c>
      <c r="AC102" s="124"/>
      <c r="AD102" s="124" t="s">
        <v>21</v>
      </c>
      <c r="AE102" s="124" t="s">
        <v>29</v>
      </c>
      <c r="AF102" s="124" t="s">
        <v>1887</v>
      </c>
      <c r="AG102" s="124" t="s">
        <v>52</v>
      </c>
      <c r="AH102" s="170" t="s">
        <v>65</v>
      </c>
      <c r="AI102" s="124" t="s">
        <v>66</v>
      </c>
      <c r="AJ102" s="142">
        <v>41665</v>
      </c>
      <c r="AK102" s="142">
        <v>41667</v>
      </c>
      <c r="AL102" s="127" t="s">
        <v>67</v>
      </c>
      <c r="AM102" s="142" t="s">
        <v>67</v>
      </c>
      <c r="AN102" s="127" t="s">
        <v>67</v>
      </c>
      <c r="AO102" s="171" t="s">
        <v>78</v>
      </c>
      <c r="AP102" s="142" t="s">
        <v>695</v>
      </c>
      <c r="AQ102" s="130"/>
      <c r="AR102" s="142" t="s">
        <v>25</v>
      </c>
      <c r="AS102" s="171" t="s">
        <v>69</v>
      </c>
      <c r="AT102" s="130" t="s">
        <v>696</v>
      </c>
      <c r="AU102" s="142">
        <v>41665</v>
      </c>
      <c r="AV102" s="170" t="s">
        <v>69</v>
      </c>
      <c r="AW102" s="130" t="s">
        <v>697</v>
      </c>
      <c r="AX102" s="142">
        <v>41667</v>
      </c>
      <c r="AY102" s="170" t="s">
        <v>78</v>
      </c>
      <c r="AZ102" s="170" t="s">
        <v>78</v>
      </c>
      <c r="BA102" s="170" t="s">
        <v>78</v>
      </c>
      <c r="BB102" s="170" t="s">
        <v>78</v>
      </c>
      <c r="BC102" s="172">
        <v>0</v>
      </c>
      <c r="BD102" s="172" t="s">
        <v>3059</v>
      </c>
      <c r="BE102" s="136">
        <v>6206</v>
      </c>
      <c r="BF102" s="130">
        <v>37504</v>
      </c>
      <c r="BG102" s="142">
        <v>41665</v>
      </c>
      <c r="BH102" s="142">
        <v>41667</v>
      </c>
      <c r="BI102" s="170" t="s">
        <v>26</v>
      </c>
      <c r="BJ102" s="175"/>
      <c r="BK102" s="170" t="s">
        <v>78</v>
      </c>
      <c r="BL102" s="170" t="s">
        <v>78</v>
      </c>
      <c r="BM102" s="124" t="s">
        <v>1867</v>
      </c>
      <c r="BN102" s="132">
        <v>1250</v>
      </c>
      <c r="BO102" s="146">
        <v>3</v>
      </c>
      <c r="BP102" s="134">
        <v>3750</v>
      </c>
      <c r="BQ102" s="124"/>
      <c r="BR102" s="124" t="s">
        <v>698</v>
      </c>
      <c r="BS102" s="124" t="s">
        <v>699</v>
      </c>
      <c r="BT102" s="124" t="s">
        <v>700</v>
      </c>
      <c r="BU102" s="124"/>
      <c r="BV102" s="170"/>
      <c r="BW102" s="170"/>
      <c r="BX102" s="170"/>
      <c r="BY102" s="172"/>
      <c r="BZ102" s="136">
        <v>3125</v>
      </c>
      <c r="CA102" s="136">
        <v>0</v>
      </c>
      <c r="CB102" s="172">
        <v>625</v>
      </c>
      <c r="CC102" s="174">
        <v>1</v>
      </c>
      <c r="CD102" s="172"/>
      <c r="CE102" s="172">
        <v>3125</v>
      </c>
      <c r="CF102" s="136">
        <v>9331</v>
      </c>
      <c r="CG102" s="172">
        <f>BZ102+CA102+BE102</f>
        <v>9331</v>
      </c>
      <c r="CH102" s="172"/>
      <c r="CI102" s="172" t="s">
        <v>1825</v>
      </c>
      <c r="CJ102" s="138" t="s">
        <v>1825</v>
      </c>
      <c r="CK102" s="125"/>
      <c r="CL102" s="124" t="s">
        <v>1825</v>
      </c>
      <c r="CM102" s="139"/>
      <c r="CN102" s="170"/>
      <c r="CO102" s="139"/>
      <c r="CP102" s="124"/>
      <c r="CQ102" s="124"/>
    </row>
    <row r="103" spans="1:95" ht="52.5" customHeight="1" x14ac:dyDescent="0.2">
      <c r="A103" s="124" t="s">
        <v>1743</v>
      </c>
      <c r="B103" s="124" t="s">
        <v>1299</v>
      </c>
      <c r="C103" s="124" t="s">
        <v>588</v>
      </c>
      <c r="D103" s="124">
        <v>332</v>
      </c>
      <c r="E103" s="124" t="s">
        <v>589</v>
      </c>
      <c r="F103" s="124" t="s">
        <v>590</v>
      </c>
      <c r="G103" s="124" t="s">
        <v>27</v>
      </c>
      <c r="H103" s="7" t="s">
        <v>591</v>
      </c>
      <c r="I103" s="124" t="s">
        <v>50</v>
      </c>
      <c r="J103" s="124" t="s">
        <v>1299</v>
      </c>
      <c r="K103" s="125" t="s">
        <v>2943</v>
      </c>
      <c r="L103" s="142">
        <v>41665</v>
      </c>
      <c r="M103" s="142">
        <v>41667</v>
      </c>
      <c r="N103" s="156" t="s">
        <v>2884</v>
      </c>
      <c r="O103" s="124" t="s">
        <v>1638</v>
      </c>
      <c r="P103" s="124" t="s">
        <v>1937</v>
      </c>
      <c r="Q103" s="124" t="s">
        <v>52</v>
      </c>
      <c r="R103" s="124" t="s">
        <v>148</v>
      </c>
      <c r="S103" s="124" t="s">
        <v>281</v>
      </c>
      <c r="T103" s="124"/>
      <c r="U103" s="124"/>
      <c r="V103" s="124" t="s">
        <v>54</v>
      </c>
      <c r="W103" s="124" t="s">
        <v>1299</v>
      </c>
      <c r="X103" s="124" t="s">
        <v>1743</v>
      </c>
      <c r="Y103" s="124"/>
      <c r="Z103" s="124"/>
      <c r="AA103" s="125" t="s">
        <v>1992</v>
      </c>
      <c r="AB103" s="124" t="s">
        <v>701</v>
      </c>
      <c r="AC103" s="124"/>
      <c r="AD103" s="124" t="s">
        <v>21</v>
      </c>
      <c r="AE103" s="124" t="s">
        <v>29</v>
      </c>
      <c r="AF103" s="124" t="s">
        <v>1887</v>
      </c>
      <c r="AG103" s="124" t="s">
        <v>52</v>
      </c>
      <c r="AH103" s="140" t="s">
        <v>65</v>
      </c>
      <c r="AI103" s="124" t="s">
        <v>66</v>
      </c>
      <c r="AJ103" s="142">
        <v>41665</v>
      </c>
      <c r="AK103" s="142">
        <v>41667</v>
      </c>
      <c r="AL103" s="127" t="s">
        <v>67</v>
      </c>
      <c r="AM103" s="142" t="s">
        <v>67</v>
      </c>
      <c r="AN103" s="127" t="s">
        <v>67</v>
      </c>
      <c r="AO103" s="129" t="s">
        <v>78</v>
      </c>
      <c r="AP103" s="142" t="s">
        <v>702</v>
      </c>
      <c r="AQ103" s="130"/>
      <c r="AR103" s="142" t="s">
        <v>25</v>
      </c>
      <c r="AS103" s="129" t="s">
        <v>69</v>
      </c>
      <c r="AT103" s="130" t="s">
        <v>703</v>
      </c>
      <c r="AU103" s="142">
        <v>41665</v>
      </c>
      <c r="AV103" s="140" t="s">
        <v>69</v>
      </c>
      <c r="AW103" s="130" t="s">
        <v>704</v>
      </c>
      <c r="AX103" s="142">
        <v>41667</v>
      </c>
      <c r="AY103" s="140" t="s">
        <v>78</v>
      </c>
      <c r="AZ103" s="140" t="s">
        <v>78</v>
      </c>
      <c r="BA103" s="140" t="s">
        <v>78</v>
      </c>
      <c r="BB103" s="140" t="s">
        <v>78</v>
      </c>
      <c r="BC103" s="172">
        <v>0</v>
      </c>
      <c r="BD103" s="172" t="s">
        <v>3059</v>
      </c>
      <c r="BE103" s="136">
        <v>4296</v>
      </c>
      <c r="BF103" s="130">
        <v>37504</v>
      </c>
      <c r="BG103" s="142">
        <v>41665</v>
      </c>
      <c r="BH103" s="142">
        <v>41667</v>
      </c>
      <c r="BI103" s="140" t="s">
        <v>26</v>
      </c>
      <c r="BJ103" s="119"/>
      <c r="BK103" s="140" t="s">
        <v>78</v>
      </c>
      <c r="BL103" s="140" t="s">
        <v>78</v>
      </c>
      <c r="BM103" s="124" t="s">
        <v>1867</v>
      </c>
      <c r="BN103" s="132">
        <v>1250</v>
      </c>
      <c r="BO103" s="146">
        <v>3</v>
      </c>
      <c r="BP103" s="134">
        <v>3750</v>
      </c>
      <c r="BQ103" s="124"/>
      <c r="BR103" s="124" t="s">
        <v>705</v>
      </c>
      <c r="BS103" s="124" t="s">
        <v>706</v>
      </c>
      <c r="BT103" s="124" t="s">
        <v>707</v>
      </c>
      <c r="BU103" s="124"/>
      <c r="BV103" s="140"/>
      <c r="BW103" s="140"/>
      <c r="BX103" s="140"/>
      <c r="BY103" s="137"/>
      <c r="BZ103" s="136">
        <v>3125</v>
      </c>
      <c r="CA103" s="136">
        <v>0</v>
      </c>
      <c r="CB103" s="172">
        <v>625</v>
      </c>
      <c r="CC103" s="135">
        <v>1</v>
      </c>
      <c r="CD103" s="137"/>
      <c r="CE103" s="172">
        <v>3125</v>
      </c>
      <c r="CF103" s="136">
        <v>7421</v>
      </c>
      <c r="CG103" s="137">
        <v>7421</v>
      </c>
      <c r="CH103" s="137"/>
      <c r="CI103" s="137" t="s">
        <v>1825</v>
      </c>
      <c r="CJ103" s="138" t="s">
        <v>1825</v>
      </c>
      <c r="CK103" s="170"/>
      <c r="CL103" s="124" t="s">
        <v>1825</v>
      </c>
      <c r="CM103" s="139" t="s">
        <v>2776</v>
      </c>
      <c r="CN103" s="140"/>
      <c r="CO103" s="139" t="s">
        <v>2732</v>
      </c>
      <c r="CP103" s="124"/>
      <c r="CQ103" s="124"/>
    </row>
    <row r="104" spans="1:95" ht="52.5" customHeight="1" x14ac:dyDescent="0.2">
      <c r="A104" s="124" t="s">
        <v>1743</v>
      </c>
      <c r="B104" s="124" t="s">
        <v>1299</v>
      </c>
      <c r="C104" s="130" t="s">
        <v>42</v>
      </c>
      <c r="D104" s="124">
        <v>202</v>
      </c>
      <c r="E104" s="124" t="s">
        <v>201</v>
      </c>
      <c r="F104" s="124" t="s">
        <v>132</v>
      </c>
      <c r="G104" s="124" t="s">
        <v>27</v>
      </c>
      <c r="H104" s="7" t="s">
        <v>202</v>
      </c>
      <c r="I104" s="124" t="s">
        <v>50</v>
      </c>
      <c r="J104" s="124" t="s">
        <v>1299</v>
      </c>
      <c r="K104" s="125" t="s">
        <v>2946</v>
      </c>
      <c r="L104" s="142">
        <v>41665</v>
      </c>
      <c r="M104" s="142">
        <v>41667</v>
      </c>
      <c r="N104" s="156" t="s">
        <v>2884</v>
      </c>
      <c r="O104" s="124" t="s">
        <v>1668</v>
      </c>
      <c r="P104" s="124" t="s">
        <v>1942</v>
      </c>
      <c r="Q104" s="124" t="s">
        <v>52</v>
      </c>
      <c r="R104" s="124" t="s">
        <v>74</v>
      </c>
      <c r="S104" s="124" t="s">
        <v>75</v>
      </c>
      <c r="T104" s="124"/>
      <c r="U104" s="124"/>
      <c r="V104" s="124" t="s">
        <v>54</v>
      </c>
      <c r="W104" s="124" t="s">
        <v>1299</v>
      </c>
      <c r="X104" s="124" t="s">
        <v>1743</v>
      </c>
      <c r="Y104" s="124"/>
      <c r="Z104" s="124"/>
      <c r="AA104" s="125" t="s">
        <v>1992</v>
      </c>
      <c r="AB104" s="124" t="s">
        <v>682</v>
      </c>
      <c r="AC104" s="124"/>
      <c r="AD104" s="124" t="s">
        <v>21</v>
      </c>
      <c r="AE104" s="124" t="s">
        <v>29</v>
      </c>
      <c r="AF104" s="124" t="s">
        <v>1887</v>
      </c>
      <c r="AG104" s="124" t="s">
        <v>52</v>
      </c>
      <c r="AH104" s="170" t="s">
        <v>65</v>
      </c>
      <c r="AI104" s="124" t="s">
        <v>66</v>
      </c>
      <c r="AJ104" s="142">
        <v>41665</v>
      </c>
      <c r="AK104" s="142">
        <v>41667</v>
      </c>
      <c r="AL104" s="127" t="s">
        <v>67</v>
      </c>
      <c r="AM104" s="142" t="s">
        <v>67</v>
      </c>
      <c r="AN104" s="127" t="s">
        <v>67</v>
      </c>
      <c r="AO104" s="171" t="s">
        <v>78</v>
      </c>
      <c r="AP104" s="142" t="s">
        <v>683</v>
      </c>
      <c r="AQ104" s="130"/>
      <c r="AR104" s="142" t="s">
        <v>25</v>
      </c>
      <c r="AS104" s="171" t="s">
        <v>69</v>
      </c>
      <c r="AT104" s="130" t="s">
        <v>684</v>
      </c>
      <c r="AU104" s="142">
        <v>41665</v>
      </c>
      <c r="AV104" s="170" t="s">
        <v>69</v>
      </c>
      <c r="AW104" s="130" t="s">
        <v>685</v>
      </c>
      <c r="AX104" s="142">
        <v>41667</v>
      </c>
      <c r="AY104" s="170" t="s">
        <v>78</v>
      </c>
      <c r="AZ104" s="170" t="s">
        <v>78</v>
      </c>
      <c r="BA104" s="170" t="s">
        <v>78</v>
      </c>
      <c r="BB104" s="170" t="s">
        <v>78</v>
      </c>
      <c r="BC104" s="172">
        <v>0</v>
      </c>
      <c r="BD104" s="172" t="s">
        <v>3059</v>
      </c>
      <c r="BE104" s="136">
        <v>3659</v>
      </c>
      <c r="BF104" s="130">
        <v>37504</v>
      </c>
      <c r="BG104" s="142">
        <v>41665</v>
      </c>
      <c r="BH104" s="142">
        <v>41667</v>
      </c>
      <c r="BI104" s="170" t="s">
        <v>26</v>
      </c>
      <c r="BJ104" s="175"/>
      <c r="BK104" s="170" t="s">
        <v>78</v>
      </c>
      <c r="BL104" s="170" t="s">
        <v>78</v>
      </c>
      <c r="BM104" s="124" t="s">
        <v>1867</v>
      </c>
      <c r="BN104" s="132">
        <v>1250</v>
      </c>
      <c r="BO104" s="146">
        <v>3</v>
      </c>
      <c r="BP104" s="134">
        <v>3750</v>
      </c>
      <c r="BQ104" s="124"/>
      <c r="BR104" s="124" t="s">
        <v>686</v>
      </c>
      <c r="BS104" s="124" t="s">
        <v>699</v>
      </c>
      <c r="BT104" s="124" t="s">
        <v>687</v>
      </c>
      <c r="BU104" s="124"/>
      <c r="BV104" s="170"/>
      <c r="BW104" s="170"/>
      <c r="BX104" s="170"/>
      <c r="BY104" s="172"/>
      <c r="BZ104" s="136">
        <v>3125</v>
      </c>
      <c r="CA104" s="136">
        <v>0</v>
      </c>
      <c r="CB104" s="172">
        <v>625</v>
      </c>
      <c r="CC104" s="174">
        <v>1</v>
      </c>
      <c r="CD104" s="172"/>
      <c r="CE104" s="172">
        <v>3125</v>
      </c>
      <c r="CF104" s="136">
        <v>6784</v>
      </c>
      <c r="CG104" s="172">
        <f>BZ104+CA104+BE104</f>
        <v>6784</v>
      </c>
      <c r="CH104" s="172"/>
      <c r="CI104" s="172" t="s">
        <v>1825</v>
      </c>
      <c r="CJ104" s="138" t="s">
        <v>1825</v>
      </c>
      <c r="CK104" s="170"/>
      <c r="CL104" s="124" t="s">
        <v>1825</v>
      </c>
      <c r="CM104" s="139"/>
      <c r="CN104" s="170"/>
      <c r="CO104" s="139"/>
      <c r="CP104" s="124"/>
      <c r="CQ104" s="124"/>
    </row>
    <row r="105" spans="1:95" s="141" customFormat="1" ht="52.5" customHeight="1" x14ac:dyDescent="0.2">
      <c r="A105" s="124" t="s">
        <v>1743</v>
      </c>
      <c r="B105" s="124" t="s">
        <v>1299</v>
      </c>
      <c r="C105" s="124" t="s">
        <v>150</v>
      </c>
      <c r="D105" s="124">
        <v>407</v>
      </c>
      <c r="E105" s="124" t="s">
        <v>349</v>
      </c>
      <c r="F105" s="124" t="s">
        <v>151</v>
      </c>
      <c r="G105" s="124" t="s">
        <v>27</v>
      </c>
      <c r="H105" s="7" t="s">
        <v>152</v>
      </c>
      <c r="I105" s="124" t="s">
        <v>50</v>
      </c>
      <c r="J105" s="124" t="s">
        <v>207</v>
      </c>
      <c r="K105" s="150" t="s">
        <v>821</v>
      </c>
      <c r="L105" s="142">
        <v>41688</v>
      </c>
      <c r="M105" s="142">
        <v>41688</v>
      </c>
      <c r="N105" s="125"/>
      <c r="O105" s="124" t="s">
        <v>1689</v>
      </c>
      <c r="P105" s="124" t="s">
        <v>1940</v>
      </c>
      <c r="Q105" s="124" t="s">
        <v>52</v>
      </c>
      <c r="R105" s="124" t="s">
        <v>196</v>
      </c>
      <c r="S105" s="124" t="s">
        <v>197</v>
      </c>
      <c r="T105" s="124"/>
      <c r="U105" s="124"/>
      <c r="V105" s="124" t="s">
        <v>54</v>
      </c>
      <c r="W105" s="124" t="s">
        <v>1299</v>
      </c>
      <c r="X105" s="124" t="s">
        <v>1743</v>
      </c>
      <c r="Y105" s="124" t="s">
        <v>2007</v>
      </c>
      <c r="Z105" s="124" t="s">
        <v>2008</v>
      </c>
      <c r="AA105" s="125" t="s">
        <v>1983</v>
      </c>
      <c r="AB105" s="124" t="s">
        <v>822</v>
      </c>
      <c r="AC105" s="124"/>
      <c r="AD105" s="124" t="s">
        <v>21</v>
      </c>
      <c r="AE105" s="124" t="s">
        <v>29</v>
      </c>
      <c r="AF105" s="124" t="s">
        <v>1882</v>
      </c>
      <c r="AG105" s="124" t="s">
        <v>52</v>
      </c>
      <c r="AH105" s="170" t="s">
        <v>65</v>
      </c>
      <c r="AI105" s="124" t="s">
        <v>66</v>
      </c>
      <c r="AJ105" s="142">
        <v>41688</v>
      </c>
      <c r="AK105" s="142">
        <v>41688</v>
      </c>
      <c r="AL105" s="142" t="s">
        <v>78</v>
      </c>
      <c r="AM105" s="142" t="s">
        <v>78</v>
      </c>
      <c r="AN105" s="142" t="s">
        <v>67</v>
      </c>
      <c r="AO105" s="171" t="s">
        <v>78</v>
      </c>
      <c r="AP105" s="142" t="s">
        <v>823</v>
      </c>
      <c r="AQ105" s="130">
        <v>37204</v>
      </c>
      <c r="AR105" s="142" t="s">
        <v>31</v>
      </c>
      <c r="AS105" s="142" t="s">
        <v>1993</v>
      </c>
      <c r="AT105" s="130" t="s">
        <v>78</v>
      </c>
      <c r="AU105" s="142">
        <v>41688</v>
      </c>
      <c r="AV105" s="142" t="s">
        <v>1993</v>
      </c>
      <c r="AW105" s="130" t="s">
        <v>78</v>
      </c>
      <c r="AX105" s="142">
        <v>41688</v>
      </c>
      <c r="AY105" s="170" t="s">
        <v>78</v>
      </c>
      <c r="AZ105" s="170" t="s">
        <v>78</v>
      </c>
      <c r="BA105" s="170" t="s">
        <v>78</v>
      </c>
      <c r="BB105" s="170" t="s">
        <v>78</v>
      </c>
      <c r="BC105" s="172">
        <v>0</v>
      </c>
      <c r="BD105" s="172" t="s">
        <v>3059</v>
      </c>
      <c r="BE105" s="136">
        <v>0</v>
      </c>
      <c r="BF105" s="130">
        <v>37504</v>
      </c>
      <c r="BG105" s="142">
        <v>41688</v>
      </c>
      <c r="BH105" s="142">
        <v>41688</v>
      </c>
      <c r="BI105" s="170" t="s">
        <v>26</v>
      </c>
      <c r="BJ105" s="175"/>
      <c r="BK105" s="170" t="s">
        <v>78</v>
      </c>
      <c r="BL105" s="170" t="s">
        <v>78</v>
      </c>
      <c r="BM105" s="124" t="s">
        <v>1867</v>
      </c>
      <c r="BN105" s="132">
        <v>1250</v>
      </c>
      <c r="BO105" s="146">
        <v>0.5</v>
      </c>
      <c r="BP105" s="134">
        <v>625</v>
      </c>
      <c r="BQ105" s="124"/>
      <c r="BR105" s="124" t="s">
        <v>824</v>
      </c>
      <c r="BS105" s="124" t="s">
        <v>825</v>
      </c>
      <c r="BT105" s="124" t="s">
        <v>826</v>
      </c>
      <c r="BU105" s="150"/>
      <c r="BV105" s="124"/>
      <c r="BW105" s="124"/>
      <c r="BX105" s="124"/>
      <c r="BY105" s="132">
        <v>0</v>
      </c>
      <c r="BZ105" s="136">
        <v>730.8</v>
      </c>
      <c r="CA105" s="136">
        <v>50</v>
      </c>
      <c r="CB105" s="172">
        <v>0</v>
      </c>
      <c r="CC105" s="174">
        <v>2</v>
      </c>
      <c r="CD105" s="172"/>
      <c r="CE105" s="172">
        <v>625</v>
      </c>
      <c r="CF105" s="136">
        <v>625</v>
      </c>
      <c r="CG105" s="172">
        <v>780.8</v>
      </c>
      <c r="CH105" s="172"/>
      <c r="CI105" s="136" t="s">
        <v>78</v>
      </c>
      <c r="CJ105" s="138" t="s">
        <v>1825</v>
      </c>
      <c r="CK105" s="170"/>
      <c r="CL105" s="124" t="s">
        <v>78</v>
      </c>
      <c r="CM105" s="124"/>
      <c r="CN105" s="124"/>
      <c r="CO105" s="124"/>
      <c r="CP105" s="170"/>
      <c r="CQ105" s="170"/>
    </row>
    <row r="106" spans="1:95" s="169" customFormat="1" ht="52.5" customHeight="1" x14ac:dyDescent="0.2">
      <c r="A106" s="124" t="s">
        <v>1743</v>
      </c>
      <c r="B106" s="124" t="s">
        <v>1299</v>
      </c>
      <c r="C106" s="124" t="s">
        <v>435</v>
      </c>
      <c r="D106" s="124">
        <v>468</v>
      </c>
      <c r="E106" s="124" t="s">
        <v>436</v>
      </c>
      <c r="F106" s="124" t="s">
        <v>132</v>
      </c>
      <c r="G106" s="124" t="s">
        <v>27</v>
      </c>
      <c r="H106" s="7" t="s">
        <v>437</v>
      </c>
      <c r="I106" s="124" t="s">
        <v>50</v>
      </c>
      <c r="J106" s="124" t="s">
        <v>226</v>
      </c>
      <c r="K106" s="150" t="s">
        <v>1691</v>
      </c>
      <c r="L106" s="142">
        <v>41691</v>
      </c>
      <c r="M106" s="142">
        <v>41691</v>
      </c>
      <c r="N106" s="125"/>
      <c r="O106" s="4" t="s">
        <v>3115</v>
      </c>
      <c r="P106" s="170" t="s">
        <v>1927</v>
      </c>
      <c r="Q106" s="124" t="s">
        <v>52</v>
      </c>
      <c r="R106" s="124" t="s">
        <v>203</v>
      </c>
      <c r="S106" s="124" t="s">
        <v>813</v>
      </c>
      <c r="T106" s="124"/>
      <c r="U106" s="124"/>
      <c r="V106" s="124" t="s">
        <v>54</v>
      </c>
      <c r="W106" s="124" t="s">
        <v>1299</v>
      </c>
      <c r="X106" s="124" t="s">
        <v>1743</v>
      </c>
      <c r="Y106" s="124" t="s">
        <v>2004</v>
      </c>
      <c r="Z106" s="124" t="s">
        <v>2005</v>
      </c>
      <c r="AA106" s="125" t="s">
        <v>1983</v>
      </c>
      <c r="AB106" s="124" t="s">
        <v>814</v>
      </c>
      <c r="AC106" s="124"/>
      <c r="AD106" s="124" t="s">
        <v>21</v>
      </c>
      <c r="AE106" s="124" t="s">
        <v>29</v>
      </c>
      <c r="AF106" s="124" t="s">
        <v>1882</v>
      </c>
      <c r="AG106" s="124" t="s">
        <v>52</v>
      </c>
      <c r="AH106" s="170" t="s">
        <v>65</v>
      </c>
      <c r="AI106" s="124" t="s">
        <v>66</v>
      </c>
      <c r="AJ106" s="142">
        <v>41691</v>
      </c>
      <c r="AK106" s="142">
        <v>41691</v>
      </c>
      <c r="AL106" s="127" t="s">
        <v>67</v>
      </c>
      <c r="AM106" s="127" t="s">
        <v>67</v>
      </c>
      <c r="AN106" s="127" t="s">
        <v>67</v>
      </c>
      <c r="AO106" s="171" t="s">
        <v>78</v>
      </c>
      <c r="AP106" s="142" t="s">
        <v>815</v>
      </c>
      <c r="AQ106" s="130">
        <v>37504</v>
      </c>
      <c r="AR106" s="142" t="s">
        <v>25</v>
      </c>
      <c r="AS106" s="170" t="s">
        <v>69</v>
      </c>
      <c r="AT106" s="130" t="s">
        <v>816</v>
      </c>
      <c r="AU106" s="142">
        <v>41690</v>
      </c>
      <c r="AV106" s="170" t="s">
        <v>69</v>
      </c>
      <c r="AW106" s="130" t="s">
        <v>817</v>
      </c>
      <c r="AX106" s="142">
        <v>41691</v>
      </c>
      <c r="AY106" s="170" t="s">
        <v>78</v>
      </c>
      <c r="AZ106" s="136" t="s">
        <v>78</v>
      </c>
      <c r="BA106" s="136" t="s">
        <v>78</v>
      </c>
      <c r="BB106" s="136" t="s">
        <v>78</v>
      </c>
      <c r="BC106" s="172">
        <v>0</v>
      </c>
      <c r="BD106" s="172" t="s">
        <v>3059</v>
      </c>
      <c r="BE106" s="136">
        <v>6493</v>
      </c>
      <c r="BF106" s="130">
        <v>37504</v>
      </c>
      <c r="BG106" s="142">
        <v>41690</v>
      </c>
      <c r="BH106" s="142">
        <v>41691</v>
      </c>
      <c r="BI106" s="170" t="s">
        <v>26</v>
      </c>
      <c r="BJ106" s="175"/>
      <c r="BK106" s="170" t="s">
        <v>78</v>
      </c>
      <c r="BL106" s="170" t="s">
        <v>78</v>
      </c>
      <c r="BM106" s="124" t="s">
        <v>1867</v>
      </c>
      <c r="BN106" s="132">
        <v>1250</v>
      </c>
      <c r="BO106" s="146">
        <v>1.5</v>
      </c>
      <c r="BP106" s="134">
        <v>1875</v>
      </c>
      <c r="BQ106" s="124"/>
      <c r="BR106" s="124" t="s">
        <v>818</v>
      </c>
      <c r="BS106" s="124" t="s">
        <v>819</v>
      </c>
      <c r="BT106" s="124" t="s">
        <v>820</v>
      </c>
      <c r="BU106" s="150"/>
      <c r="BV106" s="170" t="s">
        <v>1831</v>
      </c>
      <c r="BW106" s="171">
        <v>41690</v>
      </c>
      <c r="BX106" s="171">
        <v>41691</v>
      </c>
      <c r="BY106" s="172">
        <v>1988</v>
      </c>
      <c r="BZ106" s="136">
        <v>1988</v>
      </c>
      <c r="CA106" s="136">
        <v>0</v>
      </c>
      <c r="CB106" s="172">
        <v>0</v>
      </c>
      <c r="CC106" s="174">
        <v>2</v>
      </c>
      <c r="CD106" s="172"/>
      <c r="CE106" s="172">
        <v>1875</v>
      </c>
      <c r="CF106" s="136">
        <v>8368</v>
      </c>
      <c r="CG106" s="172">
        <f>BZ106+CA106+BE106</f>
        <v>8481</v>
      </c>
      <c r="CH106" s="172"/>
      <c r="CI106" s="172" t="s">
        <v>1825</v>
      </c>
      <c r="CJ106" s="138" t="s">
        <v>1825</v>
      </c>
      <c r="CK106" s="170"/>
      <c r="CL106" s="124" t="s">
        <v>1825</v>
      </c>
      <c r="CM106" s="124"/>
      <c r="CN106" s="124"/>
      <c r="CO106" s="124"/>
      <c r="CP106" s="124"/>
      <c r="CQ106" s="124"/>
    </row>
    <row r="107" spans="1:95" ht="52.5" customHeight="1" x14ac:dyDescent="0.2">
      <c r="A107" s="124" t="s">
        <v>1743</v>
      </c>
      <c r="B107" s="124" t="s">
        <v>1299</v>
      </c>
      <c r="C107" s="124" t="s">
        <v>150</v>
      </c>
      <c r="D107" s="124">
        <v>407</v>
      </c>
      <c r="E107" s="124" t="s">
        <v>349</v>
      </c>
      <c r="F107" s="124" t="s">
        <v>151</v>
      </c>
      <c r="G107" s="124" t="s">
        <v>27</v>
      </c>
      <c r="H107" s="7" t="s">
        <v>152</v>
      </c>
      <c r="I107" s="124" t="s">
        <v>50</v>
      </c>
      <c r="J107" s="124" t="s">
        <v>207</v>
      </c>
      <c r="K107" s="124" t="s">
        <v>2885</v>
      </c>
      <c r="L107" s="142">
        <v>41696</v>
      </c>
      <c r="M107" s="142">
        <v>41696</v>
      </c>
      <c r="N107" s="125"/>
      <c r="O107" s="124" t="s">
        <v>3116</v>
      </c>
      <c r="P107" s="124" t="s">
        <v>2025</v>
      </c>
      <c r="Q107" s="124" t="s">
        <v>52</v>
      </c>
      <c r="R107" s="124" t="s">
        <v>384</v>
      </c>
      <c r="S107" s="124" t="s">
        <v>384</v>
      </c>
      <c r="T107" s="124"/>
      <c r="U107" s="124"/>
      <c r="V107" s="124" t="s">
        <v>54</v>
      </c>
      <c r="W107" s="124" t="s">
        <v>1299</v>
      </c>
      <c r="X107" s="124" t="s">
        <v>1743</v>
      </c>
      <c r="Y107" s="124" t="s">
        <v>2027</v>
      </c>
      <c r="Z107" s="170" t="s">
        <v>2026</v>
      </c>
      <c r="AA107" s="125" t="s">
        <v>1983</v>
      </c>
      <c r="AB107" s="170" t="s">
        <v>2026</v>
      </c>
      <c r="AC107" s="124"/>
      <c r="AD107" s="170" t="s">
        <v>21</v>
      </c>
      <c r="AE107" s="125" t="s">
        <v>29</v>
      </c>
      <c r="AF107" s="170" t="s">
        <v>1348</v>
      </c>
      <c r="AG107" s="170" t="s">
        <v>52</v>
      </c>
      <c r="AH107" s="170" t="s">
        <v>65</v>
      </c>
      <c r="AI107" s="125" t="s">
        <v>66</v>
      </c>
      <c r="AJ107" s="142">
        <v>41696</v>
      </c>
      <c r="AK107" s="142">
        <v>41696</v>
      </c>
      <c r="AL107" s="127" t="s">
        <v>67</v>
      </c>
      <c r="AM107" s="142" t="s">
        <v>78</v>
      </c>
      <c r="AN107" s="170" t="s">
        <v>67</v>
      </c>
      <c r="AO107" s="171" t="s">
        <v>78</v>
      </c>
      <c r="AP107" s="171"/>
      <c r="AQ107" s="130"/>
      <c r="AR107" s="124" t="s">
        <v>25</v>
      </c>
      <c r="AS107" s="171" t="s">
        <v>140</v>
      </c>
      <c r="AT107" s="130"/>
      <c r="AU107" s="142">
        <v>41696</v>
      </c>
      <c r="AV107" s="124" t="s">
        <v>140</v>
      </c>
      <c r="AW107" s="27"/>
      <c r="AX107" s="142">
        <v>41696</v>
      </c>
      <c r="AY107" s="170" t="s">
        <v>78</v>
      </c>
      <c r="AZ107" s="170" t="s">
        <v>78</v>
      </c>
      <c r="BA107" s="170" t="s">
        <v>78</v>
      </c>
      <c r="BB107" s="170" t="s">
        <v>78</v>
      </c>
      <c r="BC107" s="172">
        <v>0</v>
      </c>
      <c r="BD107" s="172" t="s">
        <v>3059</v>
      </c>
      <c r="BE107" s="136">
        <v>7020</v>
      </c>
      <c r="BF107" s="170"/>
      <c r="BG107" s="142">
        <v>41696</v>
      </c>
      <c r="BH107" s="142">
        <v>41696</v>
      </c>
      <c r="BI107" s="170" t="s">
        <v>26</v>
      </c>
      <c r="BJ107" s="175"/>
      <c r="BK107" s="170" t="s">
        <v>78</v>
      </c>
      <c r="BL107" s="170" t="s">
        <v>78</v>
      </c>
      <c r="BM107" s="124" t="s">
        <v>1867</v>
      </c>
      <c r="BN107" s="132">
        <v>1250</v>
      </c>
      <c r="BO107" s="146">
        <v>0.5</v>
      </c>
      <c r="BP107" s="134">
        <v>625</v>
      </c>
      <c r="BQ107" s="124"/>
      <c r="BR107" s="170" t="s">
        <v>2026</v>
      </c>
      <c r="BS107" s="124" t="s">
        <v>1196</v>
      </c>
      <c r="BT107" s="124" t="s">
        <v>2028</v>
      </c>
      <c r="BU107" s="124"/>
      <c r="BV107" s="124"/>
      <c r="BW107" s="124"/>
      <c r="BX107" s="124"/>
      <c r="BY107" s="132">
        <v>0</v>
      </c>
      <c r="BZ107" s="132">
        <v>404</v>
      </c>
      <c r="CA107" s="132">
        <v>62.5</v>
      </c>
      <c r="CB107" s="172">
        <v>158.5</v>
      </c>
      <c r="CC107" s="131">
        <v>1</v>
      </c>
      <c r="CD107" s="132"/>
      <c r="CE107" s="172">
        <v>466.5</v>
      </c>
      <c r="CF107" s="136">
        <v>7486.5</v>
      </c>
      <c r="CG107" s="136">
        <v>7486.5</v>
      </c>
      <c r="CH107" s="136"/>
      <c r="CI107" s="136" t="s">
        <v>1825</v>
      </c>
      <c r="CJ107" s="138" t="s">
        <v>1825</v>
      </c>
      <c r="CK107" s="170"/>
      <c r="CL107" s="124" t="s">
        <v>1825</v>
      </c>
      <c r="CM107" s="124"/>
      <c r="CN107" s="124"/>
      <c r="CO107" s="124"/>
      <c r="CP107" s="124"/>
      <c r="CQ107" s="124"/>
    </row>
    <row r="108" spans="1:95" s="141" customFormat="1" ht="52.5" customHeight="1" x14ac:dyDescent="0.2">
      <c r="A108" s="124" t="s">
        <v>1743</v>
      </c>
      <c r="B108" s="124" t="s">
        <v>1299</v>
      </c>
      <c r="C108" s="124" t="s">
        <v>150</v>
      </c>
      <c r="D108" s="124">
        <v>407</v>
      </c>
      <c r="E108" s="124" t="s">
        <v>349</v>
      </c>
      <c r="F108" s="124" t="s">
        <v>151</v>
      </c>
      <c r="G108" s="124" t="s">
        <v>27</v>
      </c>
      <c r="H108" s="7" t="s">
        <v>152</v>
      </c>
      <c r="I108" s="124" t="s">
        <v>50</v>
      </c>
      <c r="J108" s="124" t="s">
        <v>207</v>
      </c>
      <c r="K108" s="128" t="s">
        <v>2981</v>
      </c>
      <c r="L108" s="142">
        <v>41738</v>
      </c>
      <c r="M108" s="142">
        <v>41740</v>
      </c>
      <c r="N108" s="125"/>
      <c r="O108" s="124" t="s">
        <v>3113</v>
      </c>
      <c r="P108" s="124" t="s">
        <v>1926</v>
      </c>
      <c r="Q108" s="124" t="s">
        <v>52</v>
      </c>
      <c r="R108" s="124" t="s">
        <v>208</v>
      </c>
      <c r="S108" s="124" t="s">
        <v>209</v>
      </c>
      <c r="T108" s="124"/>
      <c r="U108" s="124"/>
      <c r="V108" s="124" t="s">
        <v>54</v>
      </c>
      <c r="W108" s="124" t="s">
        <v>1299</v>
      </c>
      <c r="X108" s="124" t="s">
        <v>1743</v>
      </c>
      <c r="Y108" s="124"/>
      <c r="Z108" s="124"/>
      <c r="AA108" s="125" t="s">
        <v>1988</v>
      </c>
      <c r="AB108" s="124" t="s">
        <v>351</v>
      </c>
      <c r="AC108" s="124"/>
      <c r="AD108" s="124" t="s">
        <v>21</v>
      </c>
      <c r="AE108" s="150" t="s">
        <v>29</v>
      </c>
      <c r="AF108" s="150" t="s">
        <v>1882</v>
      </c>
      <c r="AG108" s="124" t="s">
        <v>52</v>
      </c>
      <c r="AH108" s="140" t="s">
        <v>65</v>
      </c>
      <c r="AI108" s="124" t="s">
        <v>66</v>
      </c>
      <c r="AJ108" s="142">
        <v>41738</v>
      </c>
      <c r="AK108" s="142">
        <v>41740</v>
      </c>
      <c r="AL108" s="127" t="s">
        <v>67</v>
      </c>
      <c r="AM108" s="142" t="s">
        <v>67</v>
      </c>
      <c r="AN108" s="127" t="s">
        <v>67</v>
      </c>
      <c r="AO108" s="129" t="s">
        <v>78</v>
      </c>
      <c r="AP108" s="142" t="s">
        <v>352</v>
      </c>
      <c r="AQ108" s="130"/>
      <c r="AR108" s="142" t="s">
        <v>25</v>
      </c>
      <c r="AS108" s="129" t="s">
        <v>69</v>
      </c>
      <c r="AT108" s="130" t="s">
        <v>353</v>
      </c>
      <c r="AU108" s="142">
        <v>41738</v>
      </c>
      <c r="AV108" s="140" t="s">
        <v>69</v>
      </c>
      <c r="AW108" s="130" t="s">
        <v>354</v>
      </c>
      <c r="AX108" s="142">
        <v>41740</v>
      </c>
      <c r="AY108" s="140" t="s">
        <v>78</v>
      </c>
      <c r="AZ108" s="140" t="s">
        <v>78</v>
      </c>
      <c r="BA108" s="140" t="s">
        <v>78</v>
      </c>
      <c r="BB108" s="140" t="s">
        <v>78</v>
      </c>
      <c r="BC108" s="172">
        <v>0</v>
      </c>
      <c r="BD108" s="172" t="s">
        <v>3059</v>
      </c>
      <c r="BE108" s="136">
        <v>5424</v>
      </c>
      <c r="BF108" s="130">
        <v>37504</v>
      </c>
      <c r="BG108" s="142">
        <v>41738</v>
      </c>
      <c r="BH108" s="142">
        <v>41740</v>
      </c>
      <c r="BI108" s="140" t="s">
        <v>26</v>
      </c>
      <c r="BJ108" s="119"/>
      <c r="BK108" s="140" t="s">
        <v>78</v>
      </c>
      <c r="BL108" s="140" t="s">
        <v>78</v>
      </c>
      <c r="BM108" s="124" t="s">
        <v>1867</v>
      </c>
      <c r="BN108" s="132">
        <v>1250</v>
      </c>
      <c r="BO108" s="146">
        <v>2.5</v>
      </c>
      <c r="BP108" s="134">
        <v>3125</v>
      </c>
      <c r="BQ108" s="124"/>
      <c r="BR108" s="124" t="s">
        <v>355</v>
      </c>
      <c r="BS108" s="124" t="s">
        <v>356</v>
      </c>
      <c r="BT108" s="124" t="s">
        <v>358</v>
      </c>
      <c r="BU108" s="150"/>
      <c r="BV108" s="140"/>
      <c r="BW108" s="140"/>
      <c r="BX108" s="140"/>
      <c r="BY108" s="137"/>
      <c r="BZ108" s="136">
        <v>3115.8</v>
      </c>
      <c r="CA108" s="136">
        <v>250</v>
      </c>
      <c r="CB108" s="172">
        <v>0</v>
      </c>
      <c r="CC108" s="135">
        <v>2</v>
      </c>
      <c r="CD108" s="137"/>
      <c r="CE108" s="172">
        <v>3125</v>
      </c>
      <c r="CF108" s="136">
        <v>8549</v>
      </c>
      <c r="CG108" s="137">
        <v>8789.7999999999993</v>
      </c>
      <c r="CH108" s="137"/>
      <c r="CI108" s="137" t="s">
        <v>1825</v>
      </c>
      <c r="CJ108" s="138" t="s">
        <v>1825</v>
      </c>
      <c r="CK108" s="170"/>
      <c r="CL108" s="124" t="s">
        <v>1825</v>
      </c>
      <c r="CM108" s="139" t="s">
        <v>2777</v>
      </c>
      <c r="CN108" s="140"/>
      <c r="CO108" s="139" t="s">
        <v>2732</v>
      </c>
      <c r="CP108" s="124"/>
      <c r="CQ108" s="124"/>
    </row>
    <row r="109" spans="1:95" ht="52.5" customHeight="1" x14ac:dyDescent="0.2">
      <c r="A109" s="124" t="s">
        <v>1743</v>
      </c>
      <c r="B109" s="124" t="s">
        <v>1299</v>
      </c>
      <c r="C109" s="124" t="s">
        <v>150</v>
      </c>
      <c r="D109" s="124">
        <v>407</v>
      </c>
      <c r="E109" s="124" t="s">
        <v>349</v>
      </c>
      <c r="F109" s="124" t="s">
        <v>151</v>
      </c>
      <c r="G109" s="124" t="s">
        <v>27</v>
      </c>
      <c r="H109" s="7" t="s">
        <v>152</v>
      </c>
      <c r="I109" s="124" t="s">
        <v>50</v>
      </c>
      <c r="J109" s="124" t="s">
        <v>207</v>
      </c>
      <c r="K109" s="150" t="s">
        <v>513</v>
      </c>
      <c r="L109" s="142">
        <v>41753</v>
      </c>
      <c r="M109" s="142">
        <v>41753</v>
      </c>
      <c r="N109" s="125"/>
      <c r="O109" s="124" t="s">
        <v>514</v>
      </c>
      <c r="P109" s="124" t="s">
        <v>514</v>
      </c>
      <c r="Q109" s="124" t="s">
        <v>52</v>
      </c>
      <c r="R109" s="124" t="s">
        <v>203</v>
      </c>
      <c r="S109" s="124" t="s">
        <v>1309</v>
      </c>
      <c r="T109" s="124"/>
      <c r="U109" s="124"/>
      <c r="V109" s="124" t="s">
        <v>54</v>
      </c>
      <c r="W109" s="124" t="s">
        <v>1299</v>
      </c>
      <c r="X109" s="124" t="s">
        <v>1743</v>
      </c>
      <c r="Y109" s="124" t="s">
        <v>2061</v>
      </c>
      <c r="Z109" s="124" t="s">
        <v>2071</v>
      </c>
      <c r="AA109" s="125" t="s">
        <v>1984</v>
      </c>
      <c r="AB109" s="124" t="s">
        <v>515</v>
      </c>
      <c r="AC109" s="124"/>
      <c r="AD109" s="124" t="s">
        <v>21</v>
      </c>
      <c r="AE109" s="150" t="s">
        <v>29</v>
      </c>
      <c r="AF109" s="150" t="s">
        <v>30</v>
      </c>
      <c r="AG109" s="124" t="s">
        <v>52</v>
      </c>
      <c r="AH109" s="170" t="s">
        <v>65</v>
      </c>
      <c r="AI109" s="124" t="s">
        <v>66</v>
      </c>
      <c r="AJ109" s="142">
        <v>41753</v>
      </c>
      <c r="AK109" s="142">
        <v>41753</v>
      </c>
      <c r="AL109" s="127" t="s">
        <v>67</v>
      </c>
      <c r="AM109" s="142" t="s">
        <v>78</v>
      </c>
      <c r="AN109" s="127" t="s">
        <v>67</v>
      </c>
      <c r="AO109" s="171" t="s">
        <v>78</v>
      </c>
      <c r="AP109" s="142" t="s">
        <v>516</v>
      </c>
      <c r="AQ109" s="130"/>
      <c r="AR109" s="142" t="s">
        <v>25</v>
      </c>
      <c r="AS109" s="124" t="s">
        <v>140</v>
      </c>
      <c r="AT109" s="130" t="s">
        <v>517</v>
      </c>
      <c r="AU109" s="142">
        <v>41753</v>
      </c>
      <c r="AV109" s="124" t="s">
        <v>140</v>
      </c>
      <c r="AW109" s="130" t="s">
        <v>519</v>
      </c>
      <c r="AX109" s="142">
        <v>41753</v>
      </c>
      <c r="AY109" s="170" t="s">
        <v>78</v>
      </c>
      <c r="AZ109" s="170" t="s">
        <v>78</v>
      </c>
      <c r="BA109" s="170" t="s">
        <v>78</v>
      </c>
      <c r="BB109" s="170" t="s">
        <v>78</v>
      </c>
      <c r="BC109" s="172">
        <v>0</v>
      </c>
      <c r="BD109" s="172" t="s">
        <v>3059</v>
      </c>
      <c r="BE109" s="136">
        <v>10152</v>
      </c>
      <c r="BF109" s="170">
        <v>37504</v>
      </c>
      <c r="BG109" s="142">
        <v>41753</v>
      </c>
      <c r="BH109" s="142">
        <v>41753</v>
      </c>
      <c r="BI109" s="170" t="s">
        <v>26</v>
      </c>
      <c r="BJ109" s="175"/>
      <c r="BK109" s="170" t="s">
        <v>78</v>
      </c>
      <c r="BL109" s="170" t="s">
        <v>78</v>
      </c>
      <c r="BM109" s="124" t="s">
        <v>1867</v>
      </c>
      <c r="BN109" s="132">
        <v>1250</v>
      </c>
      <c r="BO109" s="146">
        <v>0.5</v>
      </c>
      <c r="BP109" s="134">
        <v>625</v>
      </c>
      <c r="BQ109" s="124"/>
      <c r="BR109" s="124" t="s">
        <v>521</v>
      </c>
      <c r="BS109" s="124" t="s">
        <v>522</v>
      </c>
      <c r="BT109" s="124" t="s">
        <v>523</v>
      </c>
      <c r="BU109" s="170"/>
      <c r="BV109" s="170"/>
      <c r="BW109" s="170"/>
      <c r="BX109" s="170"/>
      <c r="BY109" s="132">
        <v>0</v>
      </c>
      <c r="BZ109" s="136">
        <v>556</v>
      </c>
      <c r="CA109" s="136">
        <v>62.5</v>
      </c>
      <c r="CB109" s="172">
        <v>6.5</v>
      </c>
      <c r="CC109" s="174">
        <v>1</v>
      </c>
      <c r="CD109" s="172"/>
      <c r="CE109" s="172">
        <v>618.5</v>
      </c>
      <c r="CF109" s="136">
        <v>10770.5</v>
      </c>
      <c r="CG109" s="172">
        <f>BZ109+CA109+BE109</f>
        <v>10770.5</v>
      </c>
      <c r="CH109" s="172"/>
      <c r="CI109" s="172" t="s">
        <v>1825</v>
      </c>
      <c r="CJ109" s="138" t="s">
        <v>1825</v>
      </c>
      <c r="CK109" s="170"/>
      <c r="CL109" s="124" t="s">
        <v>1825</v>
      </c>
      <c r="CM109" s="124" t="s">
        <v>2778</v>
      </c>
      <c r="CN109" s="124"/>
      <c r="CO109" s="124"/>
      <c r="CP109" s="170"/>
      <c r="CQ109" s="170"/>
    </row>
    <row r="110" spans="1:95" ht="52.5" customHeight="1" x14ac:dyDescent="0.2">
      <c r="A110" s="124" t="s">
        <v>1743</v>
      </c>
      <c r="B110" s="124" t="s">
        <v>1299</v>
      </c>
      <c r="C110" s="130" t="s">
        <v>42</v>
      </c>
      <c r="D110" s="124">
        <v>202</v>
      </c>
      <c r="E110" s="124" t="s">
        <v>201</v>
      </c>
      <c r="F110" s="124" t="s">
        <v>132</v>
      </c>
      <c r="G110" s="124" t="s">
        <v>27</v>
      </c>
      <c r="H110" s="7" t="s">
        <v>202</v>
      </c>
      <c r="I110" s="124" t="s">
        <v>50</v>
      </c>
      <c r="J110" s="124" t="s">
        <v>1299</v>
      </c>
      <c r="K110" s="150" t="s">
        <v>205</v>
      </c>
      <c r="L110" s="142">
        <v>41756</v>
      </c>
      <c r="M110" s="142">
        <v>41757</v>
      </c>
      <c r="N110" s="125"/>
      <c r="O110" s="124" t="s">
        <v>1698</v>
      </c>
      <c r="P110" s="124" t="s">
        <v>1947</v>
      </c>
      <c r="Q110" s="124" t="s">
        <v>52</v>
      </c>
      <c r="R110" s="124" t="s">
        <v>159</v>
      </c>
      <c r="S110" s="124" t="s">
        <v>160</v>
      </c>
      <c r="T110" s="124"/>
      <c r="U110" s="124"/>
      <c r="V110" s="124" t="s">
        <v>54</v>
      </c>
      <c r="W110" s="124" t="s">
        <v>1299</v>
      </c>
      <c r="X110" s="124" t="s">
        <v>1743</v>
      </c>
      <c r="Y110" s="124" t="s">
        <v>1902</v>
      </c>
      <c r="Z110" s="124" t="s">
        <v>2060</v>
      </c>
      <c r="AA110" s="125" t="s">
        <v>1983</v>
      </c>
      <c r="AB110" s="124" t="s">
        <v>218</v>
      </c>
      <c r="AC110" s="124"/>
      <c r="AD110" s="124" t="s">
        <v>21</v>
      </c>
      <c r="AE110" s="150" t="s">
        <v>29</v>
      </c>
      <c r="AF110" s="150" t="s">
        <v>1348</v>
      </c>
      <c r="AG110" s="124" t="s">
        <v>52</v>
      </c>
      <c r="AH110" s="170" t="s">
        <v>65</v>
      </c>
      <c r="AI110" s="124" t="s">
        <v>66</v>
      </c>
      <c r="AJ110" s="142">
        <v>41756</v>
      </c>
      <c r="AK110" s="142">
        <v>41757</v>
      </c>
      <c r="AL110" s="127" t="s">
        <v>67</v>
      </c>
      <c r="AM110" s="142" t="s">
        <v>67</v>
      </c>
      <c r="AN110" s="127" t="s">
        <v>67</v>
      </c>
      <c r="AO110" s="171" t="s">
        <v>78</v>
      </c>
      <c r="AP110" s="142" t="s">
        <v>223</v>
      </c>
      <c r="AQ110" s="130">
        <v>37504</v>
      </c>
      <c r="AR110" s="142" t="s">
        <v>25</v>
      </c>
      <c r="AS110" s="171" t="s">
        <v>69</v>
      </c>
      <c r="AT110" s="130">
        <v>2072</v>
      </c>
      <c r="AU110" s="142">
        <v>41756</v>
      </c>
      <c r="AV110" s="170" t="s">
        <v>69</v>
      </c>
      <c r="AW110" s="130">
        <v>2073</v>
      </c>
      <c r="AX110" s="142">
        <v>41757</v>
      </c>
      <c r="AY110" s="170" t="s">
        <v>78</v>
      </c>
      <c r="AZ110" s="170" t="s">
        <v>78</v>
      </c>
      <c r="BA110" s="170" t="s">
        <v>78</v>
      </c>
      <c r="BB110" s="170" t="s">
        <v>78</v>
      </c>
      <c r="BC110" s="172">
        <v>0</v>
      </c>
      <c r="BD110" s="172" t="s">
        <v>3059</v>
      </c>
      <c r="BE110" s="136">
        <v>4925</v>
      </c>
      <c r="BF110" s="130">
        <v>37504</v>
      </c>
      <c r="BG110" s="142">
        <v>41756</v>
      </c>
      <c r="BH110" s="142">
        <v>41757</v>
      </c>
      <c r="BI110" s="170" t="s">
        <v>26</v>
      </c>
      <c r="BJ110" s="175"/>
      <c r="BK110" s="170" t="s">
        <v>78</v>
      </c>
      <c r="BL110" s="170" t="s">
        <v>78</v>
      </c>
      <c r="BM110" s="124" t="s">
        <v>1867</v>
      </c>
      <c r="BN110" s="132">
        <v>1250</v>
      </c>
      <c r="BO110" s="146">
        <v>1.5</v>
      </c>
      <c r="BP110" s="134">
        <v>1875</v>
      </c>
      <c r="BQ110" s="124"/>
      <c r="BR110" s="124" t="s">
        <v>248</v>
      </c>
      <c r="BS110" s="124" t="s">
        <v>249</v>
      </c>
      <c r="BT110" s="124" t="s">
        <v>250</v>
      </c>
      <c r="BU110" s="150"/>
      <c r="BV110" s="170" t="s">
        <v>935</v>
      </c>
      <c r="BW110" s="171">
        <v>41756</v>
      </c>
      <c r="BX110" s="171">
        <v>41757</v>
      </c>
      <c r="BY110" s="172">
        <v>630</v>
      </c>
      <c r="BZ110" s="136">
        <v>1533.7</v>
      </c>
      <c r="CA110" s="136">
        <v>187.3</v>
      </c>
      <c r="CB110" s="172">
        <v>153.99999999999994</v>
      </c>
      <c r="CC110" s="174">
        <v>1</v>
      </c>
      <c r="CD110" s="172"/>
      <c r="CE110" s="172">
        <v>1721</v>
      </c>
      <c r="CF110" s="136">
        <v>6646</v>
      </c>
      <c r="CG110" s="172">
        <f>BZ110+CA110+BE110</f>
        <v>6646</v>
      </c>
      <c r="CH110" s="172"/>
      <c r="CI110" s="172" t="s">
        <v>1825</v>
      </c>
      <c r="CJ110" s="124" t="s">
        <v>44</v>
      </c>
      <c r="CK110" s="170"/>
      <c r="CL110" s="124" t="s">
        <v>1825</v>
      </c>
      <c r="CM110" s="125"/>
      <c r="CN110" s="125"/>
      <c r="CO110" s="125"/>
      <c r="CP110" s="124"/>
      <c r="CQ110" s="124"/>
    </row>
    <row r="111" spans="1:95" ht="52.5" customHeight="1" x14ac:dyDescent="0.2">
      <c r="A111" s="124" t="s">
        <v>1743</v>
      </c>
      <c r="B111" s="124" t="s">
        <v>1299</v>
      </c>
      <c r="C111" s="124" t="s">
        <v>435</v>
      </c>
      <c r="D111" s="124">
        <v>468</v>
      </c>
      <c r="E111" s="124" t="s">
        <v>436</v>
      </c>
      <c r="F111" s="124" t="s">
        <v>132</v>
      </c>
      <c r="G111" s="124" t="s">
        <v>27</v>
      </c>
      <c r="H111" s="7" t="s">
        <v>437</v>
      </c>
      <c r="I111" s="124" t="s">
        <v>50</v>
      </c>
      <c r="J111" s="124" t="s">
        <v>226</v>
      </c>
      <c r="K111" s="150" t="s">
        <v>438</v>
      </c>
      <c r="L111" s="142">
        <v>41757</v>
      </c>
      <c r="M111" s="142">
        <v>41758</v>
      </c>
      <c r="N111" s="125"/>
      <c r="O111" s="124" t="s">
        <v>1701</v>
      </c>
      <c r="P111" s="124" t="s">
        <v>1925</v>
      </c>
      <c r="Q111" s="124" t="s">
        <v>52</v>
      </c>
      <c r="R111" s="124" t="s">
        <v>179</v>
      </c>
      <c r="S111" s="124" t="s">
        <v>179</v>
      </c>
      <c r="T111" s="124"/>
      <c r="U111" s="124"/>
      <c r="V111" s="124" t="s">
        <v>54</v>
      </c>
      <c r="W111" s="124" t="s">
        <v>1299</v>
      </c>
      <c r="X111" s="124" t="s">
        <v>1743</v>
      </c>
      <c r="Y111" s="124" t="s">
        <v>2068</v>
      </c>
      <c r="Z111" s="124" t="s">
        <v>2069</v>
      </c>
      <c r="AA111" s="125" t="s">
        <v>1988</v>
      </c>
      <c r="AB111" s="124" t="s">
        <v>439</v>
      </c>
      <c r="AC111" s="124"/>
      <c r="AD111" s="124" t="s">
        <v>21</v>
      </c>
      <c r="AE111" s="150" t="s">
        <v>29</v>
      </c>
      <c r="AF111" s="150" t="s">
        <v>1882</v>
      </c>
      <c r="AG111" s="124" t="s">
        <v>52</v>
      </c>
      <c r="AH111" s="170" t="s">
        <v>65</v>
      </c>
      <c r="AI111" s="124" t="s">
        <v>66</v>
      </c>
      <c r="AJ111" s="142">
        <v>41757</v>
      </c>
      <c r="AK111" s="142">
        <v>41758</v>
      </c>
      <c r="AL111" s="142" t="s">
        <v>78</v>
      </c>
      <c r="AM111" s="142" t="s">
        <v>67</v>
      </c>
      <c r="AN111" s="142" t="s">
        <v>67</v>
      </c>
      <c r="AO111" s="171" t="s">
        <v>78</v>
      </c>
      <c r="AP111" s="142" t="s">
        <v>441</v>
      </c>
      <c r="AQ111" s="130">
        <v>37504</v>
      </c>
      <c r="AR111" s="142" t="s">
        <v>31</v>
      </c>
      <c r="AS111" s="142"/>
      <c r="AT111" s="130" t="s">
        <v>78</v>
      </c>
      <c r="AU111" s="142">
        <v>41757</v>
      </c>
      <c r="AV111" s="142"/>
      <c r="AW111" s="130"/>
      <c r="AX111" s="142">
        <v>41758</v>
      </c>
      <c r="AY111" s="170" t="s">
        <v>78</v>
      </c>
      <c r="AZ111" s="170" t="s">
        <v>78</v>
      </c>
      <c r="BA111" s="170" t="s">
        <v>78</v>
      </c>
      <c r="BB111" s="170" t="s">
        <v>78</v>
      </c>
      <c r="BC111" s="172">
        <v>0</v>
      </c>
      <c r="BD111" s="172" t="s">
        <v>3059</v>
      </c>
      <c r="BE111" s="136">
        <v>0</v>
      </c>
      <c r="BF111" s="130">
        <v>37504</v>
      </c>
      <c r="BG111" s="142">
        <v>41757</v>
      </c>
      <c r="BH111" s="142">
        <v>41758</v>
      </c>
      <c r="BI111" s="170" t="s">
        <v>26</v>
      </c>
      <c r="BJ111" s="175"/>
      <c r="BK111" s="170" t="s">
        <v>78</v>
      </c>
      <c r="BL111" s="170" t="s">
        <v>78</v>
      </c>
      <c r="BM111" s="124" t="s">
        <v>1867</v>
      </c>
      <c r="BN111" s="132">
        <v>1250</v>
      </c>
      <c r="BO111" s="146">
        <v>1.5</v>
      </c>
      <c r="BP111" s="134">
        <v>1875</v>
      </c>
      <c r="BQ111" s="124"/>
      <c r="BR111" s="124" t="s">
        <v>443</v>
      </c>
      <c r="BS111" s="124" t="s">
        <v>444</v>
      </c>
      <c r="BT111" s="124" t="s">
        <v>3268</v>
      </c>
      <c r="BU111" s="170"/>
      <c r="BV111" s="170"/>
      <c r="BW111" s="170"/>
      <c r="BX111" s="170"/>
      <c r="BY111" s="172"/>
      <c r="BZ111" s="136">
        <v>1382</v>
      </c>
      <c r="CA111" s="136">
        <v>187.5</v>
      </c>
      <c r="CB111" s="172">
        <v>305.5</v>
      </c>
      <c r="CC111" s="174">
        <v>1</v>
      </c>
      <c r="CD111" s="172"/>
      <c r="CE111" s="172">
        <v>1569.5</v>
      </c>
      <c r="CF111" s="136">
        <v>1569.5</v>
      </c>
      <c r="CG111" s="132">
        <f>BZ111+CA111</f>
        <v>1569.5</v>
      </c>
      <c r="CH111" s="132"/>
      <c r="CI111" s="136" t="s">
        <v>78</v>
      </c>
      <c r="CJ111" s="138" t="s">
        <v>1825</v>
      </c>
      <c r="CK111" s="170"/>
      <c r="CL111" s="124" t="s">
        <v>78</v>
      </c>
      <c r="CM111" s="125"/>
      <c r="CN111" s="125"/>
      <c r="CO111" s="125"/>
      <c r="CP111" s="124"/>
      <c r="CQ111" s="124"/>
    </row>
    <row r="112" spans="1:95" s="169" customFormat="1" ht="52.5" customHeight="1" x14ac:dyDescent="0.2">
      <c r="A112" s="124" t="s">
        <v>1743</v>
      </c>
      <c r="B112" s="124" t="s">
        <v>1299</v>
      </c>
      <c r="C112" s="124" t="s">
        <v>150</v>
      </c>
      <c r="D112" s="124">
        <v>407</v>
      </c>
      <c r="E112" s="124" t="s">
        <v>349</v>
      </c>
      <c r="F112" s="124" t="s">
        <v>151</v>
      </c>
      <c r="G112" s="124" t="s">
        <v>27</v>
      </c>
      <c r="H112" s="7" t="s">
        <v>152</v>
      </c>
      <c r="I112" s="124" t="s">
        <v>50</v>
      </c>
      <c r="J112" s="124" t="s">
        <v>207</v>
      </c>
      <c r="K112" s="140" t="s">
        <v>1704</v>
      </c>
      <c r="L112" s="142">
        <v>41778</v>
      </c>
      <c r="M112" s="171">
        <v>41779</v>
      </c>
      <c r="N112" s="125"/>
      <c r="O112" s="124" t="s">
        <v>1649</v>
      </c>
      <c r="P112" s="124" t="s">
        <v>1863</v>
      </c>
      <c r="Q112" s="124" t="s">
        <v>52</v>
      </c>
      <c r="R112" s="124" t="s">
        <v>101</v>
      </c>
      <c r="S112" s="124" t="s">
        <v>103</v>
      </c>
      <c r="T112" s="124"/>
      <c r="U112" s="124"/>
      <c r="V112" s="124" t="s">
        <v>54</v>
      </c>
      <c r="W112" s="124" t="s">
        <v>1299</v>
      </c>
      <c r="X112" s="124" t="s">
        <v>1743</v>
      </c>
      <c r="Y112" s="124"/>
      <c r="Z112" s="124"/>
      <c r="AA112" s="125" t="s">
        <v>1992</v>
      </c>
      <c r="AB112" s="124" t="s">
        <v>1764</v>
      </c>
      <c r="AC112" s="124"/>
      <c r="AD112" s="124" t="s">
        <v>21</v>
      </c>
      <c r="AE112" s="124" t="s">
        <v>29</v>
      </c>
      <c r="AF112" s="124" t="s">
        <v>1887</v>
      </c>
      <c r="AG112" s="124" t="s">
        <v>52</v>
      </c>
      <c r="AH112" s="140" t="s">
        <v>65</v>
      </c>
      <c r="AI112" s="125" t="s">
        <v>66</v>
      </c>
      <c r="AJ112" s="142">
        <v>41778</v>
      </c>
      <c r="AK112" s="142">
        <v>41778</v>
      </c>
      <c r="AL112" s="142" t="s">
        <v>67</v>
      </c>
      <c r="AM112" s="142" t="s">
        <v>67</v>
      </c>
      <c r="AN112" s="127" t="s">
        <v>67</v>
      </c>
      <c r="AO112" s="129" t="s">
        <v>78</v>
      </c>
      <c r="AP112" s="142" t="s">
        <v>1202</v>
      </c>
      <c r="AQ112" s="130"/>
      <c r="AR112" s="142" t="s">
        <v>31</v>
      </c>
      <c r="AS112" s="142" t="s">
        <v>1993</v>
      </c>
      <c r="AT112" s="130" t="s">
        <v>78</v>
      </c>
      <c r="AU112" s="142">
        <v>41778</v>
      </c>
      <c r="AV112" s="142" t="s">
        <v>1993</v>
      </c>
      <c r="AW112" s="130" t="s">
        <v>78</v>
      </c>
      <c r="AX112" s="142">
        <v>41778</v>
      </c>
      <c r="AY112" s="140" t="s">
        <v>78</v>
      </c>
      <c r="AZ112" s="140" t="s">
        <v>78</v>
      </c>
      <c r="BA112" s="140" t="s">
        <v>78</v>
      </c>
      <c r="BB112" s="140" t="s">
        <v>78</v>
      </c>
      <c r="BC112" s="172">
        <v>0</v>
      </c>
      <c r="BD112" s="172" t="s">
        <v>3059</v>
      </c>
      <c r="BE112" s="136">
        <v>571</v>
      </c>
      <c r="BF112" s="140">
        <v>37504</v>
      </c>
      <c r="BG112" s="142">
        <v>41778</v>
      </c>
      <c r="BH112" s="142">
        <v>41778</v>
      </c>
      <c r="BI112" s="140" t="s">
        <v>26</v>
      </c>
      <c r="BJ112" s="119"/>
      <c r="BK112" s="140" t="s">
        <v>78</v>
      </c>
      <c r="BL112" s="140" t="s">
        <v>78</v>
      </c>
      <c r="BM112" s="124" t="s">
        <v>1867</v>
      </c>
      <c r="BN112" s="132">
        <v>1250</v>
      </c>
      <c r="BO112" s="146">
        <v>1</v>
      </c>
      <c r="BP112" s="134">
        <v>1250</v>
      </c>
      <c r="BQ112" s="124"/>
      <c r="BR112" s="124" t="s">
        <v>3167</v>
      </c>
      <c r="BS112" s="124" t="s">
        <v>3269</v>
      </c>
      <c r="BT112" s="124" t="s">
        <v>1203</v>
      </c>
      <c r="BU112" s="150" t="s">
        <v>1703</v>
      </c>
      <c r="BV112" s="124"/>
      <c r="BW112" s="124"/>
      <c r="BX112" s="124"/>
      <c r="BY112" s="136">
        <v>205</v>
      </c>
      <c r="BZ112" s="136">
        <v>879</v>
      </c>
      <c r="CA112" s="136">
        <v>62.5</v>
      </c>
      <c r="CB112" s="172">
        <v>308.5</v>
      </c>
      <c r="CC112" s="135">
        <v>1</v>
      </c>
      <c r="CD112" s="137"/>
      <c r="CE112" s="172">
        <v>370.5</v>
      </c>
      <c r="CF112" s="136">
        <v>941.5</v>
      </c>
      <c r="CG112" s="137">
        <v>1512.5</v>
      </c>
      <c r="CH112" s="136" t="s">
        <v>1825</v>
      </c>
      <c r="CI112" s="136" t="s">
        <v>78</v>
      </c>
      <c r="CJ112" s="138" t="s">
        <v>1825</v>
      </c>
      <c r="CK112" s="170"/>
      <c r="CL112" s="124" t="s">
        <v>1825</v>
      </c>
      <c r="CM112" s="124" t="s">
        <v>2779</v>
      </c>
      <c r="CN112" s="124"/>
      <c r="CO112" s="124" t="s">
        <v>2732</v>
      </c>
      <c r="CP112" s="140"/>
      <c r="CQ112" s="140"/>
    </row>
    <row r="113" spans="1:95" s="169" customFormat="1" ht="52.5" customHeight="1" x14ac:dyDescent="0.2">
      <c r="A113" s="124" t="s">
        <v>1743</v>
      </c>
      <c r="B113" s="124" t="s">
        <v>1299</v>
      </c>
      <c r="C113" s="124" t="s">
        <v>150</v>
      </c>
      <c r="D113" s="124">
        <v>407</v>
      </c>
      <c r="E113" s="124" t="s">
        <v>349</v>
      </c>
      <c r="F113" s="124" t="s">
        <v>151</v>
      </c>
      <c r="G113" s="124" t="s">
        <v>27</v>
      </c>
      <c r="H113" s="7" t="s">
        <v>152</v>
      </c>
      <c r="I113" s="124" t="s">
        <v>50</v>
      </c>
      <c r="J113" s="124" t="s">
        <v>207</v>
      </c>
      <c r="K113" s="124" t="s">
        <v>1198</v>
      </c>
      <c r="L113" s="142">
        <v>41780</v>
      </c>
      <c r="M113" s="142">
        <v>41781</v>
      </c>
      <c r="N113" s="125"/>
      <c r="O113" s="124" t="s">
        <v>1638</v>
      </c>
      <c r="P113" s="124" t="s">
        <v>1937</v>
      </c>
      <c r="Q113" s="124" t="s">
        <v>52</v>
      </c>
      <c r="R113" s="124" t="s">
        <v>148</v>
      </c>
      <c r="S113" s="124" t="s">
        <v>149</v>
      </c>
      <c r="T113" s="124"/>
      <c r="U113" s="124"/>
      <c r="V113" s="124" t="s">
        <v>54</v>
      </c>
      <c r="W113" s="124" t="s">
        <v>1299</v>
      </c>
      <c r="X113" s="124" t="s">
        <v>1743</v>
      </c>
      <c r="Y113" s="124"/>
      <c r="Z113" s="124"/>
      <c r="AA113" s="125" t="s">
        <v>1983</v>
      </c>
      <c r="AB113" s="124" t="s">
        <v>1884</v>
      </c>
      <c r="AC113" s="124"/>
      <c r="AD113" s="124" t="s">
        <v>21</v>
      </c>
      <c r="AE113" s="124" t="s">
        <v>29</v>
      </c>
      <c r="AF113" s="124" t="s">
        <v>1886</v>
      </c>
      <c r="AG113" s="124" t="s">
        <v>52</v>
      </c>
      <c r="AH113" s="140" t="s">
        <v>65</v>
      </c>
      <c r="AI113" s="125" t="s">
        <v>66</v>
      </c>
      <c r="AJ113" s="142">
        <v>41780</v>
      </c>
      <c r="AK113" s="142">
        <v>41781</v>
      </c>
      <c r="AL113" s="127" t="s">
        <v>67</v>
      </c>
      <c r="AM113" s="142" t="s">
        <v>67</v>
      </c>
      <c r="AN113" s="127" t="s">
        <v>67</v>
      </c>
      <c r="AO113" s="129" t="s">
        <v>78</v>
      </c>
      <c r="AP113" s="142" t="s">
        <v>1199</v>
      </c>
      <c r="AQ113" s="130"/>
      <c r="AR113" s="142" t="s">
        <v>25</v>
      </c>
      <c r="AS113" s="45" t="s">
        <v>69</v>
      </c>
      <c r="AT113" s="130">
        <v>248</v>
      </c>
      <c r="AU113" s="142">
        <v>41780</v>
      </c>
      <c r="AV113" s="46" t="s">
        <v>69</v>
      </c>
      <c r="AW113" s="130">
        <v>249</v>
      </c>
      <c r="AX113" s="142">
        <v>41781</v>
      </c>
      <c r="AY113" s="140" t="s">
        <v>78</v>
      </c>
      <c r="AZ113" s="140" t="s">
        <v>78</v>
      </c>
      <c r="BA113" s="140" t="s">
        <v>78</v>
      </c>
      <c r="BB113" s="140" t="s">
        <v>78</v>
      </c>
      <c r="BC113" s="172">
        <v>0</v>
      </c>
      <c r="BD113" s="172" t="s">
        <v>3059</v>
      </c>
      <c r="BE113" s="136">
        <v>6470</v>
      </c>
      <c r="BF113" s="140">
        <v>37504</v>
      </c>
      <c r="BG113" s="142">
        <v>41780</v>
      </c>
      <c r="BH113" s="142">
        <v>41781</v>
      </c>
      <c r="BI113" s="140" t="s">
        <v>26</v>
      </c>
      <c r="BJ113" s="119"/>
      <c r="BK113" s="140" t="s">
        <v>78</v>
      </c>
      <c r="BL113" s="140" t="s">
        <v>78</v>
      </c>
      <c r="BM113" s="140" t="s">
        <v>1866</v>
      </c>
      <c r="BN113" s="132">
        <v>1700</v>
      </c>
      <c r="BO113" s="146">
        <v>1.5</v>
      </c>
      <c r="BP113" s="134">
        <v>2325</v>
      </c>
      <c r="BQ113" s="124"/>
      <c r="BR113" s="124" t="s">
        <v>1200</v>
      </c>
      <c r="BS113" s="124" t="s">
        <v>1201</v>
      </c>
      <c r="BT113" s="124" t="s">
        <v>3270</v>
      </c>
      <c r="BU113" s="150"/>
      <c r="BV113" s="20" t="s">
        <v>935</v>
      </c>
      <c r="BW113" s="142">
        <v>41780</v>
      </c>
      <c r="BX113" s="142">
        <v>41781</v>
      </c>
      <c r="BY113" s="136">
        <v>999.01</v>
      </c>
      <c r="BZ113" s="136">
        <v>1544.01</v>
      </c>
      <c r="CA113" s="136">
        <v>255</v>
      </c>
      <c r="CB113" s="172">
        <v>525.99</v>
      </c>
      <c r="CC113" s="135">
        <v>1</v>
      </c>
      <c r="CD113" s="137" t="s">
        <v>1981</v>
      </c>
      <c r="CE113" s="172">
        <v>1799</v>
      </c>
      <c r="CF113" s="136">
        <v>8269</v>
      </c>
      <c r="CG113" s="137">
        <v>8269.01</v>
      </c>
      <c r="CH113" s="136" t="s">
        <v>1825</v>
      </c>
      <c r="CI113" s="136" t="s">
        <v>1825</v>
      </c>
      <c r="CJ113" s="138" t="s">
        <v>1825</v>
      </c>
      <c r="CK113" s="170" t="s">
        <v>2780</v>
      </c>
      <c r="CL113" s="124" t="s">
        <v>1825</v>
      </c>
      <c r="CM113" s="139" t="s">
        <v>2781</v>
      </c>
      <c r="CN113" s="140"/>
      <c r="CO113" s="139" t="s">
        <v>2732</v>
      </c>
      <c r="CP113" s="140"/>
      <c r="CQ113" s="140"/>
    </row>
    <row r="114" spans="1:95" s="141" customFormat="1" ht="52.5" customHeight="1" x14ac:dyDescent="0.2">
      <c r="A114" s="124" t="s">
        <v>1743</v>
      </c>
      <c r="B114" s="124" t="s">
        <v>1299</v>
      </c>
      <c r="C114" s="124" t="s">
        <v>435</v>
      </c>
      <c r="D114" s="124">
        <v>468</v>
      </c>
      <c r="E114" s="124" t="s">
        <v>436</v>
      </c>
      <c r="F114" s="124" t="s">
        <v>132</v>
      </c>
      <c r="G114" s="124" t="s">
        <v>27</v>
      </c>
      <c r="H114" s="7" t="s">
        <v>437</v>
      </c>
      <c r="I114" s="124" t="s">
        <v>50</v>
      </c>
      <c r="J114" s="124" t="s">
        <v>226</v>
      </c>
      <c r="K114" s="124" t="s">
        <v>1252</v>
      </c>
      <c r="L114" s="142">
        <v>41781</v>
      </c>
      <c r="M114" s="142">
        <v>41782</v>
      </c>
      <c r="N114" s="125"/>
      <c r="O114" s="124" t="s">
        <v>1661</v>
      </c>
      <c r="P114" s="124" t="s">
        <v>1661</v>
      </c>
      <c r="Q114" s="124" t="s">
        <v>52</v>
      </c>
      <c r="R114" s="124" t="s">
        <v>771</v>
      </c>
      <c r="S114" s="124" t="s">
        <v>771</v>
      </c>
      <c r="T114" s="124"/>
      <c r="U114" s="124"/>
      <c r="V114" s="124" t="s">
        <v>54</v>
      </c>
      <c r="W114" s="124" t="s">
        <v>1299</v>
      </c>
      <c r="X114" s="124" t="s">
        <v>1743</v>
      </c>
      <c r="Y114" s="124"/>
      <c r="Z114" s="124"/>
      <c r="AA114" s="125" t="s">
        <v>38</v>
      </c>
      <c r="AB114" s="124" t="s">
        <v>1253</v>
      </c>
      <c r="AC114" s="124"/>
      <c r="AD114" s="124" t="s">
        <v>21</v>
      </c>
      <c r="AE114" s="124" t="s">
        <v>29</v>
      </c>
      <c r="AF114" s="128" t="s">
        <v>1348</v>
      </c>
      <c r="AG114" s="124" t="s">
        <v>52</v>
      </c>
      <c r="AH114" s="170" t="s">
        <v>65</v>
      </c>
      <c r="AI114" s="125" t="s">
        <v>66</v>
      </c>
      <c r="AJ114" s="142">
        <v>41781</v>
      </c>
      <c r="AK114" s="142">
        <v>41782</v>
      </c>
      <c r="AL114" s="127" t="s">
        <v>67</v>
      </c>
      <c r="AM114" s="142" t="s">
        <v>67</v>
      </c>
      <c r="AN114" s="127" t="s">
        <v>67</v>
      </c>
      <c r="AO114" s="171" t="s">
        <v>78</v>
      </c>
      <c r="AP114" s="142" t="s">
        <v>1254</v>
      </c>
      <c r="AQ114" s="130"/>
      <c r="AR114" s="142" t="s">
        <v>25</v>
      </c>
      <c r="AS114" s="171" t="s">
        <v>69</v>
      </c>
      <c r="AT114" s="130">
        <v>2036</v>
      </c>
      <c r="AU114" s="142">
        <v>41781</v>
      </c>
      <c r="AV114" s="170" t="s">
        <v>69</v>
      </c>
      <c r="AW114" s="130">
        <v>2099</v>
      </c>
      <c r="AX114" s="142">
        <v>41782</v>
      </c>
      <c r="AY114" s="170" t="s">
        <v>78</v>
      </c>
      <c r="AZ114" s="170" t="s">
        <v>78</v>
      </c>
      <c r="BA114" s="170" t="s">
        <v>78</v>
      </c>
      <c r="BB114" s="170" t="s">
        <v>78</v>
      </c>
      <c r="BC114" s="172">
        <v>0</v>
      </c>
      <c r="BD114" s="172" t="s">
        <v>3059</v>
      </c>
      <c r="BE114" s="136">
        <v>4749</v>
      </c>
      <c r="BF114" s="170">
        <v>37504</v>
      </c>
      <c r="BG114" s="142">
        <v>41781</v>
      </c>
      <c r="BH114" s="142">
        <v>41782</v>
      </c>
      <c r="BI114" s="170" t="s">
        <v>26</v>
      </c>
      <c r="BJ114" s="175"/>
      <c r="BK114" s="170" t="s">
        <v>78</v>
      </c>
      <c r="BL114" s="170" t="s">
        <v>78</v>
      </c>
      <c r="BM114" s="124" t="s">
        <v>1867</v>
      </c>
      <c r="BN114" s="132">
        <v>1250</v>
      </c>
      <c r="BO114" s="146">
        <v>1.5</v>
      </c>
      <c r="BP114" s="134">
        <v>1875</v>
      </c>
      <c r="BQ114" s="124"/>
      <c r="BR114" s="124" t="s">
        <v>3168</v>
      </c>
      <c r="BS114" s="124" t="s">
        <v>1255</v>
      </c>
      <c r="BT114" s="124" t="s">
        <v>243</v>
      </c>
      <c r="BU114" s="150" t="s">
        <v>1662</v>
      </c>
      <c r="BV114" s="20" t="s">
        <v>1256</v>
      </c>
      <c r="BW114" s="142">
        <v>41781</v>
      </c>
      <c r="BX114" s="142">
        <v>41782</v>
      </c>
      <c r="BY114" s="136">
        <v>857.01</v>
      </c>
      <c r="BZ114" s="136">
        <v>1243.01</v>
      </c>
      <c r="CA114" s="136">
        <v>187.5</v>
      </c>
      <c r="CB114" s="172">
        <v>444.49</v>
      </c>
      <c r="CC114" s="174">
        <v>1</v>
      </c>
      <c r="CD114" s="172"/>
      <c r="CE114" s="172">
        <v>1430.51</v>
      </c>
      <c r="CF114" s="136">
        <v>6179.51</v>
      </c>
      <c r="CG114" s="172">
        <f>BZ114+CA114+BE114</f>
        <v>6179.51</v>
      </c>
      <c r="CH114" s="136" t="s">
        <v>1825</v>
      </c>
      <c r="CI114" s="136" t="s">
        <v>1825</v>
      </c>
      <c r="CJ114" s="138" t="s">
        <v>1825</v>
      </c>
      <c r="CK114" s="170"/>
      <c r="CL114" s="124" t="s">
        <v>1825</v>
      </c>
      <c r="CM114" s="125"/>
      <c r="CN114" s="125"/>
      <c r="CO114" s="125"/>
      <c r="CP114" s="170" t="s">
        <v>2715</v>
      </c>
      <c r="CQ114" s="170"/>
    </row>
    <row r="115" spans="1:95" ht="52.5" customHeight="1" x14ac:dyDescent="0.2">
      <c r="A115" s="124" t="s">
        <v>1743</v>
      </c>
      <c r="B115" s="124" t="s">
        <v>1299</v>
      </c>
      <c r="C115" s="124" t="s">
        <v>588</v>
      </c>
      <c r="D115" s="124">
        <v>332</v>
      </c>
      <c r="E115" s="124" t="s">
        <v>589</v>
      </c>
      <c r="F115" s="124" t="s">
        <v>590</v>
      </c>
      <c r="G115" s="124" t="s">
        <v>27</v>
      </c>
      <c r="H115" s="7" t="s">
        <v>591</v>
      </c>
      <c r="I115" s="124" t="s">
        <v>50</v>
      </c>
      <c r="J115" s="124" t="s">
        <v>1299</v>
      </c>
      <c r="K115" s="124" t="s">
        <v>1096</v>
      </c>
      <c r="L115" s="142">
        <v>41787</v>
      </c>
      <c r="M115" s="142">
        <v>41787</v>
      </c>
      <c r="N115" s="125"/>
      <c r="O115" s="124" t="s">
        <v>3117</v>
      </c>
      <c r="P115" s="124" t="s">
        <v>1945</v>
      </c>
      <c r="Q115" s="124" t="s">
        <v>52</v>
      </c>
      <c r="R115" s="124" t="s">
        <v>55</v>
      </c>
      <c r="S115" s="124" t="s">
        <v>56</v>
      </c>
      <c r="T115" s="124"/>
      <c r="U115" s="124"/>
      <c r="V115" s="124" t="s">
        <v>54</v>
      </c>
      <c r="W115" s="124" t="s">
        <v>1299</v>
      </c>
      <c r="X115" s="124" t="s">
        <v>1743</v>
      </c>
      <c r="Y115" s="124"/>
      <c r="Z115" s="124"/>
      <c r="AA115" s="125" t="s">
        <v>1992</v>
      </c>
      <c r="AB115" s="124" t="s">
        <v>1756</v>
      </c>
      <c r="AC115" s="124"/>
      <c r="AD115" s="124" t="s">
        <v>21</v>
      </c>
      <c r="AE115" s="124" t="s">
        <v>29</v>
      </c>
      <c r="AF115" s="124" t="s">
        <v>1887</v>
      </c>
      <c r="AG115" s="124" t="s">
        <v>52</v>
      </c>
      <c r="AH115" s="170" t="s">
        <v>65</v>
      </c>
      <c r="AI115" s="125" t="s">
        <v>66</v>
      </c>
      <c r="AJ115" s="142">
        <v>41787</v>
      </c>
      <c r="AK115" s="142">
        <v>41787</v>
      </c>
      <c r="AL115" s="127" t="s">
        <v>67</v>
      </c>
      <c r="AM115" s="142" t="s">
        <v>78</v>
      </c>
      <c r="AN115" s="127" t="s">
        <v>67</v>
      </c>
      <c r="AO115" s="171" t="s">
        <v>78</v>
      </c>
      <c r="AP115" s="142" t="s">
        <v>1097</v>
      </c>
      <c r="AQ115" s="130"/>
      <c r="AR115" s="142" t="s">
        <v>25</v>
      </c>
      <c r="AS115" s="142" t="s">
        <v>68</v>
      </c>
      <c r="AT115" s="130">
        <v>2544</v>
      </c>
      <c r="AU115" s="142">
        <v>41787</v>
      </c>
      <c r="AV115" s="124" t="s">
        <v>68</v>
      </c>
      <c r="AW115" s="130">
        <v>2547</v>
      </c>
      <c r="AX115" s="142">
        <v>41787</v>
      </c>
      <c r="AY115" s="170" t="s">
        <v>78</v>
      </c>
      <c r="AZ115" s="170" t="s">
        <v>78</v>
      </c>
      <c r="BA115" s="170" t="s">
        <v>78</v>
      </c>
      <c r="BB115" s="170" t="s">
        <v>78</v>
      </c>
      <c r="BC115" s="172">
        <v>0</v>
      </c>
      <c r="BD115" s="172" t="s">
        <v>3059</v>
      </c>
      <c r="BE115" s="136">
        <v>3912</v>
      </c>
      <c r="BF115" s="170">
        <v>37504</v>
      </c>
      <c r="BG115" s="142">
        <v>41787</v>
      </c>
      <c r="BH115" s="142">
        <v>41787</v>
      </c>
      <c r="BI115" s="170" t="s">
        <v>26</v>
      </c>
      <c r="BJ115" s="175"/>
      <c r="BK115" s="170" t="s">
        <v>78</v>
      </c>
      <c r="BL115" s="170" t="s">
        <v>78</v>
      </c>
      <c r="BM115" s="124" t="s">
        <v>1867</v>
      </c>
      <c r="BN115" s="132">
        <v>1250</v>
      </c>
      <c r="BO115" s="146">
        <v>0.5</v>
      </c>
      <c r="BP115" s="134">
        <v>625</v>
      </c>
      <c r="BQ115" s="124"/>
      <c r="BR115" s="124" t="s">
        <v>3169</v>
      </c>
      <c r="BS115" s="124" t="s">
        <v>1098</v>
      </c>
      <c r="BT115" s="124" t="s">
        <v>1099</v>
      </c>
      <c r="BU115" s="150"/>
      <c r="BV115" s="124"/>
      <c r="BW115" s="124"/>
      <c r="BX115" s="124"/>
      <c r="BY115" s="132">
        <v>0</v>
      </c>
      <c r="BZ115" s="136">
        <v>486</v>
      </c>
      <c r="CA115" s="136">
        <v>60</v>
      </c>
      <c r="CB115" s="172">
        <v>79</v>
      </c>
      <c r="CC115" s="174">
        <v>1</v>
      </c>
      <c r="CD115" s="172"/>
      <c r="CE115" s="172">
        <v>546</v>
      </c>
      <c r="CF115" s="136">
        <v>4458</v>
      </c>
      <c r="CG115" s="172">
        <f>BZ115+CA115+BE115</f>
        <v>4458</v>
      </c>
      <c r="CH115" s="136" t="s">
        <v>1825</v>
      </c>
      <c r="CI115" s="136" t="s">
        <v>1825</v>
      </c>
      <c r="CJ115" s="138" t="s">
        <v>1825</v>
      </c>
      <c r="CK115" s="170"/>
      <c r="CL115" s="124" t="s">
        <v>1825</v>
      </c>
      <c r="CM115" s="124"/>
      <c r="CN115" s="124"/>
      <c r="CO115" s="124"/>
      <c r="CP115" s="170" t="s">
        <v>2715</v>
      </c>
      <c r="CQ115" s="170"/>
    </row>
    <row r="116" spans="1:95" ht="52.5" customHeight="1" x14ac:dyDescent="0.2">
      <c r="A116" s="124" t="s">
        <v>1743</v>
      </c>
      <c r="B116" s="124" t="s">
        <v>1299</v>
      </c>
      <c r="C116" s="130" t="s">
        <v>42</v>
      </c>
      <c r="D116" s="124">
        <v>202</v>
      </c>
      <c r="E116" s="124" t="s">
        <v>201</v>
      </c>
      <c r="F116" s="124" t="s">
        <v>132</v>
      </c>
      <c r="G116" s="124" t="s">
        <v>27</v>
      </c>
      <c r="H116" s="7" t="s">
        <v>202</v>
      </c>
      <c r="I116" s="124" t="s">
        <v>50</v>
      </c>
      <c r="J116" s="124" t="s">
        <v>1299</v>
      </c>
      <c r="K116" s="124" t="s">
        <v>1096</v>
      </c>
      <c r="L116" s="142">
        <v>41787</v>
      </c>
      <c r="M116" s="142">
        <v>41787</v>
      </c>
      <c r="N116" s="125"/>
      <c r="O116" s="124" t="s">
        <v>3117</v>
      </c>
      <c r="P116" s="124" t="s">
        <v>1945</v>
      </c>
      <c r="Q116" s="124" t="s">
        <v>52</v>
      </c>
      <c r="R116" s="124" t="s">
        <v>55</v>
      </c>
      <c r="S116" s="124" t="s">
        <v>56</v>
      </c>
      <c r="T116" s="124"/>
      <c r="U116" s="124"/>
      <c r="V116" s="124" t="s">
        <v>54</v>
      </c>
      <c r="W116" s="124" t="s">
        <v>1299</v>
      </c>
      <c r="X116" s="124" t="s">
        <v>1743</v>
      </c>
      <c r="Y116" s="124"/>
      <c r="Z116" s="124"/>
      <c r="AA116" s="125" t="s">
        <v>1992</v>
      </c>
      <c r="AB116" s="124" t="s">
        <v>1797</v>
      </c>
      <c r="AC116" s="124"/>
      <c r="AD116" s="124" t="s">
        <v>21</v>
      </c>
      <c r="AE116" s="124" t="s">
        <v>29</v>
      </c>
      <c r="AF116" s="124" t="s">
        <v>1887</v>
      </c>
      <c r="AG116" s="124" t="s">
        <v>52</v>
      </c>
      <c r="AH116" s="140" t="s">
        <v>65</v>
      </c>
      <c r="AI116" s="125" t="s">
        <v>66</v>
      </c>
      <c r="AJ116" s="142">
        <v>41787</v>
      </c>
      <c r="AK116" s="142">
        <v>41787</v>
      </c>
      <c r="AL116" s="127" t="s">
        <v>67</v>
      </c>
      <c r="AM116" s="142" t="s">
        <v>78</v>
      </c>
      <c r="AN116" s="127" t="s">
        <v>67</v>
      </c>
      <c r="AO116" s="129" t="s">
        <v>78</v>
      </c>
      <c r="AP116" s="142" t="s">
        <v>1001</v>
      </c>
      <c r="AQ116" s="130"/>
      <c r="AR116" s="142" t="s">
        <v>25</v>
      </c>
      <c r="AS116" s="142" t="s">
        <v>68</v>
      </c>
      <c r="AT116" s="130">
        <v>402544</v>
      </c>
      <c r="AU116" s="142">
        <v>41787</v>
      </c>
      <c r="AV116" s="124" t="s">
        <v>68</v>
      </c>
      <c r="AW116" s="130">
        <v>402547</v>
      </c>
      <c r="AX116" s="142">
        <v>41787</v>
      </c>
      <c r="AY116" s="140" t="s">
        <v>78</v>
      </c>
      <c r="AZ116" s="140" t="s">
        <v>78</v>
      </c>
      <c r="BA116" s="140" t="s">
        <v>78</v>
      </c>
      <c r="BB116" s="140" t="s">
        <v>78</v>
      </c>
      <c r="BC116" s="172">
        <v>0</v>
      </c>
      <c r="BD116" s="172" t="s">
        <v>3059</v>
      </c>
      <c r="BE116" s="136">
        <v>3912</v>
      </c>
      <c r="BF116" s="140">
        <v>37504</v>
      </c>
      <c r="BG116" s="142">
        <v>41787</v>
      </c>
      <c r="BH116" s="142">
        <v>41787</v>
      </c>
      <c r="BI116" s="140" t="s">
        <v>26</v>
      </c>
      <c r="BJ116" s="119"/>
      <c r="BK116" s="140" t="s">
        <v>78</v>
      </c>
      <c r="BL116" s="140" t="s">
        <v>78</v>
      </c>
      <c r="BM116" s="124" t="s">
        <v>1867</v>
      </c>
      <c r="BN116" s="132">
        <v>1250</v>
      </c>
      <c r="BO116" s="146">
        <v>0.5</v>
      </c>
      <c r="BP116" s="134">
        <v>625</v>
      </c>
      <c r="BQ116" s="124"/>
      <c r="BR116" s="124" t="s">
        <v>1002</v>
      </c>
      <c r="BS116" s="124" t="s">
        <v>1003</v>
      </c>
      <c r="BT116" s="124" t="s">
        <v>1004</v>
      </c>
      <c r="BU116" s="150"/>
      <c r="BV116" s="124"/>
      <c r="BW116" s="124"/>
      <c r="BX116" s="124"/>
      <c r="BY116" s="132">
        <v>0</v>
      </c>
      <c r="BZ116" s="136">
        <v>455</v>
      </c>
      <c r="CA116" s="136">
        <v>60</v>
      </c>
      <c r="CB116" s="172">
        <v>110</v>
      </c>
      <c r="CC116" s="135">
        <v>1</v>
      </c>
      <c r="CD116" s="137"/>
      <c r="CE116" s="172">
        <v>515</v>
      </c>
      <c r="CF116" s="136">
        <v>4427</v>
      </c>
      <c r="CG116" s="137">
        <v>2529</v>
      </c>
      <c r="CH116" s="136" t="s">
        <v>1825</v>
      </c>
      <c r="CI116" s="136" t="s">
        <v>1825</v>
      </c>
      <c r="CJ116" s="138" t="s">
        <v>1825</v>
      </c>
      <c r="CK116" s="170"/>
      <c r="CL116" s="124" t="s">
        <v>1825</v>
      </c>
      <c r="CM116" s="124"/>
      <c r="CN116" s="124"/>
      <c r="CO116" s="124"/>
      <c r="CP116" s="124"/>
      <c r="CQ116" s="124"/>
    </row>
    <row r="117" spans="1:95" ht="52.5" customHeight="1" x14ac:dyDescent="0.2">
      <c r="A117" s="124" t="s">
        <v>1743</v>
      </c>
      <c r="B117" s="124" t="s">
        <v>1299</v>
      </c>
      <c r="C117" s="124" t="s">
        <v>150</v>
      </c>
      <c r="D117" s="124">
        <v>407</v>
      </c>
      <c r="E117" s="124" t="s">
        <v>349</v>
      </c>
      <c r="F117" s="124" t="s">
        <v>151</v>
      </c>
      <c r="G117" s="124" t="s">
        <v>27</v>
      </c>
      <c r="H117" s="7" t="s">
        <v>152</v>
      </c>
      <c r="I117" s="124" t="s">
        <v>50</v>
      </c>
      <c r="J117" s="124" t="s">
        <v>207</v>
      </c>
      <c r="K117" s="124" t="s">
        <v>1706</v>
      </c>
      <c r="L117" s="142">
        <v>41789</v>
      </c>
      <c r="M117" s="142">
        <v>41796</v>
      </c>
      <c r="N117" s="156" t="s">
        <v>1709</v>
      </c>
      <c r="O117" s="124" t="s">
        <v>1032</v>
      </c>
      <c r="P117" s="124" t="s">
        <v>1915</v>
      </c>
      <c r="Q117" s="124" t="s">
        <v>52</v>
      </c>
      <c r="R117" s="124" t="s">
        <v>92</v>
      </c>
      <c r="S117" s="124" t="s">
        <v>92</v>
      </c>
      <c r="T117" s="124"/>
      <c r="U117" s="124"/>
      <c r="V117" s="124" t="s">
        <v>54</v>
      </c>
      <c r="W117" s="124" t="s">
        <v>1299</v>
      </c>
      <c r="X117" s="124" t="s">
        <v>1743</v>
      </c>
      <c r="Y117" s="124"/>
      <c r="Z117" s="124"/>
      <c r="AA117" s="125" t="s">
        <v>1984</v>
      </c>
      <c r="AB117" s="124" t="s">
        <v>1194</v>
      </c>
      <c r="AC117" s="124"/>
      <c r="AD117" s="124" t="s">
        <v>21</v>
      </c>
      <c r="AE117" s="124" t="s">
        <v>29</v>
      </c>
      <c r="AF117" s="124" t="s">
        <v>30</v>
      </c>
      <c r="AG117" s="124" t="s">
        <v>52</v>
      </c>
      <c r="AH117" s="170" t="s">
        <v>65</v>
      </c>
      <c r="AI117" s="125" t="s">
        <v>66</v>
      </c>
      <c r="AJ117" s="142">
        <v>41789</v>
      </c>
      <c r="AK117" s="142">
        <v>41790</v>
      </c>
      <c r="AL117" s="142" t="s">
        <v>67</v>
      </c>
      <c r="AM117" s="127" t="s">
        <v>67</v>
      </c>
      <c r="AN117" s="127" t="s">
        <v>67</v>
      </c>
      <c r="AO117" s="171" t="s">
        <v>78</v>
      </c>
      <c r="AP117" s="142" t="s">
        <v>1195</v>
      </c>
      <c r="AQ117" s="130"/>
      <c r="AR117" s="142" t="s">
        <v>31</v>
      </c>
      <c r="AS117" s="142" t="s">
        <v>1993</v>
      </c>
      <c r="AT117" s="130" t="s">
        <v>78</v>
      </c>
      <c r="AU117" s="142">
        <v>41789</v>
      </c>
      <c r="AV117" s="142" t="s">
        <v>1993</v>
      </c>
      <c r="AW117" s="130" t="s">
        <v>78</v>
      </c>
      <c r="AX117" s="142">
        <v>41790</v>
      </c>
      <c r="AY117" s="170" t="s">
        <v>78</v>
      </c>
      <c r="AZ117" s="170" t="s">
        <v>78</v>
      </c>
      <c r="BA117" s="170" t="s">
        <v>78</v>
      </c>
      <c r="BB117" s="170" t="s">
        <v>78</v>
      </c>
      <c r="BC117" s="172">
        <v>0</v>
      </c>
      <c r="BD117" s="172" t="s">
        <v>3059</v>
      </c>
      <c r="BE117" s="136">
        <v>810.01</v>
      </c>
      <c r="BF117" s="170"/>
      <c r="BG117" s="142">
        <v>41789</v>
      </c>
      <c r="BH117" s="142">
        <v>41790</v>
      </c>
      <c r="BI117" s="170" t="s">
        <v>26</v>
      </c>
      <c r="BJ117" s="175"/>
      <c r="BK117" s="170" t="s">
        <v>78</v>
      </c>
      <c r="BL117" s="170" t="s">
        <v>78</v>
      </c>
      <c r="BM117" s="124" t="s">
        <v>1867</v>
      </c>
      <c r="BN117" s="132">
        <v>1250</v>
      </c>
      <c r="BO117" s="146">
        <v>1.5</v>
      </c>
      <c r="BP117" s="134">
        <v>1875</v>
      </c>
      <c r="BQ117" s="124"/>
      <c r="BR117" s="124" t="s">
        <v>3170</v>
      </c>
      <c r="BS117" s="124" t="s">
        <v>1196</v>
      </c>
      <c r="BT117" s="124" t="s">
        <v>1197</v>
      </c>
      <c r="BU117" s="150"/>
      <c r="BV117" s="154"/>
      <c r="BW117" s="154"/>
      <c r="BX117" s="154"/>
      <c r="BY117" s="132"/>
      <c r="BZ117" s="136">
        <v>1404.01</v>
      </c>
      <c r="CA117" s="136">
        <v>187.5</v>
      </c>
      <c r="CB117" s="172">
        <v>283.49</v>
      </c>
      <c r="CC117" s="174">
        <v>1</v>
      </c>
      <c r="CD117" s="172"/>
      <c r="CE117" s="172">
        <v>1591.51</v>
      </c>
      <c r="CF117" s="136">
        <v>2401.52</v>
      </c>
      <c r="CG117" s="172">
        <f>BZ117+CA117+BE117</f>
        <v>2401.52</v>
      </c>
      <c r="CH117" s="136" t="s">
        <v>1825</v>
      </c>
      <c r="CI117" s="136" t="s">
        <v>78</v>
      </c>
      <c r="CJ117" s="138" t="s">
        <v>1825</v>
      </c>
      <c r="CK117" s="170"/>
      <c r="CL117" s="124" t="s">
        <v>44</v>
      </c>
      <c r="CM117" s="125"/>
      <c r="CN117" s="125"/>
      <c r="CO117" s="125"/>
      <c r="CP117" s="124"/>
      <c r="CQ117" s="124"/>
    </row>
    <row r="118" spans="1:95" ht="52.5" customHeight="1" x14ac:dyDescent="0.2">
      <c r="A118" s="124" t="s">
        <v>1743</v>
      </c>
      <c r="B118" s="124" t="s">
        <v>1299</v>
      </c>
      <c r="C118" s="124" t="s">
        <v>150</v>
      </c>
      <c r="D118" s="124">
        <v>407</v>
      </c>
      <c r="E118" s="124" t="s">
        <v>349</v>
      </c>
      <c r="F118" s="124" t="s">
        <v>151</v>
      </c>
      <c r="G118" s="124" t="s">
        <v>27</v>
      </c>
      <c r="H118" s="7" t="s">
        <v>152</v>
      </c>
      <c r="I118" s="124" t="s">
        <v>50</v>
      </c>
      <c r="J118" s="124" t="s">
        <v>207</v>
      </c>
      <c r="K118" s="125" t="s">
        <v>1080</v>
      </c>
      <c r="L118" s="142">
        <v>41795</v>
      </c>
      <c r="M118" s="171">
        <v>41796</v>
      </c>
      <c r="N118" s="125"/>
      <c r="O118" s="124" t="s">
        <v>1631</v>
      </c>
      <c r="P118" s="124" t="s">
        <v>1949</v>
      </c>
      <c r="Q118" s="124" t="s">
        <v>52</v>
      </c>
      <c r="R118" s="124" t="s">
        <v>108</v>
      </c>
      <c r="S118" s="124" t="s">
        <v>109</v>
      </c>
      <c r="T118" s="124"/>
      <c r="U118" s="124"/>
      <c r="V118" s="124" t="s">
        <v>54</v>
      </c>
      <c r="W118" s="124" t="s">
        <v>1299</v>
      </c>
      <c r="X118" s="124" t="s">
        <v>1743</v>
      </c>
      <c r="Y118" s="124"/>
      <c r="Z118" s="124"/>
      <c r="AA118" s="125" t="s">
        <v>1992</v>
      </c>
      <c r="AB118" s="124" t="s">
        <v>1191</v>
      </c>
      <c r="AC118" s="124"/>
      <c r="AD118" s="124" t="s">
        <v>21</v>
      </c>
      <c r="AE118" s="124" t="s">
        <v>29</v>
      </c>
      <c r="AF118" s="124" t="s">
        <v>1887</v>
      </c>
      <c r="AG118" s="124" t="s">
        <v>52</v>
      </c>
      <c r="AH118" s="140" t="s">
        <v>65</v>
      </c>
      <c r="AI118" s="125" t="s">
        <v>66</v>
      </c>
      <c r="AJ118" s="142">
        <v>41795</v>
      </c>
      <c r="AK118" s="142">
        <v>41795</v>
      </c>
      <c r="AL118" s="127" t="s">
        <v>67</v>
      </c>
      <c r="AM118" s="142" t="s">
        <v>78</v>
      </c>
      <c r="AN118" s="127" t="s">
        <v>67</v>
      </c>
      <c r="AO118" s="129" t="s">
        <v>78</v>
      </c>
      <c r="AP118" s="142" t="s">
        <v>1192</v>
      </c>
      <c r="AQ118" s="130"/>
      <c r="AR118" s="142" t="s">
        <v>25</v>
      </c>
      <c r="AS118" s="34" t="s">
        <v>69</v>
      </c>
      <c r="AT118" s="130">
        <v>526</v>
      </c>
      <c r="AU118" s="142">
        <v>41795</v>
      </c>
      <c r="AV118" s="124" t="s">
        <v>68</v>
      </c>
      <c r="AW118" s="130">
        <v>402526</v>
      </c>
      <c r="AX118" s="142">
        <v>41795</v>
      </c>
      <c r="AY118" s="140" t="s">
        <v>78</v>
      </c>
      <c r="AZ118" s="140" t="s">
        <v>78</v>
      </c>
      <c r="BA118" s="140" t="s">
        <v>78</v>
      </c>
      <c r="BB118" s="140" t="s">
        <v>78</v>
      </c>
      <c r="BC118" s="172">
        <v>0</v>
      </c>
      <c r="BD118" s="172" t="s">
        <v>3059</v>
      </c>
      <c r="BE118" s="136">
        <v>2839</v>
      </c>
      <c r="BF118" s="140">
        <v>37504</v>
      </c>
      <c r="BG118" s="142">
        <v>41795</v>
      </c>
      <c r="BH118" s="142">
        <v>41795</v>
      </c>
      <c r="BI118" s="140" t="s">
        <v>26</v>
      </c>
      <c r="BJ118" s="119"/>
      <c r="BK118" s="140" t="s">
        <v>78</v>
      </c>
      <c r="BL118" s="140" t="s">
        <v>78</v>
      </c>
      <c r="BM118" s="124" t="s">
        <v>1867</v>
      </c>
      <c r="BN118" s="132">
        <v>1250</v>
      </c>
      <c r="BO118" s="146">
        <v>0.5</v>
      </c>
      <c r="BP118" s="134">
        <v>625</v>
      </c>
      <c r="BQ118" s="124"/>
      <c r="BR118" s="124" t="s">
        <v>3171</v>
      </c>
      <c r="BS118" s="124" t="s">
        <v>1193</v>
      </c>
      <c r="BT118" s="124" t="s">
        <v>3271</v>
      </c>
      <c r="BU118" s="150"/>
      <c r="BV118" s="124"/>
      <c r="BW118" s="124"/>
      <c r="BX118" s="124"/>
      <c r="BY118" s="132">
        <v>0</v>
      </c>
      <c r="BZ118" s="136">
        <v>475</v>
      </c>
      <c r="CA118" s="136">
        <v>62.5</v>
      </c>
      <c r="CB118" s="172">
        <v>87.5</v>
      </c>
      <c r="CC118" s="135">
        <v>1</v>
      </c>
      <c r="CD118" s="137"/>
      <c r="CE118" s="172">
        <v>537.5</v>
      </c>
      <c r="CF118" s="136">
        <v>3376.5</v>
      </c>
      <c r="CG118" s="137">
        <v>3376.5</v>
      </c>
      <c r="CH118" s="136" t="s">
        <v>1825</v>
      </c>
      <c r="CI118" s="136" t="s">
        <v>1825</v>
      </c>
      <c r="CJ118" s="138" t="s">
        <v>1825</v>
      </c>
      <c r="CK118" s="170"/>
      <c r="CL118" s="124" t="s">
        <v>1825</v>
      </c>
      <c r="CM118" s="124" t="s">
        <v>2782</v>
      </c>
      <c r="CN118" s="124" t="s">
        <v>2783</v>
      </c>
      <c r="CO118" s="124" t="s">
        <v>2732</v>
      </c>
      <c r="CP118" s="140"/>
      <c r="CQ118" s="140"/>
    </row>
    <row r="119" spans="1:95" s="203" customFormat="1" ht="52.5" customHeight="1" x14ac:dyDescent="0.2">
      <c r="A119" s="124" t="s">
        <v>1743</v>
      </c>
      <c r="B119" s="124" t="s">
        <v>1299</v>
      </c>
      <c r="C119" s="130" t="s">
        <v>42</v>
      </c>
      <c r="D119" s="124">
        <v>202</v>
      </c>
      <c r="E119" s="124" t="s">
        <v>201</v>
      </c>
      <c r="F119" s="124" t="s">
        <v>132</v>
      </c>
      <c r="G119" s="124" t="s">
        <v>27</v>
      </c>
      <c r="H119" s="7" t="s">
        <v>202</v>
      </c>
      <c r="I119" s="124" t="s">
        <v>50</v>
      </c>
      <c r="J119" s="124" t="s">
        <v>1299</v>
      </c>
      <c r="K119" s="124" t="s">
        <v>1706</v>
      </c>
      <c r="L119" s="142">
        <v>41789</v>
      </c>
      <c r="M119" s="142">
        <v>41796</v>
      </c>
      <c r="N119" s="156" t="s">
        <v>1709</v>
      </c>
      <c r="O119" s="124" t="s">
        <v>1032</v>
      </c>
      <c r="P119" s="124" t="s">
        <v>1915</v>
      </c>
      <c r="Q119" s="124" t="s">
        <v>52</v>
      </c>
      <c r="R119" s="124" t="s">
        <v>92</v>
      </c>
      <c r="S119" s="124" t="s">
        <v>92</v>
      </c>
      <c r="T119" s="124"/>
      <c r="U119" s="124"/>
      <c r="V119" s="124" t="s">
        <v>54</v>
      </c>
      <c r="W119" s="124" t="s">
        <v>1299</v>
      </c>
      <c r="X119" s="124" t="s">
        <v>1743</v>
      </c>
      <c r="Y119" s="124"/>
      <c r="Z119" s="124"/>
      <c r="AA119" s="125" t="s">
        <v>1984</v>
      </c>
      <c r="AB119" s="124" t="s">
        <v>1794</v>
      </c>
      <c r="AC119" s="124"/>
      <c r="AD119" s="124" t="s">
        <v>21</v>
      </c>
      <c r="AE119" s="124" t="s">
        <v>29</v>
      </c>
      <c r="AF119" s="124" t="s">
        <v>30</v>
      </c>
      <c r="AG119" s="124" t="s">
        <v>52</v>
      </c>
      <c r="AH119" s="140" t="s">
        <v>65</v>
      </c>
      <c r="AI119" s="125" t="s">
        <v>66</v>
      </c>
      <c r="AJ119" s="142">
        <v>41796</v>
      </c>
      <c r="AK119" s="142">
        <v>41796</v>
      </c>
      <c r="AL119" s="142" t="s">
        <v>67</v>
      </c>
      <c r="AM119" s="142" t="s">
        <v>78</v>
      </c>
      <c r="AN119" s="142" t="s">
        <v>67</v>
      </c>
      <c r="AO119" s="129" t="s">
        <v>78</v>
      </c>
      <c r="AP119" s="142" t="s">
        <v>1005</v>
      </c>
      <c r="AQ119" s="130">
        <v>37204</v>
      </c>
      <c r="AR119" s="142" t="s">
        <v>31</v>
      </c>
      <c r="AS119" s="142" t="s">
        <v>219</v>
      </c>
      <c r="AT119" s="130">
        <v>36135</v>
      </c>
      <c r="AU119" s="142">
        <v>41796</v>
      </c>
      <c r="AV119" s="124" t="s">
        <v>219</v>
      </c>
      <c r="AW119" s="130">
        <v>36113</v>
      </c>
      <c r="AX119" s="142">
        <v>41796</v>
      </c>
      <c r="AY119" s="140" t="s">
        <v>78</v>
      </c>
      <c r="AZ119" s="140" t="s">
        <v>78</v>
      </c>
      <c r="BA119" s="140" t="s">
        <v>78</v>
      </c>
      <c r="BB119" s="140" t="s">
        <v>78</v>
      </c>
      <c r="BC119" s="172">
        <v>0</v>
      </c>
      <c r="BD119" s="172" t="s">
        <v>3059</v>
      </c>
      <c r="BE119" s="136">
        <v>368</v>
      </c>
      <c r="BF119" s="140">
        <v>37504</v>
      </c>
      <c r="BG119" s="142">
        <v>41796</v>
      </c>
      <c r="BH119" s="142">
        <v>41796</v>
      </c>
      <c r="BI119" s="140" t="s">
        <v>26</v>
      </c>
      <c r="BJ119" s="119"/>
      <c r="BK119" s="140" t="s">
        <v>78</v>
      </c>
      <c r="BL119" s="140" t="s">
        <v>78</v>
      </c>
      <c r="BM119" s="124" t="s">
        <v>1867</v>
      </c>
      <c r="BN119" s="132">
        <v>1250</v>
      </c>
      <c r="BO119" s="146">
        <v>0.5</v>
      </c>
      <c r="BP119" s="134">
        <v>625</v>
      </c>
      <c r="BQ119" s="124"/>
      <c r="BR119" s="124" t="s">
        <v>1006</v>
      </c>
      <c r="BS119" s="124" t="s">
        <v>3272</v>
      </c>
      <c r="BT119" s="124" t="s">
        <v>1007</v>
      </c>
      <c r="BU119" s="150"/>
      <c r="BV119" s="124"/>
      <c r="BW119" s="124"/>
      <c r="BX119" s="124"/>
      <c r="BY119" s="132">
        <v>0</v>
      </c>
      <c r="BZ119" s="136">
        <v>375</v>
      </c>
      <c r="CA119" s="136">
        <v>0</v>
      </c>
      <c r="CB119" s="172">
        <v>250</v>
      </c>
      <c r="CC119" s="135">
        <v>1</v>
      </c>
      <c r="CD119" s="137" t="s">
        <v>1981</v>
      </c>
      <c r="CE119" s="172">
        <v>375</v>
      </c>
      <c r="CF119" s="136">
        <v>743</v>
      </c>
      <c r="CG119" s="137">
        <v>743</v>
      </c>
      <c r="CH119" s="136" t="s">
        <v>1825</v>
      </c>
      <c r="CI119" s="136" t="s">
        <v>78</v>
      </c>
      <c r="CJ119" s="138" t="s">
        <v>1825</v>
      </c>
      <c r="CK119" s="170"/>
      <c r="CL119" s="124" t="s">
        <v>1825</v>
      </c>
      <c r="CM119" s="124" t="s">
        <v>2784</v>
      </c>
      <c r="CN119" s="124" t="s">
        <v>2737</v>
      </c>
      <c r="CO119" s="124" t="s">
        <v>2732</v>
      </c>
      <c r="CP119" s="124" t="s">
        <v>2715</v>
      </c>
      <c r="CQ119" s="124"/>
    </row>
    <row r="120" spans="1:95" s="203" customFormat="1" ht="52.5" customHeight="1" x14ac:dyDescent="0.2">
      <c r="A120" s="124" t="s">
        <v>1743</v>
      </c>
      <c r="B120" s="124" t="s">
        <v>1299</v>
      </c>
      <c r="C120" s="124" t="s">
        <v>150</v>
      </c>
      <c r="D120" s="124">
        <v>407</v>
      </c>
      <c r="E120" s="124" t="s">
        <v>349</v>
      </c>
      <c r="F120" s="124" t="s">
        <v>151</v>
      </c>
      <c r="G120" s="124" t="s">
        <v>27</v>
      </c>
      <c r="H120" s="7" t="s">
        <v>152</v>
      </c>
      <c r="I120" s="124" t="s">
        <v>50</v>
      </c>
      <c r="J120" s="124" t="s">
        <v>207</v>
      </c>
      <c r="K120" s="125" t="s">
        <v>949</v>
      </c>
      <c r="L120" s="142">
        <v>41801</v>
      </c>
      <c r="M120" s="142">
        <v>41803</v>
      </c>
      <c r="N120" s="125"/>
      <c r="O120" s="124" t="s">
        <v>3113</v>
      </c>
      <c r="P120" s="124" t="s">
        <v>1926</v>
      </c>
      <c r="Q120" s="124" t="s">
        <v>52</v>
      </c>
      <c r="R120" s="124" t="s">
        <v>1189</v>
      </c>
      <c r="S120" s="124" t="s">
        <v>160</v>
      </c>
      <c r="T120" s="124"/>
      <c r="U120" s="124"/>
      <c r="V120" s="124" t="s">
        <v>54</v>
      </c>
      <c r="W120" s="124" t="s">
        <v>1299</v>
      </c>
      <c r="X120" s="124" t="s">
        <v>1743</v>
      </c>
      <c r="Y120" s="124"/>
      <c r="Z120" s="124"/>
      <c r="AA120" s="125" t="s">
        <v>1983</v>
      </c>
      <c r="AB120" s="124" t="s">
        <v>1748</v>
      </c>
      <c r="AC120" s="124"/>
      <c r="AD120" s="124" t="s">
        <v>21</v>
      </c>
      <c r="AE120" s="124" t="s">
        <v>29</v>
      </c>
      <c r="AF120" s="124" t="s">
        <v>1348</v>
      </c>
      <c r="AG120" s="124" t="s">
        <v>52</v>
      </c>
      <c r="AH120" s="140" t="s">
        <v>65</v>
      </c>
      <c r="AI120" s="125" t="s">
        <v>66</v>
      </c>
      <c r="AJ120" s="142">
        <v>41801</v>
      </c>
      <c r="AK120" s="142">
        <v>41803</v>
      </c>
      <c r="AL120" s="127" t="s">
        <v>67</v>
      </c>
      <c r="AM120" s="142" t="s">
        <v>67</v>
      </c>
      <c r="AN120" s="127" t="s">
        <v>67</v>
      </c>
      <c r="AO120" s="129" t="s">
        <v>78</v>
      </c>
      <c r="AP120" s="142" t="s">
        <v>1190</v>
      </c>
      <c r="AQ120" s="130"/>
      <c r="AR120" s="142" t="s">
        <v>25</v>
      </c>
      <c r="AS120" s="18" t="s">
        <v>69</v>
      </c>
      <c r="AT120" s="130">
        <v>2074</v>
      </c>
      <c r="AU120" s="142">
        <v>41801</v>
      </c>
      <c r="AV120" s="19" t="s">
        <v>69</v>
      </c>
      <c r="AW120" s="130">
        <v>2069</v>
      </c>
      <c r="AX120" s="142">
        <v>41803</v>
      </c>
      <c r="AY120" s="140" t="s">
        <v>1825</v>
      </c>
      <c r="AZ120" s="140"/>
      <c r="BA120" s="140"/>
      <c r="BB120" s="140"/>
      <c r="BC120" s="136">
        <v>174</v>
      </c>
      <c r="BD120" s="172" t="s">
        <v>3059</v>
      </c>
      <c r="BE120" s="136">
        <v>4744</v>
      </c>
      <c r="BF120" s="140">
        <v>37504</v>
      </c>
      <c r="BG120" s="142">
        <v>41801</v>
      </c>
      <c r="BH120" s="142">
        <v>41803</v>
      </c>
      <c r="BI120" s="140" t="s">
        <v>26</v>
      </c>
      <c r="BJ120" s="119"/>
      <c r="BK120" s="140" t="s">
        <v>78</v>
      </c>
      <c r="BL120" s="140" t="s">
        <v>78</v>
      </c>
      <c r="BM120" s="124" t="s">
        <v>1867</v>
      </c>
      <c r="BN120" s="132">
        <v>1250</v>
      </c>
      <c r="BO120" s="146">
        <v>2.5</v>
      </c>
      <c r="BP120" s="134">
        <v>3125</v>
      </c>
      <c r="BQ120" s="124"/>
      <c r="BR120" s="124" t="s">
        <v>3172</v>
      </c>
      <c r="BS120" s="124" t="s">
        <v>3273</v>
      </c>
      <c r="BT120" s="124" t="s">
        <v>3274</v>
      </c>
      <c r="BU120" s="150"/>
      <c r="BV120" s="20" t="s">
        <v>262</v>
      </c>
      <c r="BW120" s="142">
        <v>41801</v>
      </c>
      <c r="BX120" s="142">
        <v>41803</v>
      </c>
      <c r="BY120" s="136">
        <v>2123</v>
      </c>
      <c r="BZ120" s="136">
        <v>2797</v>
      </c>
      <c r="CA120" s="136">
        <v>330</v>
      </c>
      <c r="CB120" s="172">
        <v>0</v>
      </c>
      <c r="CC120" s="135">
        <v>2</v>
      </c>
      <c r="CD120" s="137" t="s">
        <v>1981</v>
      </c>
      <c r="CE120" s="172">
        <v>3127</v>
      </c>
      <c r="CF120" s="136">
        <v>7871</v>
      </c>
      <c r="CG120" s="137">
        <v>8045</v>
      </c>
      <c r="CH120" s="136" t="s">
        <v>1825</v>
      </c>
      <c r="CI120" s="136" t="s">
        <v>1825</v>
      </c>
      <c r="CJ120" s="138" t="s">
        <v>1825</v>
      </c>
      <c r="CK120" s="170" t="s">
        <v>2785</v>
      </c>
      <c r="CL120" s="124" t="s">
        <v>1825</v>
      </c>
      <c r="CM120" s="139" t="s">
        <v>2786</v>
      </c>
      <c r="CN120" s="140"/>
      <c r="CO120" s="139" t="s">
        <v>2732</v>
      </c>
      <c r="CP120" s="140"/>
      <c r="CQ120" s="140"/>
    </row>
    <row r="121" spans="1:95" s="203" customFormat="1" ht="52.5" customHeight="1" x14ac:dyDescent="0.2">
      <c r="A121" s="124" t="s">
        <v>1743</v>
      </c>
      <c r="B121" s="124" t="s">
        <v>1299</v>
      </c>
      <c r="C121" s="124" t="s">
        <v>435</v>
      </c>
      <c r="D121" s="124">
        <v>468</v>
      </c>
      <c r="E121" s="124" t="s">
        <v>436</v>
      </c>
      <c r="F121" s="124" t="s">
        <v>132</v>
      </c>
      <c r="G121" s="124" t="s">
        <v>27</v>
      </c>
      <c r="H121" s="7" t="s">
        <v>437</v>
      </c>
      <c r="I121" s="124" t="s">
        <v>50</v>
      </c>
      <c r="J121" s="124" t="s">
        <v>226</v>
      </c>
      <c r="K121" s="125" t="s">
        <v>2956</v>
      </c>
      <c r="L121" s="142">
        <v>41822</v>
      </c>
      <c r="M121" s="142">
        <v>41825</v>
      </c>
      <c r="N121" s="125"/>
      <c r="O121" s="140" t="s">
        <v>1649</v>
      </c>
      <c r="P121" s="124" t="s">
        <v>1863</v>
      </c>
      <c r="Q121" s="124" t="s">
        <v>52</v>
      </c>
      <c r="R121" s="124" t="s">
        <v>55</v>
      </c>
      <c r="S121" s="124" t="s">
        <v>56</v>
      </c>
      <c r="T121" s="124"/>
      <c r="U121" s="124"/>
      <c r="V121" s="124" t="s">
        <v>54</v>
      </c>
      <c r="W121" s="124" t="s">
        <v>1299</v>
      </c>
      <c r="X121" s="124" t="s">
        <v>1743</v>
      </c>
      <c r="Y121" s="124"/>
      <c r="Z121" s="124"/>
      <c r="AA121" s="125" t="s">
        <v>1992</v>
      </c>
      <c r="AB121" s="124" t="s">
        <v>1798</v>
      </c>
      <c r="AC121" s="124"/>
      <c r="AD121" s="124" t="s">
        <v>21</v>
      </c>
      <c r="AE121" s="124" t="s">
        <v>29</v>
      </c>
      <c r="AF121" s="124" t="s">
        <v>1887</v>
      </c>
      <c r="AG121" s="124" t="s">
        <v>52</v>
      </c>
      <c r="AH121" s="140" t="s">
        <v>65</v>
      </c>
      <c r="AI121" s="125" t="s">
        <v>66</v>
      </c>
      <c r="AJ121" s="142">
        <v>41822</v>
      </c>
      <c r="AK121" s="142">
        <v>41825</v>
      </c>
      <c r="AL121" s="127" t="s">
        <v>67</v>
      </c>
      <c r="AM121" s="142" t="s">
        <v>67</v>
      </c>
      <c r="AN121" s="127" t="s">
        <v>67</v>
      </c>
      <c r="AO121" s="129" t="s">
        <v>78</v>
      </c>
      <c r="AP121" s="142" t="s">
        <v>1257</v>
      </c>
      <c r="AQ121" s="130"/>
      <c r="AR121" s="142" t="s">
        <v>25</v>
      </c>
      <c r="AS121" s="142" t="s">
        <v>68</v>
      </c>
      <c r="AT121" s="130">
        <v>2544</v>
      </c>
      <c r="AU121" s="142">
        <v>41822</v>
      </c>
      <c r="AV121" s="124" t="s">
        <v>68</v>
      </c>
      <c r="AW121" s="130">
        <v>2545</v>
      </c>
      <c r="AX121" s="142">
        <v>41825</v>
      </c>
      <c r="AY121" s="140" t="s">
        <v>78</v>
      </c>
      <c r="AZ121" s="140" t="s">
        <v>78</v>
      </c>
      <c r="BA121" s="140" t="s">
        <v>78</v>
      </c>
      <c r="BB121" s="140" t="s">
        <v>78</v>
      </c>
      <c r="BC121" s="172">
        <v>0</v>
      </c>
      <c r="BD121" s="172" t="s">
        <v>3059</v>
      </c>
      <c r="BE121" s="136">
        <v>3814</v>
      </c>
      <c r="BF121" s="140">
        <v>37504</v>
      </c>
      <c r="BG121" s="142">
        <v>41822</v>
      </c>
      <c r="BH121" s="142">
        <v>41825</v>
      </c>
      <c r="BI121" s="140" t="s">
        <v>26</v>
      </c>
      <c r="BJ121" s="119"/>
      <c r="BK121" s="140" t="s">
        <v>78</v>
      </c>
      <c r="BL121" s="140" t="s">
        <v>78</v>
      </c>
      <c r="BM121" s="124" t="s">
        <v>1867</v>
      </c>
      <c r="BN121" s="132">
        <v>1250</v>
      </c>
      <c r="BO121" s="146">
        <v>4</v>
      </c>
      <c r="BP121" s="134">
        <v>5000</v>
      </c>
      <c r="BQ121" s="124"/>
      <c r="BR121" s="124" t="s">
        <v>3173</v>
      </c>
      <c r="BS121" s="124" t="s">
        <v>1258</v>
      </c>
      <c r="BT121" s="124" t="s">
        <v>243</v>
      </c>
      <c r="BU121" s="150" t="s">
        <v>1713</v>
      </c>
      <c r="BV121" s="20" t="s">
        <v>107</v>
      </c>
      <c r="BW121" s="142">
        <v>41822</v>
      </c>
      <c r="BX121" s="142">
        <v>41825</v>
      </c>
      <c r="BY121" s="136">
        <v>3990</v>
      </c>
      <c r="BZ121" s="136">
        <v>4125</v>
      </c>
      <c r="CA121" s="136">
        <v>825</v>
      </c>
      <c r="CB121" s="172">
        <v>50</v>
      </c>
      <c r="CC121" s="135">
        <v>1</v>
      </c>
      <c r="CD121" s="137"/>
      <c r="CE121" s="172">
        <v>4950</v>
      </c>
      <c r="CF121" s="136">
        <v>8764</v>
      </c>
      <c r="CG121" s="137">
        <v>8764</v>
      </c>
      <c r="CH121" s="136" t="s">
        <v>1825</v>
      </c>
      <c r="CI121" s="136" t="s">
        <v>1825</v>
      </c>
      <c r="CJ121" s="138" t="s">
        <v>1825</v>
      </c>
      <c r="CK121" s="170" t="s">
        <v>2787</v>
      </c>
      <c r="CL121" s="124" t="s">
        <v>1825</v>
      </c>
      <c r="CM121" s="139" t="s">
        <v>2788</v>
      </c>
      <c r="CN121" s="140"/>
      <c r="CO121" s="139" t="s">
        <v>2732</v>
      </c>
      <c r="CP121" s="124"/>
      <c r="CQ121" s="124"/>
    </row>
    <row r="122" spans="1:95" s="141" customFormat="1" ht="52.5" customHeight="1" x14ac:dyDescent="0.2">
      <c r="A122" s="124" t="s">
        <v>1743</v>
      </c>
      <c r="B122" s="124" t="s">
        <v>1299</v>
      </c>
      <c r="C122" s="124" t="s">
        <v>150</v>
      </c>
      <c r="D122" s="124">
        <v>407</v>
      </c>
      <c r="E122" s="124" t="s">
        <v>349</v>
      </c>
      <c r="F122" s="124" t="s">
        <v>151</v>
      </c>
      <c r="G122" s="124" t="s">
        <v>27</v>
      </c>
      <c r="H122" s="7" t="s">
        <v>152</v>
      </c>
      <c r="I122" s="124" t="s">
        <v>50</v>
      </c>
      <c r="J122" s="124" t="s">
        <v>207</v>
      </c>
      <c r="K122" s="125" t="s">
        <v>2956</v>
      </c>
      <c r="L122" s="142">
        <v>41822</v>
      </c>
      <c r="M122" s="142">
        <v>41825</v>
      </c>
      <c r="N122" s="125"/>
      <c r="O122" s="140" t="s">
        <v>1649</v>
      </c>
      <c r="P122" s="124" t="s">
        <v>1863</v>
      </c>
      <c r="Q122" s="124" t="s">
        <v>52</v>
      </c>
      <c r="R122" s="124" t="s">
        <v>55</v>
      </c>
      <c r="S122" s="124" t="s">
        <v>56</v>
      </c>
      <c r="T122" s="124"/>
      <c r="U122" s="124"/>
      <c r="V122" s="124" t="s">
        <v>54</v>
      </c>
      <c r="W122" s="124" t="s">
        <v>1299</v>
      </c>
      <c r="X122" s="124" t="s">
        <v>1743</v>
      </c>
      <c r="Y122" s="124"/>
      <c r="Z122" s="124"/>
      <c r="AA122" s="125" t="s">
        <v>1992</v>
      </c>
      <c r="AB122" s="124" t="s">
        <v>1108</v>
      </c>
      <c r="AC122" s="124"/>
      <c r="AD122" s="124" t="s">
        <v>21</v>
      </c>
      <c r="AE122" s="124" t="s">
        <v>29</v>
      </c>
      <c r="AF122" s="124" t="s">
        <v>1887</v>
      </c>
      <c r="AG122" s="124" t="s">
        <v>52</v>
      </c>
      <c r="AH122" s="140" t="s">
        <v>65</v>
      </c>
      <c r="AI122" s="125" t="s">
        <v>66</v>
      </c>
      <c r="AJ122" s="142">
        <v>41822</v>
      </c>
      <c r="AK122" s="142">
        <v>41824</v>
      </c>
      <c r="AL122" s="127" t="s">
        <v>67</v>
      </c>
      <c r="AM122" s="142" t="s">
        <v>67</v>
      </c>
      <c r="AN122" s="127" t="s">
        <v>67</v>
      </c>
      <c r="AO122" s="129" t="s">
        <v>78</v>
      </c>
      <c r="AP122" s="142" t="s">
        <v>1188</v>
      </c>
      <c r="AQ122" s="130"/>
      <c r="AR122" s="142" t="s">
        <v>25</v>
      </c>
      <c r="AS122" s="142" t="s">
        <v>68</v>
      </c>
      <c r="AT122" s="130">
        <v>402544</v>
      </c>
      <c r="AU122" s="142">
        <v>41822</v>
      </c>
      <c r="AV122" s="124" t="s">
        <v>68</v>
      </c>
      <c r="AW122" s="130">
        <v>402547</v>
      </c>
      <c r="AX122" s="142">
        <v>41824</v>
      </c>
      <c r="AY122" s="140" t="s">
        <v>78</v>
      </c>
      <c r="AZ122" s="140" t="s">
        <v>78</v>
      </c>
      <c r="BA122" s="140" t="s">
        <v>78</v>
      </c>
      <c r="BB122" s="140" t="s">
        <v>78</v>
      </c>
      <c r="BC122" s="172">
        <v>0</v>
      </c>
      <c r="BD122" s="172" t="s">
        <v>3059</v>
      </c>
      <c r="BE122" s="136">
        <v>3714</v>
      </c>
      <c r="BF122" s="140">
        <v>37504</v>
      </c>
      <c r="BG122" s="142">
        <v>41822</v>
      </c>
      <c r="BH122" s="142">
        <v>41824</v>
      </c>
      <c r="BI122" s="140" t="s">
        <v>26</v>
      </c>
      <c r="BJ122" s="119"/>
      <c r="BK122" s="140" t="s">
        <v>78</v>
      </c>
      <c r="BL122" s="140" t="s">
        <v>78</v>
      </c>
      <c r="BM122" s="124" t="s">
        <v>1867</v>
      </c>
      <c r="BN122" s="132">
        <v>1250</v>
      </c>
      <c r="BO122" s="146">
        <v>3</v>
      </c>
      <c r="BP122" s="134">
        <v>3750</v>
      </c>
      <c r="BQ122" s="124"/>
      <c r="BR122" s="124" t="s">
        <v>3174</v>
      </c>
      <c r="BS122" s="124" t="s">
        <v>3275</v>
      </c>
      <c r="BT122" s="124" t="s">
        <v>243</v>
      </c>
      <c r="BU122" s="150" t="s">
        <v>1713</v>
      </c>
      <c r="BV122" s="20" t="s">
        <v>107</v>
      </c>
      <c r="BW122" s="142">
        <v>41822</v>
      </c>
      <c r="BX122" s="142">
        <v>41824</v>
      </c>
      <c r="BY122" s="136">
        <v>3136</v>
      </c>
      <c r="BZ122" s="136">
        <v>4125</v>
      </c>
      <c r="CA122" s="136">
        <v>0</v>
      </c>
      <c r="CB122" s="172">
        <v>0</v>
      </c>
      <c r="CC122" s="135">
        <v>2</v>
      </c>
      <c r="CD122" s="137" t="s">
        <v>1981</v>
      </c>
      <c r="CE122" s="172">
        <v>4125</v>
      </c>
      <c r="CF122" s="136">
        <v>7839</v>
      </c>
      <c r="CG122" s="137">
        <v>7839</v>
      </c>
      <c r="CH122" s="136" t="s">
        <v>1825</v>
      </c>
      <c r="CI122" s="136" t="s">
        <v>1825</v>
      </c>
      <c r="CJ122" s="138" t="s">
        <v>1825</v>
      </c>
      <c r="CK122" s="170" t="s">
        <v>2789</v>
      </c>
      <c r="CL122" s="124" t="s">
        <v>1825</v>
      </c>
      <c r="CM122" s="139" t="s">
        <v>2790</v>
      </c>
      <c r="CN122" s="140"/>
      <c r="CO122" s="139" t="s">
        <v>2732</v>
      </c>
      <c r="CP122" s="125"/>
      <c r="CQ122" s="125"/>
    </row>
    <row r="123" spans="1:95" ht="52.5" customHeight="1" x14ac:dyDescent="0.2">
      <c r="A123" s="124" t="s">
        <v>1743</v>
      </c>
      <c r="B123" s="124" t="s">
        <v>1299</v>
      </c>
      <c r="C123" s="124" t="s">
        <v>1105</v>
      </c>
      <c r="D123" s="124">
        <v>839</v>
      </c>
      <c r="E123" s="124" t="s">
        <v>1106</v>
      </c>
      <c r="F123" s="124" t="s">
        <v>49</v>
      </c>
      <c r="G123" s="124" t="s">
        <v>27</v>
      </c>
      <c r="H123" s="7" t="s">
        <v>1107</v>
      </c>
      <c r="I123" s="124" t="s">
        <v>50</v>
      </c>
      <c r="J123" s="124" t="s">
        <v>1299</v>
      </c>
      <c r="K123" s="125" t="s">
        <v>2956</v>
      </c>
      <c r="L123" s="142">
        <v>41822</v>
      </c>
      <c r="M123" s="142">
        <v>41825</v>
      </c>
      <c r="N123" s="125"/>
      <c r="O123" s="4" t="s">
        <v>1649</v>
      </c>
      <c r="P123" s="124" t="s">
        <v>1863</v>
      </c>
      <c r="Q123" s="124" t="s">
        <v>52</v>
      </c>
      <c r="R123" s="124" t="s">
        <v>55</v>
      </c>
      <c r="S123" s="124" t="s">
        <v>56</v>
      </c>
      <c r="T123" s="124"/>
      <c r="U123" s="124"/>
      <c r="V123" s="124" t="s">
        <v>54</v>
      </c>
      <c r="W123" s="124" t="s">
        <v>1299</v>
      </c>
      <c r="X123" s="124" t="s">
        <v>1743</v>
      </c>
      <c r="Y123" s="124"/>
      <c r="Z123" s="124"/>
      <c r="AA123" s="125" t="s">
        <v>1992</v>
      </c>
      <c r="AB123" s="124" t="s">
        <v>1108</v>
      </c>
      <c r="AC123" s="124"/>
      <c r="AD123" s="124" t="s">
        <v>21</v>
      </c>
      <c r="AE123" s="124" t="s">
        <v>29</v>
      </c>
      <c r="AF123" s="124" t="s">
        <v>1887</v>
      </c>
      <c r="AG123" s="124" t="s">
        <v>52</v>
      </c>
      <c r="AH123" s="170" t="s">
        <v>65</v>
      </c>
      <c r="AI123" s="125" t="s">
        <v>66</v>
      </c>
      <c r="AJ123" s="142">
        <v>41822</v>
      </c>
      <c r="AK123" s="142">
        <v>41824</v>
      </c>
      <c r="AL123" s="127" t="s">
        <v>67</v>
      </c>
      <c r="AM123" s="142" t="s">
        <v>67</v>
      </c>
      <c r="AN123" s="127" t="s">
        <v>67</v>
      </c>
      <c r="AO123" s="171" t="s">
        <v>78</v>
      </c>
      <c r="AP123" s="142" t="s">
        <v>1109</v>
      </c>
      <c r="AQ123" s="130"/>
      <c r="AR123" s="142" t="s">
        <v>25</v>
      </c>
      <c r="AS123" s="142" t="s">
        <v>68</v>
      </c>
      <c r="AT123" s="130">
        <v>2544</v>
      </c>
      <c r="AU123" s="142">
        <v>41822</v>
      </c>
      <c r="AV123" s="124" t="s">
        <v>68</v>
      </c>
      <c r="AW123" s="130">
        <v>2547</v>
      </c>
      <c r="AX123" s="142">
        <v>41824</v>
      </c>
      <c r="AY123" s="170" t="s">
        <v>78</v>
      </c>
      <c r="AZ123" s="170" t="s">
        <v>78</v>
      </c>
      <c r="BA123" s="170" t="s">
        <v>78</v>
      </c>
      <c r="BB123" s="170" t="s">
        <v>78</v>
      </c>
      <c r="BC123" s="172">
        <v>0</v>
      </c>
      <c r="BD123" s="172" t="s">
        <v>3059</v>
      </c>
      <c r="BE123" s="136">
        <v>4214</v>
      </c>
      <c r="BF123" s="170"/>
      <c r="BG123" s="142">
        <v>41822</v>
      </c>
      <c r="BH123" s="142">
        <v>41824</v>
      </c>
      <c r="BI123" s="170" t="s">
        <v>26</v>
      </c>
      <c r="BJ123" s="175"/>
      <c r="BK123" s="170" t="s">
        <v>78</v>
      </c>
      <c r="BL123" s="170" t="s">
        <v>78</v>
      </c>
      <c r="BM123" s="124" t="s">
        <v>1867</v>
      </c>
      <c r="BN123" s="132">
        <v>1250</v>
      </c>
      <c r="BO123" s="146">
        <v>3.5</v>
      </c>
      <c r="BP123" s="134">
        <v>4375</v>
      </c>
      <c r="BQ123" s="124"/>
      <c r="BR123" s="124" t="s">
        <v>3174</v>
      </c>
      <c r="BS123" s="124" t="s">
        <v>3276</v>
      </c>
      <c r="BT123" s="124" t="s">
        <v>1110</v>
      </c>
      <c r="BU123" s="150" t="s">
        <v>1713</v>
      </c>
      <c r="BV123" s="20" t="s">
        <v>107</v>
      </c>
      <c r="BW123" s="142">
        <v>41822</v>
      </c>
      <c r="BX123" s="142">
        <v>41824</v>
      </c>
      <c r="BY123" s="136">
        <v>3228</v>
      </c>
      <c r="BZ123" s="136">
        <v>3898</v>
      </c>
      <c r="CA123" s="136">
        <v>227</v>
      </c>
      <c r="CB123" s="172">
        <v>250</v>
      </c>
      <c r="CC123" s="174">
        <v>1</v>
      </c>
      <c r="CD123" s="172"/>
      <c r="CE123" s="172">
        <v>4125</v>
      </c>
      <c r="CF123" s="136">
        <v>8339</v>
      </c>
      <c r="CG123" s="172">
        <f>BZ123+CA123+BE123</f>
        <v>8339</v>
      </c>
      <c r="CH123" s="136" t="s">
        <v>1825</v>
      </c>
      <c r="CI123" s="136" t="s">
        <v>1825</v>
      </c>
      <c r="CJ123" s="138" t="s">
        <v>1825</v>
      </c>
      <c r="CK123" s="170"/>
      <c r="CL123" s="124" t="s">
        <v>1825</v>
      </c>
      <c r="CM123" s="139"/>
      <c r="CN123" s="170"/>
      <c r="CO123" s="139"/>
      <c r="CP123" s="125"/>
      <c r="CQ123" s="125"/>
    </row>
    <row r="124" spans="1:95" s="141" customFormat="1" ht="52.5" customHeight="1" x14ac:dyDescent="0.2">
      <c r="A124" s="124" t="s">
        <v>1743</v>
      </c>
      <c r="B124" s="124" t="s">
        <v>1299</v>
      </c>
      <c r="C124" s="124" t="s">
        <v>588</v>
      </c>
      <c r="D124" s="124">
        <v>332</v>
      </c>
      <c r="E124" s="124" t="s">
        <v>1100</v>
      </c>
      <c r="F124" s="124" t="s">
        <v>590</v>
      </c>
      <c r="G124" s="124" t="s">
        <v>27</v>
      </c>
      <c r="H124" s="7" t="s">
        <v>591</v>
      </c>
      <c r="I124" s="124" t="s">
        <v>50</v>
      </c>
      <c r="J124" s="124" t="s">
        <v>1299</v>
      </c>
      <c r="K124" s="125" t="s">
        <v>2956</v>
      </c>
      <c r="L124" s="142">
        <v>41822</v>
      </c>
      <c r="M124" s="142">
        <v>41825</v>
      </c>
      <c r="N124" s="125"/>
      <c r="O124" s="140" t="s">
        <v>1649</v>
      </c>
      <c r="P124" s="124" t="s">
        <v>1863</v>
      </c>
      <c r="Q124" s="124" t="s">
        <v>52</v>
      </c>
      <c r="R124" s="124" t="s">
        <v>55</v>
      </c>
      <c r="S124" s="124" t="s">
        <v>56</v>
      </c>
      <c r="T124" s="124"/>
      <c r="U124" s="124"/>
      <c r="V124" s="124" t="s">
        <v>54</v>
      </c>
      <c r="W124" s="124" t="s">
        <v>1299</v>
      </c>
      <c r="X124" s="124" t="s">
        <v>1743</v>
      </c>
      <c r="Y124" s="124"/>
      <c r="Z124" s="124"/>
      <c r="AA124" s="125" t="s">
        <v>1992</v>
      </c>
      <c r="AB124" s="124" t="s">
        <v>1101</v>
      </c>
      <c r="AC124" s="124"/>
      <c r="AD124" s="124" t="s">
        <v>21</v>
      </c>
      <c r="AE124" s="124" t="s">
        <v>29</v>
      </c>
      <c r="AF124" s="124" t="s">
        <v>1887</v>
      </c>
      <c r="AG124" s="124" t="s">
        <v>52</v>
      </c>
      <c r="AH124" s="140" t="s">
        <v>65</v>
      </c>
      <c r="AI124" s="125" t="s">
        <v>66</v>
      </c>
      <c r="AJ124" s="142">
        <v>41822</v>
      </c>
      <c r="AK124" s="142">
        <v>41824</v>
      </c>
      <c r="AL124" s="127" t="s">
        <v>67</v>
      </c>
      <c r="AM124" s="142" t="s">
        <v>67</v>
      </c>
      <c r="AN124" s="127" t="s">
        <v>67</v>
      </c>
      <c r="AO124" s="129" t="s">
        <v>78</v>
      </c>
      <c r="AP124" s="142" t="s">
        <v>1102</v>
      </c>
      <c r="AQ124" s="130"/>
      <c r="AR124" s="142" t="s">
        <v>25</v>
      </c>
      <c r="AS124" s="142" t="s">
        <v>68</v>
      </c>
      <c r="AT124" s="130">
        <v>2544</v>
      </c>
      <c r="AU124" s="142">
        <v>41822</v>
      </c>
      <c r="AV124" s="124" t="s">
        <v>68</v>
      </c>
      <c r="AW124" s="130">
        <v>2547</v>
      </c>
      <c r="AX124" s="142">
        <v>41824</v>
      </c>
      <c r="AY124" s="140" t="s">
        <v>78</v>
      </c>
      <c r="AZ124" s="140" t="s">
        <v>78</v>
      </c>
      <c r="BA124" s="140" t="s">
        <v>78</v>
      </c>
      <c r="BB124" s="140" t="s">
        <v>78</v>
      </c>
      <c r="BC124" s="172">
        <v>0</v>
      </c>
      <c r="BD124" s="172" t="s">
        <v>3059</v>
      </c>
      <c r="BE124" s="136">
        <v>3814</v>
      </c>
      <c r="BF124" s="140"/>
      <c r="BG124" s="142">
        <v>41822</v>
      </c>
      <c r="BH124" s="142">
        <v>41824</v>
      </c>
      <c r="BI124" s="140" t="s">
        <v>26</v>
      </c>
      <c r="BJ124" s="119"/>
      <c r="BK124" s="140" t="s">
        <v>673</v>
      </c>
      <c r="BL124" s="140" t="s">
        <v>78</v>
      </c>
      <c r="BM124" s="124" t="s">
        <v>1867</v>
      </c>
      <c r="BN124" s="132">
        <v>1650</v>
      </c>
      <c r="BO124" s="146">
        <v>2.5</v>
      </c>
      <c r="BP124" s="134">
        <v>4125</v>
      </c>
      <c r="BQ124" s="124"/>
      <c r="BR124" s="124" t="s">
        <v>1103</v>
      </c>
      <c r="BS124" s="124" t="s">
        <v>3277</v>
      </c>
      <c r="BT124" s="124" t="s">
        <v>1104</v>
      </c>
      <c r="BU124" s="150" t="s">
        <v>1713</v>
      </c>
      <c r="BV124" s="20" t="s">
        <v>107</v>
      </c>
      <c r="BW124" s="142">
        <v>41822</v>
      </c>
      <c r="BX124" s="142">
        <v>41824</v>
      </c>
      <c r="BY124" s="136">
        <v>3069</v>
      </c>
      <c r="BZ124" s="136">
        <v>3874</v>
      </c>
      <c r="CA124" s="136">
        <v>280</v>
      </c>
      <c r="CB124" s="172">
        <v>0</v>
      </c>
      <c r="CC124" s="135">
        <v>2</v>
      </c>
      <c r="CD124" s="137"/>
      <c r="CE124" s="172">
        <v>4125</v>
      </c>
      <c r="CF124" s="136">
        <v>7939</v>
      </c>
      <c r="CG124" s="137">
        <v>7968</v>
      </c>
      <c r="CH124" s="136" t="s">
        <v>1825</v>
      </c>
      <c r="CI124" s="136" t="s">
        <v>1825</v>
      </c>
      <c r="CJ124" s="138" t="s">
        <v>1825</v>
      </c>
      <c r="CK124" s="170"/>
      <c r="CL124" s="124" t="s">
        <v>1825</v>
      </c>
      <c r="CM124" s="139" t="s">
        <v>2791</v>
      </c>
      <c r="CN124" s="140"/>
      <c r="CO124" s="139" t="s">
        <v>2732</v>
      </c>
      <c r="CP124" s="125"/>
      <c r="CQ124" s="125"/>
    </row>
    <row r="125" spans="1:95" ht="52.5" customHeight="1" x14ac:dyDescent="0.2">
      <c r="A125" s="124" t="s">
        <v>1743</v>
      </c>
      <c r="B125" s="124" t="s">
        <v>1299</v>
      </c>
      <c r="C125" s="130" t="s">
        <v>42</v>
      </c>
      <c r="D125" s="124">
        <v>202</v>
      </c>
      <c r="E125" s="124" t="s">
        <v>201</v>
      </c>
      <c r="F125" s="124" t="s">
        <v>132</v>
      </c>
      <c r="G125" s="124" t="s">
        <v>27</v>
      </c>
      <c r="H125" s="7" t="s">
        <v>202</v>
      </c>
      <c r="I125" s="124" t="s">
        <v>50</v>
      </c>
      <c r="J125" s="124" t="s">
        <v>1299</v>
      </c>
      <c r="K125" s="125" t="s">
        <v>2956</v>
      </c>
      <c r="L125" s="142">
        <v>41822</v>
      </c>
      <c r="M125" s="142">
        <v>41825</v>
      </c>
      <c r="N125" s="125"/>
      <c r="O125" s="140" t="s">
        <v>1649</v>
      </c>
      <c r="P125" s="124" t="s">
        <v>1863</v>
      </c>
      <c r="Q125" s="124" t="s">
        <v>52</v>
      </c>
      <c r="R125" s="124" t="s">
        <v>55</v>
      </c>
      <c r="S125" s="124" t="s">
        <v>56</v>
      </c>
      <c r="T125" s="124"/>
      <c r="U125" s="124"/>
      <c r="V125" s="124" t="s">
        <v>54</v>
      </c>
      <c r="W125" s="124" t="s">
        <v>1299</v>
      </c>
      <c r="X125" s="124" t="s">
        <v>1743</v>
      </c>
      <c r="Y125" s="124"/>
      <c r="Z125" s="124"/>
      <c r="AA125" s="125" t="s">
        <v>1992</v>
      </c>
      <c r="AB125" s="124" t="s">
        <v>1798</v>
      </c>
      <c r="AC125" s="124"/>
      <c r="AD125" s="124" t="s">
        <v>21</v>
      </c>
      <c r="AE125" s="124" t="s">
        <v>29</v>
      </c>
      <c r="AF125" s="124" t="s">
        <v>1887</v>
      </c>
      <c r="AG125" s="124" t="s">
        <v>52</v>
      </c>
      <c r="AH125" s="140" t="s">
        <v>65</v>
      </c>
      <c r="AI125" s="125" t="s">
        <v>66</v>
      </c>
      <c r="AJ125" s="142">
        <v>41822</v>
      </c>
      <c r="AK125" s="142">
        <v>41824</v>
      </c>
      <c r="AL125" s="127" t="s">
        <v>67</v>
      </c>
      <c r="AM125" s="142" t="s">
        <v>67</v>
      </c>
      <c r="AN125" s="127" t="s">
        <v>67</v>
      </c>
      <c r="AO125" s="129" t="s">
        <v>78</v>
      </c>
      <c r="AP125" s="142" t="s">
        <v>1008</v>
      </c>
      <c r="AQ125" s="130"/>
      <c r="AR125" s="142" t="s">
        <v>25</v>
      </c>
      <c r="AS125" s="142" t="s">
        <v>68</v>
      </c>
      <c r="AT125" s="130">
        <v>2544</v>
      </c>
      <c r="AU125" s="142">
        <v>41822</v>
      </c>
      <c r="AV125" s="124" t="s">
        <v>68</v>
      </c>
      <c r="AW125" s="130">
        <v>2547</v>
      </c>
      <c r="AX125" s="142">
        <v>41824</v>
      </c>
      <c r="AY125" s="140" t="s">
        <v>78</v>
      </c>
      <c r="AZ125" s="140" t="s">
        <v>78</v>
      </c>
      <c r="BA125" s="140" t="s">
        <v>78</v>
      </c>
      <c r="BB125" s="140" t="s">
        <v>78</v>
      </c>
      <c r="BC125" s="172">
        <v>0</v>
      </c>
      <c r="BD125" s="172" t="s">
        <v>3059</v>
      </c>
      <c r="BE125" s="136">
        <v>3714</v>
      </c>
      <c r="BF125" s="140"/>
      <c r="BG125" s="142">
        <v>41822</v>
      </c>
      <c r="BH125" s="142">
        <v>41824</v>
      </c>
      <c r="BI125" s="140" t="s">
        <v>26</v>
      </c>
      <c r="BJ125" s="119"/>
      <c r="BK125" s="140" t="s">
        <v>673</v>
      </c>
      <c r="BL125" s="140" t="s">
        <v>78</v>
      </c>
      <c r="BM125" s="124" t="s">
        <v>1867</v>
      </c>
      <c r="BN125" s="132">
        <v>1650</v>
      </c>
      <c r="BO125" s="146">
        <v>2.5</v>
      </c>
      <c r="BP125" s="134">
        <v>4125</v>
      </c>
      <c r="BQ125" s="124"/>
      <c r="BR125" s="124" t="s">
        <v>3175</v>
      </c>
      <c r="BS125" s="124" t="s">
        <v>3275</v>
      </c>
      <c r="BT125" s="124" t="s">
        <v>1009</v>
      </c>
      <c r="BU125" s="150" t="s">
        <v>1713</v>
      </c>
      <c r="BV125" s="20" t="s">
        <v>107</v>
      </c>
      <c r="BW125" s="142">
        <v>41822</v>
      </c>
      <c r="BX125" s="142">
        <v>41824</v>
      </c>
      <c r="BY125" s="136">
        <v>3236.01</v>
      </c>
      <c r="BZ125" s="136">
        <v>3784</v>
      </c>
      <c r="CA125" s="136">
        <v>341</v>
      </c>
      <c r="CB125" s="172">
        <v>0</v>
      </c>
      <c r="CC125" s="135">
        <v>2</v>
      </c>
      <c r="CD125" s="137" t="s">
        <v>1981</v>
      </c>
      <c r="CE125" s="172">
        <v>4125</v>
      </c>
      <c r="CF125" s="136">
        <v>7839</v>
      </c>
      <c r="CG125" s="137">
        <v>7839</v>
      </c>
      <c r="CH125" s="136" t="s">
        <v>1825</v>
      </c>
      <c r="CI125" s="136" t="s">
        <v>1825</v>
      </c>
      <c r="CJ125" s="138" t="s">
        <v>1825</v>
      </c>
      <c r="CK125" s="170"/>
      <c r="CL125" s="124" t="s">
        <v>1825</v>
      </c>
      <c r="CM125" s="139" t="s">
        <v>2792</v>
      </c>
      <c r="CN125" s="140"/>
      <c r="CO125" s="139" t="s">
        <v>2732</v>
      </c>
      <c r="CP125" s="125"/>
      <c r="CQ125" s="125"/>
    </row>
    <row r="126" spans="1:95" s="141" customFormat="1" ht="52.5" customHeight="1" x14ac:dyDescent="0.2">
      <c r="A126" s="124" t="s">
        <v>1743</v>
      </c>
      <c r="B126" s="124" t="s">
        <v>1299</v>
      </c>
      <c r="C126" s="124" t="s">
        <v>150</v>
      </c>
      <c r="D126" s="124">
        <v>407</v>
      </c>
      <c r="E126" s="124" t="s">
        <v>349</v>
      </c>
      <c r="F126" s="124" t="s">
        <v>151</v>
      </c>
      <c r="G126" s="124" t="s">
        <v>27</v>
      </c>
      <c r="H126" s="7" t="s">
        <v>152</v>
      </c>
      <c r="I126" s="124" t="s">
        <v>50</v>
      </c>
      <c r="J126" s="124" t="s">
        <v>207</v>
      </c>
      <c r="K126" s="170" t="s">
        <v>1753</v>
      </c>
      <c r="L126" s="142">
        <v>41829</v>
      </c>
      <c r="M126" s="142">
        <v>41830</v>
      </c>
      <c r="N126" s="125"/>
      <c r="O126" s="125" t="s">
        <v>1684</v>
      </c>
      <c r="P126" s="125" t="s">
        <v>1948</v>
      </c>
      <c r="Q126" s="124" t="s">
        <v>52</v>
      </c>
      <c r="R126" s="124" t="s">
        <v>137</v>
      </c>
      <c r="S126" s="124" t="s">
        <v>137</v>
      </c>
      <c r="T126" s="124"/>
      <c r="U126" s="124"/>
      <c r="V126" s="124" t="s">
        <v>54</v>
      </c>
      <c r="W126" s="124" t="s">
        <v>1299</v>
      </c>
      <c r="X126" s="124" t="s">
        <v>1743</v>
      </c>
      <c r="Y126" s="124"/>
      <c r="Z126" s="124"/>
      <c r="AA126" s="125" t="s">
        <v>1992</v>
      </c>
      <c r="AB126" s="124" t="s">
        <v>1207</v>
      </c>
      <c r="AC126" s="124"/>
      <c r="AD126" s="124" t="s">
        <v>21</v>
      </c>
      <c r="AE126" s="124" t="s">
        <v>29</v>
      </c>
      <c r="AF126" s="124" t="s">
        <v>1887</v>
      </c>
      <c r="AG126" s="124" t="s">
        <v>52</v>
      </c>
      <c r="AH126" s="170" t="s">
        <v>65</v>
      </c>
      <c r="AI126" s="125" t="s">
        <v>66</v>
      </c>
      <c r="AJ126" s="142">
        <v>41829</v>
      </c>
      <c r="AK126" s="142">
        <v>41830</v>
      </c>
      <c r="AL126" s="127" t="s">
        <v>67</v>
      </c>
      <c r="AM126" s="142" t="s">
        <v>67</v>
      </c>
      <c r="AN126" s="127" t="s">
        <v>67</v>
      </c>
      <c r="AO126" s="171" t="s">
        <v>78</v>
      </c>
      <c r="AP126" s="142" t="s">
        <v>1208</v>
      </c>
      <c r="AQ126" s="130"/>
      <c r="AR126" s="142" t="s">
        <v>25</v>
      </c>
      <c r="AS126" s="35" t="s">
        <v>69</v>
      </c>
      <c r="AT126" s="130">
        <v>2432</v>
      </c>
      <c r="AU126" s="142">
        <v>41829</v>
      </c>
      <c r="AV126" s="36" t="s">
        <v>69</v>
      </c>
      <c r="AW126" s="130">
        <v>2601</v>
      </c>
      <c r="AX126" s="142">
        <v>41830</v>
      </c>
      <c r="AY126" s="170" t="s">
        <v>78</v>
      </c>
      <c r="AZ126" s="170" t="s">
        <v>78</v>
      </c>
      <c r="BA126" s="170" t="s">
        <v>78</v>
      </c>
      <c r="BB126" s="170" t="s">
        <v>78</v>
      </c>
      <c r="BC126" s="172">
        <v>0</v>
      </c>
      <c r="BD126" s="172" t="s">
        <v>3059</v>
      </c>
      <c r="BE126" s="136">
        <v>5417</v>
      </c>
      <c r="BF126" s="170"/>
      <c r="BG126" s="142">
        <v>41829</v>
      </c>
      <c r="BH126" s="142">
        <v>41830</v>
      </c>
      <c r="BI126" s="170" t="s">
        <v>26</v>
      </c>
      <c r="BJ126" s="175"/>
      <c r="BK126" s="170" t="s">
        <v>78</v>
      </c>
      <c r="BL126" s="170" t="s">
        <v>78</v>
      </c>
      <c r="BM126" s="124" t="s">
        <v>1867</v>
      </c>
      <c r="BN126" s="132">
        <v>1250</v>
      </c>
      <c r="BO126" s="146">
        <v>2</v>
      </c>
      <c r="BP126" s="134">
        <v>2500</v>
      </c>
      <c r="BQ126" s="124"/>
      <c r="BR126" s="124" t="s">
        <v>1209</v>
      </c>
      <c r="BS126" s="124" t="s">
        <v>3278</v>
      </c>
      <c r="BT126" s="124" t="s">
        <v>1210</v>
      </c>
      <c r="BU126" s="150"/>
      <c r="BV126" s="124" t="s">
        <v>244</v>
      </c>
      <c r="BW126" s="142">
        <v>41829</v>
      </c>
      <c r="BX126" s="142">
        <v>41830</v>
      </c>
      <c r="BY126" s="136">
        <v>1279</v>
      </c>
      <c r="BZ126" s="136">
        <v>1769</v>
      </c>
      <c r="CA126" s="136">
        <v>247.5</v>
      </c>
      <c r="CB126" s="172">
        <v>483.5</v>
      </c>
      <c r="CC126" s="174">
        <v>1</v>
      </c>
      <c r="CD126" s="172"/>
      <c r="CE126" s="172">
        <v>2016.5</v>
      </c>
      <c r="CF126" s="136">
        <v>7433.5</v>
      </c>
      <c r="CG126" s="172">
        <f>BZ126+CA126+BE126</f>
        <v>7433.5</v>
      </c>
      <c r="CH126" s="136" t="s">
        <v>1825</v>
      </c>
      <c r="CI126" s="136" t="s">
        <v>1825</v>
      </c>
      <c r="CJ126" s="138" t="s">
        <v>1825</v>
      </c>
      <c r="CK126" s="170"/>
      <c r="CL126" s="124" t="s">
        <v>1825</v>
      </c>
      <c r="CM126" s="139" t="s">
        <v>2728</v>
      </c>
      <c r="CN126" s="170"/>
      <c r="CO126" s="139"/>
      <c r="CP126" s="170"/>
      <c r="CQ126" s="170"/>
    </row>
    <row r="127" spans="1:95" s="141" customFormat="1" ht="52.5" customHeight="1" x14ac:dyDescent="0.2">
      <c r="A127" s="124" t="s">
        <v>1743</v>
      </c>
      <c r="B127" s="124" t="s">
        <v>1299</v>
      </c>
      <c r="C127" s="124" t="s">
        <v>150</v>
      </c>
      <c r="D127" s="124">
        <v>407</v>
      </c>
      <c r="E127" s="124" t="s">
        <v>349</v>
      </c>
      <c r="F127" s="124" t="s">
        <v>151</v>
      </c>
      <c r="G127" s="124" t="s">
        <v>27</v>
      </c>
      <c r="H127" s="7" t="s">
        <v>152</v>
      </c>
      <c r="I127" s="124" t="s">
        <v>50</v>
      </c>
      <c r="J127" s="124" t="s">
        <v>207</v>
      </c>
      <c r="K127" s="170" t="s">
        <v>1752</v>
      </c>
      <c r="L127" s="142">
        <v>41876</v>
      </c>
      <c r="M127" s="142">
        <v>41877</v>
      </c>
      <c r="N127" s="125"/>
      <c r="O127" s="125" t="s">
        <v>1636</v>
      </c>
      <c r="P127" s="125" t="s">
        <v>1934</v>
      </c>
      <c r="Q127" s="124" t="s">
        <v>52</v>
      </c>
      <c r="R127" s="124" t="s">
        <v>148</v>
      </c>
      <c r="S127" s="124" t="s">
        <v>149</v>
      </c>
      <c r="T127" s="124"/>
      <c r="U127" s="124"/>
      <c r="V127" s="124" t="s">
        <v>54</v>
      </c>
      <c r="W127" s="124" t="s">
        <v>1299</v>
      </c>
      <c r="X127" s="124" t="s">
        <v>1743</v>
      </c>
      <c r="Y127" s="170"/>
      <c r="Z127" s="124"/>
      <c r="AA127" s="125" t="s">
        <v>1992</v>
      </c>
      <c r="AB127" s="124" t="s">
        <v>1207</v>
      </c>
      <c r="AC127" s="124"/>
      <c r="AD127" s="124" t="s">
        <v>21</v>
      </c>
      <c r="AE127" s="124" t="s">
        <v>29</v>
      </c>
      <c r="AF127" s="124" t="s">
        <v>1824</v>
      </c>
      <c r="AG127" s="124" t="s">
        <v>52</v>
      </c>
      <c r="AH127" s="170" t="s">
        <v>65</v>
      </c>
      <c r="AI127" s="125" t="s">
        <v>66</v>
      </c>
      <c r="AJ127" s="142">
        <v>41876</v>
      </c>
      <c r="AK127" s="142">
        <v>41877</v>
      </c>
      <c r="AL127" s="127" t="s">
        <v>67</v>
      </c>
      <c r="AM127" s="142" t="s">
        <v>67</v>
      </c>
      <c r="AN127" s="127" t="s">
        <v>67</v>
      </c>
      <c r="AO127" s="171" t="s">
        <v>78</v>
      </c>
      <c r="AP127" s="142" t="s">
        <v>1211</v>
      </c>
      <c r="AQ127" s="130"/>
      <c r="AR127" s="142" t="s">
        <v>25</v>
      </c>
      <c r="AS127" s="45" t="s">
        <v>69</v>
      </c>
      <c r="AT127" s="130">
        <v>268</v>
      </c>
      <c r="AU127" s="142">
        <v>41876</v>
      </c>
      <c r="AV127" s="46" t="s">
        <v>69</v>
      </c>
      <c r="AW127" s="130">
        <v>269</v>
      </c>
      <c r="AX127" s="142">
        <v>41877</v>
      </c>
      <c r="AY127" s="170" t="s">
        <v>78</v>
      </c>
      <c r="AZ127" s="170" t="s">
        <v>78</v>
      </c>
      <c r="BA127" s="170" t="s">
        <v>78</v>
      </c>
      <c r="BB127" s="170" t="s">
        <v>78</v>
      </c>
      <c r="BC127" s="172">
        <v>0</v>
      </c>
      <c r="BD127" s="172" t="s">
        <v>3059</v>
      </c>
      <c r="BE127" s="136">
        <v>5670</v>
      </c>
      <c r="BF127" s="170"/>
      <c r="BG127" s="142">
        <v>41876</v>
      </c>
      <c r="BH127" s="142">
        <v>41877</v>
      </c>
      <c r="BI127" s="170" t="s">
        <v>26</v>
      </c>
      <c r="BJ127" s="175"/>
      <c r="BK127" s="170" t="s">
        <v>78</v>
      </c>
      <c r="BL127" s="170" t="s">
        <v>78</v>
      </c>
      <c r="BM127" s="170" t="s">
        <v>1866</v>
      </c>
      <c r="BN127" s="132">
        <v>1700</v>
      </c>
      <c r="BO127" s="146">
        <v>2</v>
      </c>
      <c r="BP127" s="134">
        <v>3400</v>
      </c>
      <c r="BQ127" s="124"/>
      <c r="BR127" s="124" t="s">
        <v>1212</v>
      </c>
      <c r="BS127" s="124" t="s">
        <v>3278</v>
      </c>
      <c r="BT127" s="124" t="s">
        <v>1210</v>
      </c>
      <c r="BU127" s="150"/>
      <c r="BV127" s="124" t="s">
        <v>107</v>
      </c>
      <c r="BW127" s="142">
        <v>41876</v>
      </c>
      <c r="BX127" s="142">
        <v>41877</v>
      </c>
      <c r="BY127" s="136">
        <v>1547</v>
      </c>
      <c r="BZ127" s="136">
        <v>2466</v>
      </c>
      <c r="CA127" s="136">
        <v>486</v>
      </c>
      <c r="CB127" s="172">
        <v>448</v>
      </c>
      <c r="CC127" s="174">
        <v>1</v>
      </c>
      <c r="CD127" s="172"/>
      <c r="CE127" s="172">
        <v>2952</v>
      </c>
      <c r="CF127" s="136">
        <v>8622</v>
      </c>
      <c r="CG127" s="172">
        <f>BZ127+CA127+BE127</f>
        <v>8622</v>
      </c>
      <c r="CH127" s="136" t="s">
        <v>1825</v>
      </c>
      <c r="CI127" s="136" t="s">
        <v>1825</v>
      </c>
      <c r="CJ127" s="138" t="s">
        <v>1825</v>
      </c>
      <c r="CK127" s="170"/>
      <c r="CL127" s="124" t="s">
        <v>1825</v>
      </c>
      <c r="CM127" s="139" t="s">
        <v>2728</v>
      </c>
      <c r="CN127" s="170"/>
      <c r="CO127" s="139"/>
      <c r="CP127" s="170"/>
      <c r="CQ127" s="170"/>
    </row>
    <row r="128" spans="1:95" s="141" customFormat="1" ht="52.5" customHeight="1" x14ac:dyDescent="0.2">
      <c r="A128" s="124" t="s">
        <v>1743</v>
      </c>
      <c r="B128" s="124" t="s">
        <v>1299</v>
      </c>
      <c r="C128" s="124" t="s">
        <v>150</v>
      </c>
      <c r="D128" s="124">
        <v>407</v>
      </c>
      <c r="E128" s="124" t="s">
        <v>349</v>
      </c>
      <c r="F128" s="124" t="s">
        <v>151</v>
      </c>
      <c r="G128" s="124" t="s">
        <v>27</v>
      </c>
      <c r="H128" s="7" t="s">
        <v>152</v>
      </c>
      <c r="I128" s="124" t="s">
        <v>50</v>
      </c>
      <c r="J128" s="124" t="s">
        <v>207</v>
      </c>
      <c r="K128" s="124" t="s">
        <v>1204</v>
      </c>
      <c r="L128" s="142">
        <v>41879</v>
      </c>
      <c r="M128" s="142">
        <v>41879</v>
      </c>
      <c r="N128" s="125"/>
      <c r="O128" s="124" t="s">
        <v>1649</v>
      </c>
      <c r="P128" s="124" t="s">
        <v>1863</v>
      </c>
      <c r="Q128" s="124" t="s">
        <v>52</v>
      </c>
      <c r="R128" s="124" t="s">
        <v>59</v>
      </c>
      <c r="S128" s="124" t="s">
        <v>62</v>
      </c>
      <c r="T128" s="124"/>
      <c r="U128" s="124"/>
      <c r="V128" s="124" t="s">
        <v>54</v>
      </c>
      <c r="W128" s="124" t="s">
        <v>1299</v>
      </c>
      <c r="X128" s="124" t="s">
        <v>1743</v>
      </c>
      <c r="Y128" s="170"/>
      <c r="Z128" s="124"/>
      <c r="AA128" s="125" t="s">
        <v>1983</v>
      </c>
      <c r="AB128" s="124" t="s">
        <v>1205</v>
      </c>
      <c r="AC128" s="124"/>
      <c r="AD128" s="124" t="s">
        <v>21</v>
      </c>
      <c r="AE128" s="124" t="s">
        <v>29</v>
      </c>
      <c r="AF128" s="124" t="s">
        <v>1882</v>
      </c>
      <c r="AG128" s="124" t="s">
        <v>52</v>
      </c>
      <c r="AH128" s="170" t="s">
        <v>65</v>
      </c>
      <c r="AI128" s="125" t="s">
        <v>66</v>
      </c>
      <c r="AJ128" s="142">
        <v>41879</v>
      </c>
      <c r="AK128" s="142">
        <v>41879</v>
      </c>
      <c r="AL128" s="127" t="s">
        <v>67</v>
      </c>
      <c r="AM128" s="142" t="s">
        <v>78</v>
      </c>
      <c r="AN128" s="127" t="s">
        <v>67</v>
      </c>
      <c r="AO128" s="171" t="s">
        <v>78</v>
      </c>
      <c r="AP128" s="142" t="s">
        <v>1206</v>
      </c>
      <c r="AQ128" s="130"/>
      <c r="AR128" s="142" t="s">
        <v>25</v>
      </c>
      <c r="AS128" s="184" t="s">
        <v>69</v>
      </c>
      <c r="AT128" s="130">
        <v>920</v>
      </c>
      <c r="AU128" s="142">
        <v>41879</v>
      </c>
      <c r="AV128" s="185" t="s">
        <v>69</v>
      </c>
      <c r="AW128" s="130">
        <v>943</v>
      </c>
      <c r="AX128" s="142">
        <v>41879</v>
      </c>
      <c r="AY128" s="170" t="s">
        <v>78</v>
      </c>
      <c r="AZ128" s="170" t="s">
        <v>78</v>
      </c>
      <c r="BA128" s="170" t="s">
        <v>78</v>
      </c>
      <c r="BB128" s="170" t="s">
        <v>78</v>
      </c>
      <c r="BC128" s="172">
        <v>0</v>
      </c>
      <c r="BD128" s="172" t="s">
        <v>3059</v>
      </c>
      <c r="BE128" s="136">
        <v>3819</v>
      </c>
      <c r="BF128" s="170"/>
      <c r="BG128" s="142">
        <v>41879</v>
      </c>
      <c r="BH128" s="142">
        <v>41879</v>
      </c>
      <c r="BI128" s="170" t="s">
        <v>26</v>
      </c>
      <c r="BJ128" s="175"/>
      <c r="BK128" s="170" t="s">
        <v>78</v>
      </c>
      <c r="BL128" s="170" t="s">
        <v>78</v>
      </c>
      <c r="BM128" s="124" t="s">
        <v>1867</v>
      </c>
      <c r="BN128" s="132">
        <v>1250</v>
      </c>
      <c r="BO128" s="146">
        <v>0.5</v>
      </c>
      <c r="BP128" s="134">
        <v>625</v>
      </c>
      <c r="BQ128" s="124"/>
      <c r="BR128" s="124" t="s">
        <v>1890</v>
      </c>
      <c r="BS128" s="124" t="s">
        <v>3279</v>
      </c>
      <c r="BT128" s="124" t="s">
        <v>3280</v>
      </c>
      <c r="BU128" s="150"/>
      <c r="BV128" s="124"/>
      <c r="BW128" s="124"/>
      <c r="BX128" s="124"/>
      <c r="BY128" s="132">
        <v>0</v>
      </c>
      <c r="BZ128" s="136">
        <v>625</v>
      </c>
      <c r="CA128" s="136">
        <v>0</v>
      </c>
      <c r="CB128" s="172">
        <v>0</v>
      </c>
      <c r="CC128" s="174">
        <v>1</v>
      </c>
      <c r="CD128" s="172"/>
      <c r="CE128" s="172">
        <v>625</v>
      </c>
      <c r="CF128" s="136">
        <v>4444</v>
      </c>
      <c r="CG128" s="172">
        <f>BZ128+CA128+BE128</f>
        <v>4444</v>
      </c>
      <c r="CH128" s="136" t="s">
        <v>1825</v>
      </c>
      <c r="CI128" s="136" t="s">
        <v>1825</v>
      </c>
      <c r="CJ128" s="138" t="s">
        <v>1825</v>
      </c>
      <c r="CK128" s="170"/>
      <c r="CL128" s="124" t="s">
        <v>1825</v>
      </c>
      <c r="CM128" s="124" t="s">
        <v>2728</v>
      </c>
      <c r="CN128" s="124"/>
      <c r="CO128" s="124"/>
      <c r="CP128" s="170"/>
      <c r="CQ128" s="170"/>
    </row>
    <row r="129" spans="1:95" s="141" customFormat="1" ht="52.5" customHeight="1" x14ac:dyDescent="0.2">
      <c r="A129" s="124" t="s">
        <v>1743</v>
      </c>
      <c r="B129" s="124" t="s">
        <v>1299</v>
      </c>
      <c r="C129" s="124" t="s">
        <v>150</v>
      </c>
      <c r="D129" s="124">
        <v>407</v>
      </c>
      <c r="E129" s="124" t="s">
        <v>349</v>
      </c>
      <c r="F129" s="124" t="s">
        <v>151</v>
      </c>
      <c r="G129" s="124" t="s">
        <v>27</v>
      </c>
      <c r="H129" s="7" t="s">
        <v>152</v>
      </c>
      <c r="I129" s="124" t="s">
        <v>50</v>
      </c>
      <c r="J129" s="124" t="s">
        <v>207</v>
      </c>
      <c r="K129" s="124" t="s">
        <v>1213</v>
      </c>
      <c r="L129" s="142">
        <v>41885</v>
      </c>
      <c r="M129" s="142">
        <v>41886</v>
      </c>
      <c r="N129" s="125"/>
      <c r="O129" s="124" t="s">
        <v>1032</v>
      </c>
      <c r="P129" s="124" t="s">
        <v>1915</v>
      </c>
      <c r="Q129" s="124" t="s">
        <v>52</v>
      </c>
      <c r="R129" s="124" t="s">
        <v>92</v>
      </c>
      <c r="S129" s="124" t="s">
        <v>92</v>
      </c>
      <c r="T129" s="124"/>
      <c r="U129" s="124"/>
      <c r="V129" s="124" t="s">
        <v>54</v>
      </c>
      <c r="W129" s="124" t="s">
        <v>1299</v>
      </c>
      <c r="X129" s="124" t="s">
        <v>1743</v>
      </c>
      <c r="Y129" s="170"/>
      <c r="Z129" s="124"/>
      <c r="AA129" s="125" t="s">
        <v>1984</v>
      </c>
      <c r="AB129" s="124" t="s">
        <v>1796</v>
      </c>
      <c r="AC129" s="124"/>
      <c r="AD129" s="124" t="s">
        <v>21</v>
      </c>
      <c r="AE129" s="124" t="s">
        <v>29</v>
      </c>
      <c r="AF129" s="128" t="s">
        <v>1348</v>
      </c>
      <c r="AG129" s="124" t="s">
        <v>52</v>
      </c>
      <c r="AH129" s="170" t="s">
        <v>65</v>
      </c>
      <c r="AI129" s="125" t="s">
        <v>66</v>
      </c>
      <c r="AJ129" s="142">
        <v>41885</v>
      </c>
      <c r="AK129" s="142">
        <v>41886</v>
      </c>
      <c r="AL129" s="142"/>
      <c r="AM129" s="127" t="s">
        <v>67</v>
      </c>
      <c r="AN129" s="127" t="s">
        <v>67</v>
      </c>
      <c r="AO129" s="171" t="s">
        <v>78</v>
      </c>
      <c r="AP129" s="142" t="s">
        <v>1214</v>
      </c>
      <c r="AQ129" s="130"/>
      <c r="AR129" s="142" t="s">
        <v>31</v>
      </c>
      <c r="AS129" s="142" t="s">
        <v>1993</v>
      </c>
      <c r="AT129" s="130" t="s">
        <v>78</v>
      </c>
      <c r="AU129" s="142">
        <v>41885</v>
      </c>
      <c r="AV129" s="142" t="s">
        <v>1993</v>
      </c>
      <c r="AW129" s="130" t="s">
        <v>78</v>
      </c>
      <c r="AX129" s="142">
        <v>41886</v>
      </c>
      <c r="AY129" s="170" t="s">
        <v>78</v>
      </c>
      <c r="AZ129" s="170" t="s">
        <v>78</v>
      </c>
      <c r="BA129" s="170" t="s">
        <v>78</v>
      </c>
      <c r="BB129" s="170" t="s">
        <v>78</v>
      </c>
      <c r="BC129" s="172">
        <v>0</v>
      </c>
      <c r="BD129" s="172" t="s">
        <v>3059</v>
      </c>
      <c r="BE129" s="136"/>
      <c r="BF129" s="170"/>
      <c r="BG129" s="142">
        <v>41885</v>
      </c>
      <c r="BH129" s="142">
        <v>41886</v>
      </c>
      <c r="BI129" s="170" t="s">
        <v>26</v>
      </c>
      <c r="BJ129" s="175"/>
      <c r="BK129" s="170" t="s">
        <v>78</v>
      </c>
      <c r="BL129" s="170" t="s">
        <v>78</v>
      </c>
      <c r="BM129" s="124" t="s">
        <v>1867</v>
      </c>
      <c r="BN129" s="132">
        <v>1250</v>
      </c>
      <c r="BO129" s="146">
        <v>1.5</v>
      </c>
      <c r="BP129" s="134">
        <v>1875</v>
      </c>
      <c r="BQ129" s="124"/>
      <c r="BR129" s="124" t="s">
        <v>1905</v>
      </c>
      <c r="BS129" s="124" t="s">
        <v>1215</v>
      </c>
      <c r="BT129" s="124" t="s">
        <v>1216</v>
      </c>
      <c r="BU129" s="150"/>
      <c r="BV129" s="154"/>
      <c r="BW129" s="154"/>
      <c r="BX129" s="154"/>
      <c r="BY129" s="132"/>
      <c r="BZ129" s="136">
        <v>1259.2</v>
      </c>
      <c r="CA129" s="136">
        <v>125</v>
      </c>
      <c r="CB129" s="172">
        <v>490.79999999999995</v>
      </c>
      <c r="CC129" s="174">
        <v>1</v>
      </c>
      <c r="CD129" s="172"/>
      <c r="CE129" s="172">
        <v>1384.2</v>
      </c>
      <c r="CF129" s="136">
        <v>1384.2</v>
      </c>
      <c r="CG129" s="132">
        <f>BZ129+CA129</f>
        <v>1384.2</v>
      </c>
      <c r="CH129" s="136" t="s">
        <v>1825</v>
      </c>
      <c r="CI129" s="136" t="s">
        <v>78</v>
      </c>
      <c r="CJ129" s="138" t="s">
        <v>1825</v>
      </c>
      <c r="CK129" s="170"/>
      <c r="CL129" s="124" t="s">
        <v>44</v>
      </c>
      <c r="CM129" s="125" t="s">
        <v>2728</v>
      </c>
      <c r="CN129" s="125"/>
      <c r="CO129" s="125"/>
      <c r="CP129" s="170"/>
      <c r="CQ129" s="170"/>
    </row>
    <row r="130" spans="1:95" s="141" customFormat="1" ht="52.5" customHeight="1" x14ac:dyDescent="0.2">
      <c r="A130" s="124" t="s">
        <v>1743</v>
      </c>
      <c r="B130" s="124" t="s">
        <v>1299</v>
      </c>
      <c r="C130" s="124" t="s">
        <v>150</v>
      </c>
      <c r="D130" s="124">
        <v>407</v>
      </c>
      <c r="E130" s="124" t="s">
        <v>349</v>
      </c>
      <c r="F130" s="124" t="s">
        <v>151</v>
      </c>
      <c r="G130" s="124" t="s">
        <v>27</v>
      </c>
      <c r="H130" s="7" t="s">
        <v>152</v>
      </c>
      <c r="I130" s="124" t="s">
        <v>50</v>
      </c>
      <c r="J130" s="124" t="s">
        <v>207</v>
      </c>
      <c r="K130" s="124" t="s">
        <v>1227</v>
      </c>
      <c r="L130" s="142">
        <v>41890</v>
      </c>
      <c r="M130" s="142">
        <v>41890</v>
      </c>
      <c r="N130" s="156" t="s">
        <v>1657</v>
      </c>
      <c r="O130" s="124" t="s">
        <v>1658</v>
      </c>
      <c r="P130" s="124" t="s">
        <v>1963</v>
      </c>
      <c r="Q130" s="124" t="s">
        <v>52</v>
      </c>
      <c r="R130" s="124" t="s">
        <v>74</v>
      </c>
      <c r="S130" s="124" t="s">
        <v>75</v>
      </c>
      <c r="T130" s="124"/>
      <c r="U130" s="124"/>
      <c r="V130" s="124" t="s">
        <v>54</v>
      </c>
      <c r="W130" s="124" t="s">
        <v>1299</v>
      </c>
      <c r="X130" s="124" t="s">
        <v>1743</v>
      </c>
      <c r="Y130" s="170"/>
      <c r="Z130" s="124"/>
      <c r="AA130" s="125" t="s">
        <v>1992</v>
      </c>
      <c r="AB130" s="124" t="s">
        <v>1238</v>
      </c>
      <c r="AC130" s="124"/>
      <c r="AD130" s="124" t="s">
        <v>21</v>
      </c>
      <c r="AE130" s="124" t="s">
        <v>29</v>
      </c>
      <c r="AF130" s="124" t="s">
        <v>1887</v>
      </c>
      <c r="AG130" s="124" t="s">
        <v>52</v>
      </c>
      <c r="AH130" s="170" t="s">
        <v>65</v>
      </c>
      <c r="AI130" s="125" t="s">
        <v>66</v>
      </c>
      <c r="AJ130" s="142">
        <v>41890</v>
      </c>
      <c r="AK130" s="142">
        <v>41890</v>
      </c>
      <c r="AL130" s="127" t="s">
        <v>67</v>
      </c>
      <c r="AM130" s="142" t="s">
        <v>78</v>
      </c>
      <c r="AN130" s="127" t="s">
        <v>67</v>
      </c>
      <c r="AO130" s="171" t="s">
        <v>78</v>
      </c>
      <c r="AP130" s="142" t="s">
        <v>1239</v>
      </c>
      <c r="AQ130" s="130"/>
      <c r="AR130" s="142" t="s">
        <v>25</v>
      </c>
      <c r="AS130" s="148" t="s">
        <v>69</v>
      </c>
      <c r="AT130" s="130">
        <v>276</v>
      </c>
      <c r="AU130" s="142">
        <v>41890</v>
      </c>
      <c r="AV130" s="149" t="s">
        <v>69</v>
      </c>
      <c r="AW130" s="130">
        <v>281</v>
      </c>
      <c r="AX130" s="142">
        <v>41890</v>
      </c>
      <c r="AY130" s="170" t="s">
        <v>78</v>
      </c>
      <c r="AZ130" s="170" t="s">
        <v>78</v>
      </c>
      <c r="BA130" s="170" t="s">
        <v>78</v>
      </c>
      <c r="BB130" s="170" t="s">
        <v>78</v>
      </c>
      <c r="BC130" s="172">
        <v>0</v>
      </c>
      <c r="BD130" s="172" t="s">
        <v>3059</v>
      </c>
      <c r="BE130" s="136">
        <v>6620</v>
      </c>
      <c r="BF130" s="170"/>
      <c r="BG130" s="142">
        <v>41890</v>
      </c>
      <c r="BH130" s="142">
        <v>41890</v>
      </c>
      <c r="BI130" s="170" t="s">
        <v>26</v>
      </c>
      <c r="BJ130" s="175"/>
      <c r="BK130" s="170" t="s">
        <v>78</v>
      </c>
      <c r="BL130" s="170" t="s">
        <v>78</v>
      </c>
      <c r="BM130" s="124" t="s">
        <v>1867</v>
      </c>
      <c r="BN130" s="132">
        <v>1250</v>
      </c>
      <c r="BO130" s="146">
        <v>0.5</v>
      </c>
      <c r="BP130" s="134">
        <v>625</v>
      </c>
      <c r="BQ130" s="124"/>
      <c r="BR130" s="124" t="s">
        <v>1891</v>
      </c>
      <c r="BS130" s="124" t="s">
        <v>1231</v>
      </c>
      <c r="BT130" s="124" t="s">
        <v>3281</v>
      </c>
      <c r="BU130" s="150"/>
      <c r="BV130" s="124"/>
      <c r="BW130" s="124"/>
      <c r="BX130" s="124"/>
      <c r="BY130" s="132">
        <v>0</v>
      </c>
      <c r="BZ130" s="136">
        <v>622.99</v>
      </c>
      <c r="CA130" s="136">
        <v>22.01</v>
      </c>
      <c r="CB130" s="172">
        <v>0</v>
      </c>
      <c r="CC130" s="174">
        <v>2</v>
      </c>
      <c r="CD130" s="172" t="s">
        <v>1981</v>
      </c>
      <c r="CE130" s="172">
        <v>625</v>
      </c>
      <c r="CF130" s="136">
        <v>7245</v>
      </c>
      <c r="CG130" s="172">
        <f t="shared" ref="CG130:CG135" si="0">BZ130+CA130+BE130</f>
        <v>7265</v>
      </c>
      <c r="CH130" s="136" t="s">
        <v>1825</v>
      </c>
      <c r="CI130" s="136" t="s">
        <v>1825</v>
      </c>
      <c r="CJ130" s="138" t="s">
        <v>1825</v>
      </c>
      <c r="CK130" s="170"/>
      <c r="CL130" s="124" t="s">
        <v>1825</v>
      </c>
      <c r="CM130" s="139" t="s">
        <v>2728</v>
      </c>
      <c r="CN130" s="170"/>
      <c r="CO130" s="139"/>
      <c r="CP130" s="170"/>
      <c r="CQ130" s="170"/>
    </row>
    <row r="131" spans="1:95" s="141" customFormat="1" ht="52.5" customHeight="1" x14ac:dyDescent="0.2">
      <c r="A131" s="124" t="s">
        <v>1743</v>
      </c>
      <c r="B131" s="124" t="s">
        <v>1299</v>
      </c>
      <c r="C131" s="124" t="s">
        <v>150</v>
      </c>
      <c r="D131" s="124">
        <v>407</v>
      </c>
      <c r="E131" s="124" t="s">
        <v>349</v>
      </c>
      <c r="F131" s="124" t="s">
        <v>151</v>
      </c>
      <c r="G131" s="124" t="s">
        <v>27</v>
      </c>
      <c r="H131" s="7" t="s">
        <v>152</v>
      </c>
      <c r="I131" s="124" t="s">
        <v>50</v>
      </c>
      <c r="J131" s="124" t="s">
        <v>207</v>
      </c>
      <c r="K131" s="124" t="s">
        <v>1217</v>
      </c>
      <c r="L131" s="142">
        <v>41901</v>
      </c>
      <c r="M131" s="142">
        <v>41901</v>
      </c>
      <c r="N131" s="125"/>
      <c r="O131" s="124" t="s">
        <v>1874</v>
      </c>
      <c r="P131" s="124" t="s">
        <v>1874</v>
      </c>
      <c r="Q131" s="124" t="s">
        <v>52</v>
      </c>
      <c r="R131" s="124" t="s">
        <v>1013</v>
      </c>
      <c r="S131" s="124" t="s">
        <v>1544</v>
      </c>
      <c r="T131" s="124"/>
      <c r="U131" s="124"/>
      <c r="V131" s="124" t="s">
        <v>54</v>
      </c>
      <c r="W131" s="124" t="s">
        <v>1299</v>
      </c>
      <c r="X131" s="124" t="s">
        <v>1743</v>
      </c>
      <c r="Y131" s="170"/>
      <c r="Z131" s="124"/>
      <c r="AA131" s="125" t="s">
        <v>38</v>
      </c>
      <c r="AB131" s="124" t="s">
        <v>1218</v>
      </c>
      <c r="AC131" s="124"/>
      <c r="AD131" s="124" t="s">
        <v>21</v>
      </c>
      <c r="AE131" s="124" t="s">
        <v>29</v>
      </c>
      <c r="AF131" s="128" t="s">
        <v>1348</v>
      </c>
      <c r="AG131" s="124" t="s">
        <v>52</v>
      </c>
      <c r="AH131" s="170" t="s">
        <v>65</v>
      </c>
      <c r="AI131" s="125" t="s">
        <v>66</v>
      </c>
      <c r="AJ131" s="142">
        <v>41901</v>
      </c>
      <c r="AK131" s="142">
        <v>41901</v>
      </c>
      <c r="AL131" s="127" t="s">
        <v>67</v>
      </c>
      <c r="AM131" s="142" t="s">
        <v>78</v>
      </c>
      <c r="AN131" s="127" t="s">
        <v>67</v>
      </c>
      <c r="AO131" s="171" t="s">
        <v>78</v>
      </c>
      <c r="AP131" s="142" t="s">
        <v>1219</v>
      </c>
      <c r="AQ131" s="130"/>
      <c r="AR131" s="142" t="s">
        <v>25</v>
      </c>
      <c r="AS131" s="197" t="s">
        <v>69</v>
      </c>
      <c r="AT131" s="130">
        <v>2410</v>
      </c>
      <c r="AU131" s="142">
        <v>41901</v>
      </c>
      <c r="AV131" s="198" t="s">
        <v>69</v>
      </c>
      <c r="AW131" s="130">
        <v>2415</v>
      </c>
      <c r="AX131" s="142">
        <v>41901</v>
      </c>
      <c r="AY131" s="170" t="s">
        <v>78</v>
      </c>
      <c r="AZ131" s="170" t="s">
        <v>78</v>
      </c>
      <c r="BA131" s="170" t="s">
        <v>78</v>
      </c>
      <c r="BB131" s="170" t="s">
        <v>78</v>
      </c>
      <c r="BC131" s="172">
        <v>0</v>
      </c>
      <c r="BD131" s="172" t="s">
        <v>3059</v>
      </c>
      <c r="BE131" s="136">
        <v>4267</v>
      </c>
      <c r="BF131" s="170"/>
      <c r="BG131" s="142">
        <v>41901</v>
      </c>
      <c r="BH131" s="142">
        <v>41901</v>
      </c>
      <c r="BI131" s="170" t="s">
        <v>26</v>
      </c>
      <c r="BJ131" s="175"/>
      <c r="BK131" s="170" t="s">
        <v>78</v>
      </c>
      <c r="BL131" s="170" t="s">
        <v>78</v>
      </c>
      <c r="BM131" s="124" t="s">
        <v>1867</v>
      </c>
      <c r="BN131" s="132">
        <v>1250</v>
      </c>
      <c r="BO131" s="146">
        <v>0.5</v>
      </c>
      <c r="BP131" s="134">
        <v>625</v>
      </c>
      <c r="BQ131" s="124"/>
      <c r="BR131" s="124" t="s">
        <v>1220</v>
      </c>
      <c r="BS131" s="124" t="s">
        <v>1221</v>
      </c>
      <c r="BT131" s="124" t="s">
        <v>1222</v>
      </c>
      <c r="BU131" s="150"/>
      <c r="BV131" s="124"/>
      <c r="BW131" s="124"/>
      <c r="BX131" s="124"/>
      <c r="BY131" s="132">
        <v>0</v>
      </c>
      <c r="BZ131" s="136">
        <v>343</v>
      </c>
      <c r="CA131" s="136">
        <v>62.5</v>
      </c>
      <c r="CB131" s="172">
        <v>219.5</v>
      </c>
      <c r="CC131" s="174">
        <v>1</v>
      </c>
      <c r="CD131" s="172"/>
      <c r="CE131" s="172">
        <v>405.5</v>
      </c>
      <c r="CF131" s="136">
        <v>4672.5</v>
      </c>
      <c r="CG131" s="172">
        <f t="shared" si="0"/>
        <v>4672.5</v>
      </c>
      <c r="CH131" s="136" t="s">
        <v>1825</v>
      </c>
      <c r="CI131" s="136" t="s">
        <v>1825</v>
      </c>
      <c r="CJ131" s="138" t="s">
        <v>1825</v>
      </c>
      <c r="CK131" s="170"/>
      <c r="CL131" s="124" t="s">
        <v>1825</v>
      </c>
      <c r="CM131" s="139" t="s">
        <v>2728</v>
      </c>
      <c r="CN131" s="170"/>
      <c r="CO131" s="139"/>
      <c r="CP131" s="170"/>
      <c r="CQ131" s="170"/>
    </row>
    <row r="132" spans="1:95" s="141" customFormat="1" ht="52.5" customHeight="1" x14ac:dyDescent="0.2">
      <c r="A132" s="124" t="s">
        <v>1743</v>
      </c>
      <c r="B132" s="124" t="s">
        <v>1299</v>
      </c>
      <c r="C132" s="124" t="s">
        <v>150</v>
      </c>
      <c r="D132" s="124">
        <v>407</v>
      </c>
      <c r="E132" s="124" t="s">
        <v>349</v>
      </c>
      <c r="F132" s="124" t="s">
        <v>151</v>
      </c>
      <c r="G132" s="124" t="s">
        <v>27</v>
      </c>
      <c r="H132" s="7" t="s">
        <v>152</v>
      </c>
      <c r="I132" s="124" t="s">
        <v>50</v>
      </c>
      <c r="J132" s="124" t="s">
        <v>207</v>
      </c>
      <c r="K132" s="124" t="s">
        <v>1223</v>
      </c>
      <c r="L132" s="142">
        <v>41906</v>
      </c>
      <c r="M132" s="142">
        <v>41907</v>
      </c>
      <c r="N132" s="125"/>
      <c r="O132" s="125" t="s">
        <v>1640</v>
      </c>
      <c r="P132" s="170" t="s">
        <v>1946</v>
      </c>
      <c r="Q132" s="124" t="s">
        <v>52</v>
      </c>
      <c r="R132" s="124" t="s">
        <v>730</v>
      </c>
      <c r="S132" s="124" t="s">
        <v>217</v>
      </c>
      <c r="T132" s="124"/>
      <c r="U132" s="124"/>
      <c r="V132" s="124" t="s">
        <v>54</v>
      </c>
      <c r="W132" s="124" t="s">
        <v>1299</v>
      </c>
      <c r="X132" s="124" t="s">
        <v>1743</v>
      </c>
      <c r="Y132" s="170"/>
      <c r="Z132" s="124"/>
      <c r="AA132" s="125" t="s">
        <v>1983</v>
      </c>
      <c r="AB132" s="124" t="s">
        <v>3086</v>
      </c>
      <c r="AC132" s="124"/>
      <c r="AD132" s="124" t="s">
        <v>21</v>
      </c>
      <c r="AE132" s="124" t="s">
        <v>29</v>
      </c>
      <c r="AF132" s="124" t="s">
        <v>1882</v>
      </c>
      <c r="AG132" s="124" t="s">
        <v>52</v>
      </c>
      <c r="AH132" s="170" t="s">
        <v>65</v>
      </c>
      <c r="AI132" s="125" t="s">
        <v>66</v>
      </c>
      <c r="AJ132" s="142">
        <v>41906</v>
      </c>
      <c r="AK132" s="142">
        <v>41907</v>
      </c>
      <c r="AL132" s="127" t="s">
        <v>67</v>
      </c>
      <c r="AM132" s="142" t="s">
        <v>67</v>
      </c>
      <c r="AN132" s="127" t="s">
        <v>67</v>
      </c>
      <c r="AO132" s="171" t="s">
        <v>78</v>
      </c>
      <c r="AP132" s="142" t="s">
        <v>1224</v>
      </c>
      <c r="AQ132" s="130"/>
      <c r="AR132" s="142" t="s">
        <v>25</v>
      </c>
      <c r="AS132" s="204" t="s">
        <v>69</v>
      </c>
      <c r="AT132" s="130">
        <v>184</v>
      </c>
      <c r="AU132" s="142">
        <v>41906</v>
      </c>
      <c r="AV132" s="124" t="s">
        <v>904</v>
      </c>
      <c r="AW132" s="130">
        <v>820</v>
      </c>
      <c r="AX132" s="142">
        <v>41907</v>
      </c>
      <c r="AY132" s="170" t="s">
        <v>78</v>
      </c>
      <c r="AZ132" s="170" t="s">
        <v>78</v>
      </c>
      <c r="BA132" s="170" t="s">
        <v>78</v>
      </c>
      <c r="BB132" s="170" t="s">
        <v>78</v>
      </c>
      <c r="BC132" s="172">
        <v>0</v>
      </c>
      <c r="BD132" s="172" t="s">
        <v>3059</v>
      </c>
      <c r="BE132" s="136">
        <v>5505</v>
      </c>
      <c r="BF132" s="170"/>
      <c r="BG132" s="142">
        <v>41906</v>
      </c>
      <c r="BH132" s="142">
        <v>41907</v>
      </c>
      <c r="BI132" s="170" t="s">
        <v>26</v>
      </c>
      <c r="BJ132" s="175"/>
      <c r="BK132" s="170" t="s">
        <v>78</v>
      </c>
      <c r="BL132" s="170" t="s">
        <v>78</v>
      </c>
      <c r="BM132" s="124" t="s">
        <v>1867</v>
      </c>
      <c r="BN132" s="132">
        <v>1250</v>
      </c>
      <c r="BO132" s="146">
        <v>1.5</v>
      </c>
      <c r="BP132" s="134">
        <v>1875</v>
      </c>
      <c r="BQ132" s="124"/>
      <c r="BR132" s="124" t="s">
        <v>3089</v>
      </c>
      <c r="BS132" s="124" t="s">
        <v>1221</v>
      </c>
      <c r="BT132" s="124" t="s">
        <v>1225</v>
      </c>
      <c r="BU132" s="150"/>
      <c r="BV132" s="124" t="s">
        <v>1226</v>
      </c>
      <c r="BW132" s="142">
        <v>41906</v>
      </c>
      <c r="BX132" s="142">
        <v>41907</v>
      </c>
      <c r="BY132" s="136">
        <v>1094.8</v>
      </c>
      <c r="BZ132" s="136">
        <v>1875</v>
      </c>
      <c r="CA132" s="136">
        <v>0</v>
      </c>
      <c r="CB132" s="172">
        <v>0</v>
      </c>
      <c r="CC132" s="174">
        <v>1</v>
      </c>
      <c r="CD132" s="172"/>
      <c r="CE132" s="172">
        <v>1875</v>
      </c>
      <c r="CF132" s="136">
        <v>7380</v>
      </c>
      <c r="CG132" s="172">
        <f t="shared" si="0"/>
        <v>7380</v>
      </c>
      <c r="CH132" s="136" t="s">
        <v>1825</v>
      </c>
      <c r="CI132" s="136" t="s">
        <v>1825</v>
      </c>
      <c r="CJ132" s="138" t="s">
        <v>1825</v>
      </c>
      <c r="CK132" s="170"/>
      <c r="CL132" s="124" t="s">
        <v>1825</v>
      </c>
      <c r="CM132" s="125" t="s">
        <v>2728</v>
      </c>
      <c r="CN132" s="125"/>
      <c r="CO132" s="125"/>
      <c r="CP132" s="170"/>
      <c r="CQ132" s="170"/>
    </row>
    <row r="133" spans="1:95" s="141" customFormat="1" ht="52.5" customHeight="1" x14ac:dyDescent="0.2">
      <c r="A133" s="124" t="s">
        <v>1743</v>
      </c>
      <c r="B133" s="124" t="s">
        <v>1299</v>
      </c>
      <c r="C133" s="124" t="s">
        <v>150</v>
      </c>
      <c r="D133" s="124">
        <v>407</v>
      </c>
      <c r="E133" s="124" t="s">
        <v>349</v>
      </c>
      <c r="F133" s="124" t="s">
        <v>151</v>
      </c>
      <c r="G133" s="124" t="s">
        <v>27</v>
      </c>
      <c r="H133" s="7" t="s">
        <v>152</v>
      </c>
      <c r="I133" s="124" t="s">
        <v>50</v>
      </c>
      <c r="J133" s="124" t="s">
        <v>207</v>
      </c>
      <c r="K133" s="124" t="s">
        <v>1240</v>
      </c>
      <c r="L133" s="142">
        <v>41908</v>
      </c>
      <c r="M133" s="142">
        <v>41908</v>
      </c>
      <c r="N133" s="125"/>
      <c r="O133" s="124" t="s">
        <v>3118</v>
      </c>
      <c r="P133" s="124" t="s">
        <v>1957</v>
      </c>
      <c r="Q133" s="124" t="s">
        <v>52</v>
      </c>
      <c r="R133" s="124" t="s">
        <v>970</v>
      </c>
      <c r="S133" s="124" t="s">
        <v>971</v>
      </c>
      <c r="T133" s="124"/>
      <c r="U133" s="124"/>
      <c r="V133" s="124" t="s">
        <v>54</v>
      </c>
      <c r="W133" s="124" t="s">
        <v>1299</v>
      </c>
      <c r="X133" s="124" t="s">
        <v>1743</v>
      </c>
      <c r="Y133" s="170"/>
      <c r="Z133" s="124"/>
      <c r="AA133" s="125" t="s">
        <v>1984</v>
      </c>
      <c r="AB133" s="124" t="s">
        <v>1241</v>
      </c>
      <c r="AC133" s="124"/>
      <c r="AD133" s="124" t="s">
        <v>21</v>
      </c>
      <c r="AE133" s="124" t="s">
        <v>29</v>
      </c>
      <c r="AF133" s="128" t="s">
        <v>1348</v>
      </c>
      <c r="AG133" s="124" t="s">
        <v>52</v>
      </c>
      <c r="AH133" s="170" t="s">
        <v>65</v>
      </c>
      <c r="AI133" s="125" t="s">
        <v>66</v>
      </c>
      <c r="AJ133" s="142">
        <v>41908</v>
      </c>
      <c r="AK133" s="142">
        <v>41908</v>
      </c>
      <c r="AL133" s="127" t="s">
        <v>67</v>
      </c>
      <c r="AM133" s="142" t="s">
        <v>78</v>
      </c>
      <c r="AN133" s="127" t="s">
        <v>67</v>
      </c>
      <c r="AO133" s="171" t="s">
        <v>78</v>
      </c>
      <c r="AP133" s="142" t="s">
        <v>1242</v>
      </c>
      <c r="AQ133" s="130"/>
      <c r="AR133" s="142" t="s">
        <v>25</v>
      </c>
      <c r="AS133" s="197" t="s">
        <v>69</v>
      </c>
      <c r="AT133" s="130">
        <v>519</v>
      </c>
      <c r="AU133" s="142">
        <v>41908</v>
      </c>
      <c r="AV133" s="198" t="s">
        <v>69</v>
      </c>
      <c r="AW133" s="130">
        <v>506</v>
      </c>
      <c r="AX133" s="142">
        <v>41908</v>
      </c>
      <c r="AY133" s="170" t="s">
        <v>78</v>
      </c>
      <c r="AZ133" s="170" t="s">
        <v>78</v>
      </c>
      <c r="BA133" s="170" t="s">
        <v>78</v>
      </c>
      <c r="BB133" s="170" t="s">
        <v>78</v>
      </c>
      <c r="BC133" s="172">
        <v>0</v>
      </c>
      <c r="BD133" s="172" t="s">
        <v>3059</v>
      </c>
      <c r="BE133" s="136">
        <v>5536</v>
      </c>
      <c r="BF133" s="170"/>
      <c r="BG133" s="142">
        <v>41908</v>
      </c>
      <c r="BH133" s="142">
        <v>41908</v>
      </c>
      <c r="BI133" s="170" t="s">
        <v>26</v>
      </c>
      <c r="BJ133" s="175"/>
      <c r="BK133" s="170" t="s">
        <v>78</v>
      </c>
      <c r="BL133" s="170" t="s">
        <v>78</v>
      </c>
      <c r="BM133" s="124" t="s">
        <v>1867</v>
      </c>
      <c r="BN133" s="132">
        <v>1250</v>
      </c>
      <c r="BO133" s="146">
        <v>0.5</v>
      </c>
      <c r="BP133" s="134">
        <v>625</v>
      </c>
      <c r="BQ133" s="124"/>
      <c r="BR133" s="124" t="s">
        <v>1243</v>
      </c>
      <c r="BS133" s="124" t="s">
        <v>3282</v>
      </c>
      <c r="BT133" s="124" t="s">
        <v>1244</v>
      </c>
      <c r="BU133" s="150"/>
      <c r="BV133" s="124"/>
      <c r="BW133" s="124"/>
      <c r="BX133" s="124"/>
      <c r="BY133" s="132">
        <v>0</v>
      </c>
      <c r="BZ133" s="136">
        <v>394</v>
      </c>
      <c r="CA133" s="136">
        <v>39.4</v>
      </c>
      <c r="CB133" s="172">
        <v>191.6</v>
      </c>
      <c r="CC133" s="174">
        <v>1</v>
      </c>
      <c r="CD133" s="172"/>
      <c r="CE133" s="172">
        <v>433.4</v>
      </c>
      <c r="CF133" s="136">
        <v>5969.4</v>
      </c>
      <c r="CG133" s="172">
        <f t="shared" si="0"/>
        <v>5969.4</v>
      </c>
      <c r="CH133" s="136" t="s">
        <v>1825</v>
      </c>
      <c r="CI133" s="136" t="s">
        <v>1825</v>
      </c>
      <c r="CJ133" s="138" t="s">
        <v>1825</v>
      </c>
      <c r="CK133" s="170"/>
      <c r="CL133" s="124" t="s">
        <v>1825</v>
      </c>
      <c r="CM133" s="124" t="s">
        <v>2728</v>
      </c>
      <c r="CN133" s="124"/>
      <c r="CO133" s="124"/>
      <c r="CP133" s="170"/>
      <c r="CQ133" s="170"/>
    </row>
    <row r="134" spans="1:95" s="141" customFormat="1" ht="52.5" customHeight="1" x14ac:dyDescent="0.2">
      <c r="A134" s="124" t="s">
        <v>1743</v>
      </c>
      <c r="B134" s="124" t="s">
        <v>1299</v>
      </c>
      <c r="C134" s="124" t="s">
        <v>435</v>
      </c>
      <c r="D134" s="124">
        <v>468</v>
      </c>
      <c r="E134" s="124" t="s">
        <v>436</v>
      </c>
      <c r="F134" s="124" t="s">
        <v>132</v>
      </c>
      <c r="G134" s="124" t="s">
        <v>27</v>
      </c>
      <c r="H134" s="7" t="s">
        <v>437</v>
      </c>
      <c r="I134" s="124" t="s">
        <v>50</v>
      </c>
      <c r="J134" s="124" t="s">
        <v>226</v>
      </c>
      <c r="K134" s="124" t="s">
        <v>1259</v>
      </c>
      <c r="L134" s="142">
        <v>41921</v>
      </c>
      <c r="M134" s="142">
        <v>41922</v>
      </c>
      <c r="N134" s="125"/>
      <c r="O134" s="124" t="s">
        <v>1701</v>
      </c>
      <c r="P134" s="124" t="s">
        <v>1925</v>
      </c>
      <c r="Q134" s="124" t="s">
        <v>52</v>
      </c>
      <c r="R134" s="124" t="s">
        <v>581</v>
      </c>
      <c r="S134" s="124" t="s">
        <v>582</v>
      </c>
      <c r="T134" s="124"/>
      <c r="U134" s="124"/>
      <c r="V134" s="124" t="s">
        <v>54</v>
      </c>
      <c r="W134" s="124" t="s">
        <v>1299</v>
      </c>
      <c r="X134" s="124" t="s">
        <v>1743</v>
      </c>
      <c r="Y134" s="170"/>
      <c r="Z134" s="124"/>
      <c r="AA134" s="125" t="s">
        <v>1983</v>
      </c>
      <c r="AB134" s="124" t="s">
        <v>1260</v>
      </c>
      <c r="AC134" s="124"/>
      <c r="AD134" s="124" t="s">
        <v>21</v>
      </c>
      <c r="AE134" s="124" t="s">
        <v>29</v>
      </c>
      <c r="AF134" s="124" t="s">
        <v>1882</v>
      </c>
      <c r="AG134" s="124" t="s">
        <v>52</v>
      </c>
      <c r="AH134" s="170" t="s">
        <v>65</v>
      </c>
      <c r="AI134" s="125" t="s">
        <v>66</v>
      </c>
      <c r="AJ134" s="142">
        <v>41921</v>
      </c>
      <c r="AK134" s="142">
        <v>41922</v>
      </c>
      <c r="AL134" s="127" t="s">
        <v>67</v>
      </c>
      <c r="AM134" s="142" t="s">
        <v>67</v>
      </c>
      <c r="AN134" s="127" t="s">
        <v>67</v>
      </c>
      <c r="AO134" s="171" t="s">
        <v>78</v>
      </c>
      <c r="AP134" s="142" t="s">
        <v>1261</v>
      </c>
      <c r="AQ134" s="130"/>
      <c r="AR134" s="142" t="s">
        <v>25</v>
      </c>
      <c r="AS134" s="171" t="s">
        <v>69</v>
      </c>
      <c r="AT134" s="130">
        <v>132</v>
      </c>
      <c r="AU134" s="142">
        <v>41921</v>
      </c>
      <c r="AV134" s="170" t="s">
        <v>69</v>
      </c>
      <c r="AW134" s="130">
        <v>131</v>
      </c>
      <c r="AX134" s="142">
        <v>41922</v>
      </c>
      <c r="AY134" s="170" t="s">
        <v>78</v>
      </c>
      <c r="AZ134" s="170" t="s">
        <v>78</v>
      </c>
      <c r="BA134" s="170" t="s">
        <v>78</v>
      </c>
      <c r="BB134" s="170" t="s">
        <v>78</v>
      </c>
      <c r="BC134" s="172">
        <v>0</v>
      </c>
      <c r="BD134" s="172" t="s">
        <v>3059</v>
      </c>
      <c r="BE134" s="136">
        <v>5721</v>
      </c>
      <c r="BF134" s="170"/>
      <c r="BG134" s="142">
        <v>41921</v>
      </c>
      <c r="BH134" s="142">
        <v>41922</v>
      </c>
      <c r="BI134" s="170" t="s">
        <v>26</v>
      </c>
      <c r="BJ134" s="175"/>
      <c r="BK134" s="170" t="s">
        <v>78</v>
      </c>
      <c r="BL134" s="170" t="s">
        <v>78</v>
      </c>
      <c r="BM134" s="124" t="s">
        <v>1867</v>
      </c>
      <c r="BN134" s="132">
        <v>1250</v>
      </c>
      <c r="BO134" s="146">
        <v>1.5</v>
      </c>
      <c r="BP134" s="134">
        <v>1875</v>
      </c>
      <c r="BQ134" s="124"/>
      <c r="BR134" s="124" t="s">
        <v>3239</v>
      </c>
      <c r="BS134" s="124" t="s">
        <v>3283</v>
      </c>
      <c r="BT134" s="124" t="s">
        <v>1262</v>
      </c>
      <c r="BU134" s="150"/>
      <c r="BV134" s="124" t="s">
        <v>557</v>
      </c>
      <c r="BW134" s="142">
        <v>41921</v>
      </c>
      <c r="BX134" s="142">
        <v>41922</v>
      </c>
      <c r="BY134" s="136">
        <v>1449.92</v>
      </c>
      <c r="BZ134" s="136">
        <v>1875</v>
      </c>
      <c r="CA134" s="136">
        <v>0</v>
      </c>
      <c r="CB134" s="172">
        <v>0</v>
      </c>
      <c r="CC134" s="174">
        <v>1</v>
      </c>
      <c r="CD134" s="172"/>
      <c r="CE134" s="172">
        <v>1875</v>
      </c>
      <c r="CF134" s="136">
        <v>7596</v>
      </c>
      <c r="CG134" s="172">
        <f t="shared" si="0"/>
        <v>7596</v>
      </c>
      <c r="CH134" s="136" t="s">
        <v>1825</v>
      </c>
      <c r="CI134" s="136" t="s">
        <v>1825</v>
      </c>
      <c r="CJ134" s="138" t="s">
        <v>1825</v>
      </c>
      <c r="CK134" s="170"/>
      <c r="CL134" s="124" t="s">
        <v>1825</v>
      </c>
      <c r="CM134" s="125" t="s">
        <v>2728</v>
      </c>
      <c r="CN134" s="125"/>
      <c r="CO134" s="125"/>
      <c r="CP134" s="170"/>
      <c r="CQ134" s="170"/>
    </row>
    <row r="135" spans="1:95" s="141" customFormat="1" ht="52.5" customHeight="1" x14ac:dyDescent="0.2">
      <c r="A135" s="124" t="s">
        <v>1743</v>
      </c>
      <c r="B135" s="124" t="s">
        <v>1299</v>
      </c>
      <c r="C135" s="124" t="s">
        <v>150</v>
      </c>
      <c r="D135" s="124">
        <v>407</v>
      </c>
      <c r="E135" s="124" t="s">
        <v>349</v>
      </c>
      <c r="F135" s="124" t="s">
        <v>151</v>
      </c>
      <c r="G135" s="124" t="s">
        <v>27</v>
      </c>
      <c r="H135" s="7" t="s">
        <v>152</v>
      </c>
      <c r="I135" s="124" t="s">
        <v>50</v>
      </c>
      <c r="J135" s="124" t="s">
        <v>207</v>
      </c>
      <c r="K135" s="124" t="s">
        <v>1227</v>
      </c>
      <c r="L135" s="142">
        <v>41932</v>
      </c>
      <c r="M135" s="142">
        <v>41932</v>
      </c>
      <c r="N135" s="156" t="s">
        <v>1657</v>
      </c>
      <c r="O135" s="124" t="s">
        <v>1658</v>
      </c>
      <c r="P135" s="124" t="s">
        <v>1963</v>
      </c>
      <c r="Q135" s="124" t="s">
        <v>52</v>
      </c>
      <c r="R135" s="124" t="s">
        <v>74</v>
      </c>
      <c r="S135" s="124" t="s">
        <v>75</v>
      </c>
      <c r="T135" s="124"/>
      <c r="U135" s="124"/>
      <c r="V135" s="124" t="s">
        <v>54</v>
      </c>
      <c r="W135" s="124" t="s">
        <v>1299</v>
      </c>
      <c r="X135" s="124" t="s">
        <v>1743</v>
      </c>
      <c r="Y135" s="170"/>
      <c r="Z135" s="124"/>
      <c r="AA135" s="125" t="s">
        <v>1983</v>
      </c>
      <c r="AB135" s="124" t="s">
        <v>1228</v>
      </c>
      <c r="AC135" s="124"/>
      <c r="AD135" s="124" t="s">
        <v>21</v>
      </c>
      <c r="AE135" s="124" t="s">
        <v>29</v>
      </c>
      <c r="AF135" s="124" t="s">
        <v>1882</v>
      </c>
      <c r="AG135" s="124" t="s">
        <v>52</v>
      </c>
      <c r="AH135" s="170" t="s">
        <v>65</v>
      </c>
      <c r="AI135" s="125" t="s">
        <v>66</v>
      </c>
      <c r="AJ135" s="142">
        <v>41932</v>
      </c>
      <c r="AK135" s="142">
        <v>41932</v>
      </c>
      <c r="AL135" s="127" t="s">
        <v>67</v>
      </c>
      <c r="AM135" s="142" t="s">
        <v>78</v>
      </c>
      <c r="AN135" s="127" t="s">
        <v>67</v>
      </c>
      <c r="AO135" s="171" t="s">
        <v>78</v>
      </c>
      <c r="AP135" s="142" t="s">
        <v>1229</v>
      </c>
      <c r="AQ135" s="130"/>
      <c r="AR135" s="142" t="s">
        <v>25</v>
      </c>
      <c r="AS135" s="148" t="s">
        <v>69</v>
      </c>
      <c r="AT135" s="130">
        <v>276</v>
      </c>
      <c r="AU135" s="142">
        <v>41932</v>
      </c>
      <c r="AV135" s="149" t="s">
        <v>69</v>
      </c>
      <c r="AW135" s="130">
        <v>287</v>
      </c>
      <c r="AX135" s="142">
        <v>41932</v>
      </c>
      <c r="AY135" s="170" t="s">
        <v>78</v>
      </c>
      <c r="AZ135" s="170" t="s">
        <v>78</v>
      </c>
      <c r="BA135" s="170" t="s">
        <v>78</v>
      </c>
      <c r="BB135" s="170" t="s">
        <v>78</v>
      </c>
      <c r="BC135" s="172">
        <v>0</v>
      </c>
      <c r="BD135" s="172" t="s">
        <v>3059</v>
      </c>
      <c r="BE135" s="136">
        <v>4195</v>
      </c>
      <c r="BF135" s="170"/>
      <c r="BG135" s="142">
        <v>41932</v>
      </c>
      <c r="BH135" s="142">
        <v>41932</v>
      </c>
      <c r="BI135" s="170" t="s">
        <v>26</v>
      </c>
      <c r="BJ135" s="175"/>
      <c r="BK135" s="170" t="s">
        <v>78</v>
      </c>
      <c r="BL135" s="170" t="s">
        <v>78</v>
      </c>
      <c r="BM135" s="124" t="s">
        <v>1867</v>
      </c>
      <c r="BN135" s="132">
        <v>1250</v>
      </c>
      <c r="BO135" s="146">
        <v>0.5</v>
      </c>
      <c r="BP135" s="134">
        <v>625</v>
      </c>
      <c r="BQ135" s="124"/>
      <c r="BR135" s="124" t="s">
        <v>1230</v>
      </c>
      <c r="BS135" s="124" t="s">
        <v>1231</v>
      </c>
      <c r="BT135" s="124" t="s">
        <v>3281</v>
      </c>
      <c r="BU135" s="150"/>
      <c r="BV135" s="124"/>
      <c r="BW135" s="124"/>
      <c r="BX135" s="124"/>
      <c r="BY135" s="132">
        <v>0</v>
      </c>
      <c r="BZ135" s="136">
        <v>538</v>
      </c>
      <c r="CA135" s="136">
        <v>62.5</v>
      </c>
      <c r="CB135" s="172">
        <v>24.5</v>
      </c>
      <c r="CC135" s="174">
        <v>1</v>
      </c>
      <c r="CD135" s="172"/>
      <c r="CE135" s="172">
        <v>600.5</v>
      </c>
      <c r="CF135" s="136">
        <v>4795.5</v>
      </c>
      <c r="CG135" s="172">
        <f t="shared" si="0"/>
        <v>4795.5</v>
      </c>
      <c r="CH135" s="136" t="s">
        <v>1825</v>
      </c>
      <c r="CI135" s="136" t="s">
        <v>1825</v>
      </c>
      <c r="CJ135" s="138" t="s">
        <v>1825</v>
      </c>
      <c r="CK135" s="170"/>
      <c r="CL135" s="124" t="s">
        <v>1825</v>
      </c>
      <c r="CM135" s="139" t="s">
        <v>2728</v>
      </c>
      <c r="CN135" s="170"/>
      <c r="CO135" s="139"/>
      <c r="CP135" s="124"/>
      <c r="CQ135" s="124"/>
    </row>
    <row r="136" spans="1:95" ht="52.5" customHeight="1" x14ac:dyDescent="0.2">
      <c r="A136" s="124" t="s">
        <v>1743</v>
      </c>
      <c r="B136" s="124" t="s">
        <v>1299</v>
      </c>
      <c r="C136" s="124" t="s">
        <v>435</v>
      </c>
      <c r="D136" s="124">
        <v>468</v>
      </c>
      <c r="E136" s="124" t="s">
        <v>436</v>
      </c>
      <c r="F136" s="124" t="s">
        <v>132</v>
      </c>
      <c r="G136" s="124" t="s">
        <v>27</v>
      </c>
      <c r="H136" s="7" t="s">
        <v>437</v>
      </c>
      <c r="I136" s="124" t="s">
        <v>50</v>
      </c>
      <c r="J136" s="124" t="s">
        <v>226</v>
      </c>
      <c r="K136" s="170" t="s">
        <v>269</v>
      </c>
      <c r="L136" s="142">
        <v>41941</v>
      </c>
      <c r="M136" s="142">
        <v>41942</v>
      </c>
      <c r="N136" s="125"/>
      <c r="O136" s="124" t="s">
        <v>1666</v>
      </c>
      <c r="P136" s="124" t="s">
        <v>1920</v>
      </c>
      <c r="Q136" s="124" t="s">
        <v>52</v>
      </c>
      <c r="R136" s="124" t="s">
        <v>126</v>
      </c>
      <c r="S136" s="124" t="s">
        <v>126</v>
      </c>
      <c r="T136" s="124"/>
      <c r="U136" s="124"/>
      <c r="V136" s="124" t="s">
        <v>54</v>
      </c>
      <c r="W136" s="124" t="s">
        <v>1299</v>
      </c>
      <c r="X136" s="124" t="s">
        <v>1743</v>
      </c>
      <c r="Y136" s="170"/>
      <c r="Z136" s="124"/>
      <c r="AA136" s="125" t="s">
        <v>1992</v>
      </c>
      <c r="AB136" s="124" t="s">
        <v>1805</v>
      </c>
      <c r="AC136" s="124"/>
      <c r="AD136" s="124" t="s">
        <v>21</v>
      </c>
      <c r="AE136" s="128" t="s">
        <v>29</v>
      </c>
      <c r="AF136" s="128" t="s">
        <v>1887</v>
      </c>
      <c r="AG136" s="124" t="s">
        <v>52</v>
      </c>
      <c r="AH136" s="170" t="s">
        <v>65</v>
      </c>
      <c r="AI136" s="125" t="s">
        <v>66</v>
      </c>
      <c r="AJ136" s="142">
        <v>41941</v>
      </c>
      <c r="AK136" s="142">
        <v>41942</v>
      </c>
      <c r="AL136" s="142" t="s">
        <v>67</v>
      </c>
      <c r="AM136" s="142" t="s">
        <v>67</v>
      </c>
      <c r="AN136" s="127" t="s">
        <v>67</v>
      </c>
      <c r="AO136" s="171" t="s">
        <v>78</v>
      </c>
      <c r="AP136" s="142" t="s">
        <v>1263</v>
      </c>
      <c r="AQ136" s="130"/>
      <c r="AR136" s="142" t="s">
        <v>25</v>
      </c>
      <c r="AS136" s="142" t="s">
        <v>68</v>
      </c>
      <c r="AT136" s="130">
        <v>3040</v>
      </c>
      <c r="AU136" s="142">
        <v>41941</v>
      </c>
      <c r="AV136" s="124" t="s">
        <v>68</v>
      </c>
      <c r="AW136" s="130">
        <v>3043</v>
      </c>
      <c r="AX136" s="142">
        <v>41942</v>
      </c>
      <c r="AY136" s="170" t="s">
        <v>78</v>
      </c>
      <c r="AZ136" s="170" t="s">
        <v>78</v>
      </c>
      <c r="BA136" s="170" t="s">
        <v>78</v>
      </c>
      <c r="BB136" s="170" t="s">
        <v>78</v>
      </c>
      <c r="BC136" s="172">
        <v>0</v>
      </c>
      <c r="BD136" s="172" t="s">
        <v>3059</v>
      </c>
      <c r="BE136" s="136">
        <v>4564.42</v>
      </c>
      <c r="BF136" s="170"/>
      <c r="BG136" s="142">
        <v>41941</v>
      </c>
      <c r="BH136" s="142">
        <v>41942</v>
      </c>
      <c r="BI136" s="170" t="s">
        <v>26</v>
      </c>
      <c r="BJ136" s="175"/>
      <c r="BK136" s="170" t="s">
        <v>78</v>
      </c>
      <c r="BL136" s="170" t="s">
        <v>78</v>
      </c>
      <c r="BM136" s="124" t="s">
        <v>1867</v>
      </c>
      <c r="BN136" s="132">
        <v>1250</v>
      </c>
      <c r="BO136" s="146">
        <v>2</v>
      </c>
      <c r="BP136" s="134">
        <v>2500</v>
      </c>
      <c r="BQ136" s="124"/>
      <c r="BR136" s="124" t="s">
        <v>1900</v>
      </c>
      <c r="BS136" s="124" t="s">
        <v>1235</v>
      </c>
      <c r="BT136" s="124" t="s">
        <v>1264</v>
      </c>
      <c r="BU136" s="150"/>
      <c r="BV136" s="124" t="s">
        <v>1237</v>
      </c>
      <c r="BW136" s="142">
        <v>41941</v>
      </c>
      <c r="BX136" s="142">
        <v>41942</v>
      </c>
      <c r="BY136" s="136">
        <v>1461.29</v>
      </c>
      <c r="BZ136" s="136">
        <v>2475</v>
      </c>
      <c r="CA136" s="136">
        <v>0</v>
      </c>
      <c r="CB136" s="172">
        <v>25</v>
      </c>
      <c r="CC136" s="174">
        <v>1</v>
      </c>
      <c r="CD136" s="172"/>
      <c r="CE136" s="172">
        <v>2475</v>
      </c>
      <c r="CF136" s="136">
        <v>7039.42</v>
      </c>
      <c r="CG136" s="132">
        <f>BZ136+CA136</f>
        <v>2475</v>
      </c>
      <c r="CH136" s="136" t="s">
        <v>1825</v>
      </c>
      <c r="CI136" s="136" t="s">
        <v>1825</v>
      </c>
      <c r="CJ136" s="138" t="s">
        <v>1825</v>
      </c>
      <c r="CK136" s="170"/>
      <c r="CL136" s="124" t="s">
        <v>1825</v>
      </c>
      <c r="CM136" s="139" t="s">
        <v>2728</v>
      </c>
      <c r="CN136" s="170"/>
      <c r="CO136" s="139"/>
      <c r="CP136" s="125"/>
      <c r="CQ136" s="125"/>
    </row>
    <row r="137" spans="1:95" ht="52.5" customHeight="1" x14ac:dyDescent="0.2">
      <c r="A137" s="124" t="s">
        <v>1743</v>
      </c>
      <c r="B137" s="124" t="s">
        <v>1299</v>
      </c>
      <c r="C137" s="124" t="s">
        <v>150</v>
      </c>
      <c r="D137" s="124">
        <v>407</v>
      </c>
      <c r="E137" s="124" t="s">
        <v>349</v>
      </c>
      <c r="F137" s="124" t="s">
        <v>151</v>
      </c>
      <c r="G137" s="124" t="s">
        <v>27</v>
      </c>
      <c r="H137" s="7" t="s">
        <v>152</v>
      </c>
      <c r="I137" s="124" t="s">
        <v>50</v>
      </c>
      <c r="J137" s="124" t="s">
        <v>207</v>
      </c>
      <c r="K137" s="170" t="s">
        <v>269</v>
      </c>
      <c r="L137" s="142">
        <v>41941</v>
      </c>
      <c r="M137" s="142">
        <v>41942</v>
      </c>
      <c r="N137" s="125"/>
      <c r="O137" s="124" t="s">
        <v>1666</v>
      </c>
      <c r="P137" s="124" t="s">
        <v>1920</v>
      </c>
      <c r="Q137" s="124" t="s">
        <v>52</v>
      </c>
      <c r="R137" s="124" t="s">
        <v>126</v>
      </c>
      <c r="S137" s="124" t="s">
        <v>126</v>
      </c>
      <c r="T137" s="124"/>
      <c r="U137" s="124"/>
      <c r="V137" s="124" t="s">
        <v>54</v>
      </c>
      <c r="W137" s="124" t="s">
        <v>1299</v>
      </c>
      <c r="X137" s="124" t="s">
        <v>1743</v>
      </c>
      <c r="Y137" s="170"/>
      <c r="Z137" s="124"/>
      <c r="AA137" s="125" t="s">
        <v>1992</v>
      </c>
      <c r="AB137" s="124" t="s">
        <v>1232</v>
      </c>
      <c r="AC137" s="124"/>
      <c r="AD137" s="124" t="s">
        <v>21</v>
      </c>
      <c r="AE137" s="124" t="s">
        <v>29</v>
      </c>
      <c r="AF137" s="124" t="s">
        <v>1887</v>
      </c>
      <c r="AG137" s="124" t="s">
        <v>52</v>
      </c>
      <c r="AH137" s="170" t="s">
        <v>65</v>
      </c>
      <c r="AI137" s="125" t="s">
        <v>66</v>
      </c>
      <c r="AJ137" s="142">
        <v>41941</v>
      </c>
      <c r="AK137" s="142">
        <v>41942</v>
      </c>
      <c r="AL137" s="127" t="s">
        <v>67</v>
      </c>
      <c r="AM137" s="142" t="s">
        <v>67</v>
      </c>
      <c r="AN137" s="127" t="s">
        <v>67</v>
      </c>
      <c r="AO137" s="171" t="s">
        <v>78</v>
      </c>
      <c r="AP137" s="142" t="s">
        <v>1233</v>
      </c>
      <c r="AQ137" s="130"/>
      <c r="AR137" s="142" t="s">
        <v>25</v>
      </c>
      <c r="AS137" s="151" t="s">
        <v>69</v>
      </c>
      <c r="AT137" s="130">
        <v>2538</v>
      </c>
      <c r="AU137" s="142">
        <v>41941</v>
      </c>
      <c r="AV137" s="124" t="s">
        <v>68</v>
      </c>
      <c r="AW137" s="130">
        <v>3043</v>
      </c>
      <c r="AX137" s="142">
        <v>41941</v>
      </c>
      <c r="AY137" s="170" t="s">
        <v>78</v>
      </c>
      <c r="AZ137" s="170" t="s">
        <v>78</v>
      </c>
      <c r="BA137" s="170" t="s">
        <v>78</v>
      </c>
      <c r="BB137" s="170" t="s">
        <v>78</v>
      </c>
      <c r="BC137" s="172">
        <v>0</v>
      </c>
      <c r="BD137" s="172" t="s">
        <v>3059</v>
      </c>
      <c r="BE137" s="136">
        <v>4154.26</v>
      </c>
      <c r="BF137" s="170"/>
      <c r="BG137" s="142">
        <v>41941</v>
      </c>
      <c r="BH137" s="142">
        <v>41942</v>
      </c>
      <c r="BI137" s="170" t="s">
        <v>26</v>
      </c>
      <c r="BJ137" s="175"/>
      <c r="BK137" s="170" t="s">
        <v>78</v>
      </c>
      <c r="BL137" s="170" t="s">
        <v>78</v>
      </c>
      <c r="BM137" s="124" t="s">
        <v>1867</v>
      </c>
      <c r="BN137" s="132">
        <v>1250</v>
      </c>
      <c r="BO137" s="146">
        <v>2</v>
      </c>
      <c r="BP137" s="134">
        <v>2500</v>
      </c>
      <c r="BQ137" s="124"/>
      <c r="BR137" s="124" t="s">
        <v>1234</v>
      </c>
      <c r="BS137" s="124" t="s">
        <v>1235</v>
      </c>
      <c r="BT137" s="124" t="s">
        <v>1236</v>
      </c>
      <c r="BU137" s="150"/>
      <c r="BV137" s="124" t="s">
        <v>1237</v>
      </c>
      <c r="BW137" s="142">
        <v>41941</v>
      </c>
      <c r="BX137" s="142">
        <v>41942</v>
      </c>
      <c r="BY137" s="136">
        <v>1235</v>
      </c>
      <c r="BZ137" s="136">
        <v>2309.1799999999998</v>
      </c>
      <c r="CA137" s="136">
        <v>165.82</v>
      </c>
      <c r="CB137" s="172">
        <v>25.000000000000171</v>
      </c>
      <c r="CC137" s="174">
        <v>1</v>
      </c>
      <c r="CD137" s="172"/>
      <c r="CE137" s="172">
        <v>2475</v>
      </c>
      <c r="CF137" s="136">
        <v>6629.26</v>
      </c>
      <c r="CG137" s="172">
        <f>BZ137+CA137+BE137</f>
        <v>6629.26</v>
      </c>
      <c r="CH137" s="136" t="s">
        <v>1825</v>
      </c>
      <c r="CI137" s="136" t="s">
        <v>1825</v>
      </c>
      <c r="CJ137" s="138" t="s">
        <v>1825</v>
      </c>
      <c r="CK137" s="170"/>
      <c r="CL137" s="124" t="s">
        <v>1825</v>
      </c>
      <c r="CM137" s="139" t="s">
        <v>2728</v>
      </c>
      <c r="CN137" s="170"/>
      <c r="CO137" s="139"/>
      <c r="CP137" s="124"/>
      <c r="CQ137" s="124"/>
    </row>
    <row r="138" spans="1:95" ht="52.5" customHeight="1" x14ac:dyDescent="0.2">
      <c r="A138" s="124" t="s">
        <v>1833</v>
      </c>
      <c r="B138" s="125" t="s">
        <v>12</v>
      </c>
      <c r="C138" s="131" t="s">
        <v>452</v>
      </c>
      <c r="D138" s="125">
        <v>559</v>
      </c>
      <c r="E138" s="125" t="s">
        <v>453</v>
      </c>
      <c r="F138" s="125" t="s">
        <v>45</v>
      </c>
      <c r="G138" s="125" t="s">
        <v>33</v>
      </c>
      <c r="H138" s="125" t="s">
        <v>33</v>
      </c>
      <c r="I138" s="124" t="s">
        <v>50</v>
      </c>
      <c r="J138" s="125"/>
      <c r="K138" s="128" t="s">
        <v>1697</v>
      </c>
      <c r="L138" s="127">
        <v>41750</v>
      </c>
      <c r="M138" s="127">
        <v>41753</v>
      </c>
      <c r="N138" s="156" t="s">
        <v>1694</v>
      </c>
      <c r="O138" s="125" t="s">
        <v>1696</v>
      </c>
      <c r="P138" s="125" t="s">
        <v>1930</v>
      </c>
      <c r="Q138" s="125" t="s">
        <v>51</v>
      </c>
      <c r="R138" s="125" t="s">
        <v>1547</v>
      </c>
      <c r="S138" s="138" t="s">
        <v>1853</v>
      </c>
      <c r="T138" s="125"/>
      <c r="U138" s="124"/>
      <c r="V138" s="88" t="s">
        <v>20</v>
      </c>
      <c r="W138" s="125" t="s">
        <v>1696</v>
      </c>
      <c r="X138" s="124" t="s">
        <v>1833</v>
      </c>
      <c r="Y138" s="124" t="s">
        <v>2101</v>
      </c>
      <c r="Z138" s="124" t="s">
        <v>2101</v>
      </c>
      <c r="AA138" s="125" t="s">
        <v>1864</v>
      </c>
      <c r="AB138" s="125" t="s">
        <v>454</v>
      </c>
      <c r="AC138" s="125"/>
      <c r="AD138" s="125" t="s">
        <v>28</v>
      </c>
      <c r="AE138" s="128" t="s">
        <v>165</v>
      </c>
      <c r="AF138" s="128" t="s">
        <v>1348</v>
      </c>
      <c r="AG138" s="125" t="s">
        <v>52</v>
      </c>
      <c r="AH138" s="88" t="s">
        <v>65</v>
      </c>
      <c r="AI138" s="125" t="s">
        <v>66</v>
      </c>
      <c r="AJ138" s="127">
        <v>41751</v>
      </c>
      <c r="AK138" s="127">
        <v>41753</v>
      </c>
      <c r="AL138" s="127" t="s">
        <v>67</v>
      </c>
      <c r="AM138" s="127" t="s">
        <v>67</v>
      </c>
      <c r="AN138" s="127" t="s">
        <v>67</v>
      </c>
      <c r="AO138" s="127" t="s">
        <v>455</v>
      </c>
      <c r="AP138" s="127" t="s">
        <v>456</v>
      </c>
      <c r="AQ138" s="131">
        <v>37602</v>
      </c>
      <c r="AR138" s="155" t="s">
        <v>25</v>
      </c>
      <c r="AS138" s="127" t="s">
        <v>457</v>
      </c>
      <c r="AT138" s="131" t="s">
        <v>458</v>
      </c>
      <c r="AU138" s="127">
        <v>41749</v>
      </c>
      <c r="AV138" s="125" t="s">
        <v>457</v>
      </c>
      <c r="AW138" s="131" t="s">
        <v>459</v>
      </c>
      <c r="AX138" s="127">
        <v>41754</v>
      </c>
      <c r="AY138" s="170" t="s">
        <v>78</v>
      </c>
      <c r="AZ138" s="88" t="s">
        <v>78</v>
      </c>
      <c r="BA138" s="88" t="s">
        <v>78</v>
      </c>
      <c r="BB138" s="88" t="s">
        <v>78</v>
      </c>
      <c r="BC138" s="172">
        <v>0</v>
      </c>
      <c r="BD138" s="172" t="s">
        <v>3059</v>
      </c>
      <c r="BE138" s="136">
        <v>25367</v>
      </c>
      <c r="BF138" s="131">
        <v>37602</v>
      </c>
      <c r="BG138" s="127">
        <v>41749</v>
      </c>
      <c r="BH138" s="127">
        <v>41754</v>
      </c>
      <c r="BI138" s="125" t="s">
        <v>32</v>
      </c>
      <c r="BJ138" s="123">
        <v>14.4046</v>
      </c>
      <c r="BK138" s="88" t="s">
        <v>78</v>
      </c>
      <c r="BL138" s="88" t="s">
        <v>78</v>
      </c>
      <c r="BM138" s="170" t="s">
        <v>28</v>
      </c>
      <c r="BN138" s="132">
        <v>450</v>
      </c>
      <c r="BO138" s="146">
        <v>4.5</v>
      </c>
      <c r="BP138" s="134">
        <v>29169.45</v>
      </c>
      <c r="BQ138" s="125"/>
      <c r="BR138" s="125" t="s">
        <v>460</v>
      </c>
      <c r="BS138" s="125"/>
      <c r="BT138" s="125" t="s">
        <v>461</v>
      </c>
      <c r="BU138" s="128"/>
      <c r="BV138" s="88" t="s">
        <v>157</v>
      </c>
      <c r="BW138" s="205">
        <v>41750</v>
      </c>
      <c r="BX138" s="205">
        <v>41753</v>
      </c>
      <c r="BY138" s="87">
        <v>9257.9500000000007</v>
      </c>
      <c r="BZ138" s="132">
        <v>11124.66</v>
      </c>
      <c r="CA138" s="132">
        <v>639.20000000000005</v>
      </c>
      <c r="CB138" s="172">
        <v>17405.59</v>
      </c>
      <c r="CC138" s="86">
        <v>1</v>
      </c>
      <c r="CD138" s="87"/>
      <c r="CE138" s="172">
        <v>11763.86</v>
      </c>
      <c r="CF138" s="136">
        <v>37130.86</v>
      </c>
      <c r="CG138" s="87">
        <v>37130.86</v>
      </c>
      <c r="CH138" s="87"/>
      <c r="CI138" s="87" t="s">
        <v>1825</v>
      </c>
      <c r="CJ138" s="138" t="s">
        <v>1825</v>
      </c>
      <c r="CK138" s="170"/>
      <c r="CL138" s="124" t="s">
        <v>1825</v>
      </c>
      <c r="CM138" s="139"/>
      <c r="CN138" s="88"/>
      <c r="CO138" s="139"/>
      <c r="CP138" s="170" t="s">
        <v>2717</v>
      </c>
      <c r="CQ138" s="170"/>
    </row>
    <row r="139" spans="1:95" s="141" customFormat="1" ht="52.5" customHeight="1" x14ac:dyDescent="0.2">
      <c r="A139" s="124" t="s">
        <v>1833</v>
      </c>
      <c r="B139" s="125" t="s">
        <v>12</v>
      </c>
      <c r="C139" s="131" t="s">
        <v>221</v>
      </c>
      <c r="D139" s="125">
        <v>459</v>
      </c>
      <c r="E139" s="125" t="s">
        <v>2570</v>
      </c>
      <c r="F139" s="125" t="s">
        <v>114</v>
      </c>
      <c r="G139" s="125" t="s">
        <v>27</v>
      </c>
      <c r="H139" s="156" t="s">
        <v>1294</v>
      </c>
      <c r="I139" s="125" t="s">
        <v>48</v>
      </c>
      <c r="J139" s="125" t="s">
        <v>117</v>
      </c>
      <c r="K139" s="128" t="s">
        <v>504</v>
      </c>
      <c r="L139" s="127">
        <v>41765</v>
      </c>
      <c r="M139" s="127">
        <v>41774</v>
      </c>
      <c r="N139" s="125"/>
      <c r="O139" s="125" t="s">
        <v>505</v>
      </c>
      <c r="P139" s="125" t="s">
        <v>505</v>
      </c>
      <c r="Q139" s="125" t="s">
        <v>214</v>
      </c>
      <c r="R139" s="61" t="s">
        <v>1542</v>
      </c>
      <c r="S139" s="125" t="s">
        <v>215</v>
      </c>
      <c r="T139" s="125"/>
      <c r="U139" s="124"/>
      <c r="V139" s="124" t="s">
        <v>54</v>
      </c>
      <c r="W139" s="125" t="s">
        <v>12</v>
      </c>
      <c r="X139" s="124" t="s">
        <v>1833</v>
      </c>
      <c r="Y139" s="124" t="s">
        <v>2102</v>
      </c>
      <c r="Z139" s="124" t="s">
        <v>2103</v>
      </c>
      <c r="AA139" s="125" t="s">
        <v>118</v>
      </c>
      <c r="AB139" s="125" t="s">
        <v>504</v>
      </c>
      <c r="AC139" s="125"/>
      <c r="AD139" s="125" t="s">
        <v>28</v>
      </c>
      <c r="AE139" s="128" t="s">
        <v>29</v>
      </c>
      <c r="AF139" s="128" t="s">
        <v>24</v>
      </c>
      <c r="AG139" s="125" t="s">
        <v>52</v>
      </c>
      <c r="AH139" s="61" t="s">
        <v>65</v>
      </c>
      <c r="AI139" s="125" t="s">
        <v>66</v>
      </c>
      <c r="AJ139" s="127">
        <v>41764</v>
      </c>
      <c r="AK139" s="127">
        <v>41775</v>
      </c>
      <c r="AL139" s="127" t="s">
        <v>67</v>
      </c>
      <c r="AM139" s="127" t="s">
        <v>67</v>
      </c>
      <c r="AN139" s="127" t="s">
        <v>67</v>
      </c>
      <c r="AO139" s="209"/>
      <c r="AP139" s="127" t="s">
        <v>508</v>
      </c>
      <c r="AQ139" s="131">
        <v>37602</v>
      </c>
      <c r="AR139" s="155" t="s">
        <v>25</v>
      </c>
      <c r="AS139" s="209" t="s">
        <v>69</v>
      </c>
      <c r="AT139" s="131" t="s">
        <v>509</v>
      </c>
      <c r="AU139" s="127">
        <v>41764</v>
      </c>
      <c r="AV139" s="61" t="s">
        <v>69</v>
      </c>
      <c r="AW139" s="131" t="s">
        <v>510</v>
      </c>
      <c r="AX139" s="127">
        <v>41775</v>
      </c>
      <c r="AY139" s="170" t="s">
        <v>78</v>
      </c>
      <c r="AZ139" s="61" t="s">
        <v>78</v>
      </c>
      <c r="BA139" s="61" t="s">
        <v>78</v>
      </c>
      <c r="BB139" s="61" t="s">
        <v>78</v>
      </c>
      <c r="BC139" s="172">
        <v>0</v>
      </c>
      <c r="BD139" s="172" t="s">
        <v>3059</v>
      </c>
      <c r="BE139" s="132">
        <v>7440</v>
      </c>
      <c r="BF139" s="131">
        <v>37602</v>
      </c>
      <c r="BG139" s="127">
        <v>41764</v>
      </c>
      <c r="BH139" s="127">
        <v>41775</v>
      </c>
      <c r="BI139" s="125" t="s">
        <v>32</v>
      </c>
      <c r="BJ139" s="118">
        <v>12.5341</v>
      </c>
      <c r="BK139" s="61" t="s">
        <v>78</v>
      </c>
      <c r="BL139" s="61" t="s">
        <v>78</v>
      </c>
      <c r="BM139" s="170" t="s">
        <v>28</v>
      </c>
      <c r="BN139" s="132">
        <v>450</v>
      </c>
      <c r="BO139" s="146">
        <v>11.5</v>
      </c>
      <c r="BP139" s="134">
        <v>64864.31</v>
      </c>
      <c r="BQ139" s="125"/>
      <c r="BR139" s="125" t="s">
        <v>511</v>
      </c>
      <c r="BS139" s="125"/>
      <c r="BT139" s="125" t="s">
        <v>409</v>
      </c>
      <c r="BU139" s="128"/>
      <c r="BV139" s="61" t="s">
        <v>2104</v>
      </c>
      <c r="BW139" s="209">
        <v>41764</v>
      </c>
      <c r="BX139" s="209">
        <v>41775</v>
      </c>
      <c r="BY139" s="63">
        <v>20235</v>
      </c>
      <c r="BZ139" s="132">
        <v>23278.82</v>
      </c>
      <c r="CA139" s="132">
        <v>0</v>
      </c>
      <c r="CB139" s="172">
        <v>41585.49</v>
      </c>
      <c r="CC139" s="62">
        <v>1</v>
      </c>
      <c r="CD139" s="63"/>
      <c r="CE139" s="172">
        <v>23278.82</v>
      </c>
      <c r="CF139" s="136">
        <v>30718.82</v>
      </c>
      <c r="CG139" s="63">
        <v>30718.82</v>
      </c>
      <c r="CH139" s="63"/>
      <c r="CI139" s="63" t="s">
        <v>1825</v>
      </c>
      <c r="CJ139" s="138" t="s">
        <v>1825</v>
      </c>
      <c r="CK139" s="170"/>
      <c r="CL139" s="124" t="s">
        <v>1825</v>
      </c>
      <c r="CM139" s="139"/>
      <c r="CN139" s="61"/>
      <c r="CO139" s="139"/>
      <c r="CP139" s="170" t="s">
        <v>2717</v>
      </c>
      <c r="CQ139" s="170"/>
    </row>
    <row r="140" spans="1:95" s="141" customFormat="1" ht="52.5" customHeight="1" x14ac:dyDescent="0.2">
      <c r="A140" s="124" t="s">
        <v>1833</v>
      </c>
      <c r="B140" s="125" t="s">
        <v>12</v>
      </c>
      <c r="C140" s="131" t="s">
        <v>452</v>
      </c>
      <c r="D140" s="125">
        <v>559</v>
      </c>
      <c r="E140" s="125" t="s">
        <v>453</v>
      </c>
      <c r="F140" s="125" t="s">
        <v>45</v>
      </c>
      <c r="G140" s="125" t="s">
        <v>33</v>
      </c>
      <c r="H140" s="125" t="s">
        <v>33</v>
      </c>
      <c r="I140" s="124" t="s">
        <v>50</v>
      </c>
      <c r="J140" s="125" t="s">
        <v>1388</v>
      </c>
      <c r="K140" s="170" t="s">
        <v>2960</v>
      </c>
      <c r="L140" s="171">
        <v>41830</v>
      </c>
      <c r="M140" s="127">
        <v>41831</v>
      </c>
      <c r="N140" s="125" t="s">
        <v>2961</v>
      </c>
      <c r="O140" s="125" t="s">
        <v>1664</v>
      </c>
      <c r="P140" s="125" t="s">
        <v>1908</v>
      </c>
      <c r="Q140" s="125" t="s">
        <v>52</v>
      </c>
      <c r="R140" s="125" t="s">
        <v>154</v>
      </c>
      <c r="S140" s="125" t="s">
        <v>168</v>
      </c>
      <c r="T140" s="125"/>
      <c r="U140" s="125"/>
      <c r="V140" s="140" t="s">
        <v>20</v>
      </c>
      <c r="W140" s="125" t="s">
        <v>1664</v>
      </c>
      <c r="X140" s="124" t="s">
        <v>1833</v>
      </c>
      <c r="Y140" s="124"/>
      <c r="Z140" s="124"/>
      <c r="AA140" s="125" t="s">
        <v>118</v>
      </c>
      <c r="AB140" s="125" t="s">
        <v>923</v>
      </c>
      <c r="AC140" s="125"/>
      <c r="AD140" s="125" t="s">
        <v>21</v>
      </c>
      <c r="AE140" s="128" t="s">
        <v>165</v>
      </c>
      <c r="AF140" s="128" t="s">
        <v>1882</v>
      </c>
      <c r="AG140" s="125" t="s">
        <v>52</v>
      </c>
      <c r="AH140" s="140" t="s">
        <v>65</v>
      </c>
      <c r="AI140" s="125" t="s">
        <v>66</v>
      </c>
      <c r="AJ140" s="127">
        <v>41831</v>
      </c>
      <c r="AK140" s="127">
        <v>41831</v>
      </c>
      <c r="AL140" s="127" t="s">
        <v>67</v>
      </c>
      <c r="AM140" s="142" t="s">
        <v>78</v>
      </c>
      <c r="AN140" s="142" t="s">
        <v>67</v>
      </c>
      <c r="AO140" s="129" t="s">
        <v>78</v>
      </c>
      <c r="AP140" s="127" t="s">
        <v>1181</v>
      </c>
      <c r="AQ140" s="130"/>
      <c r="AR140" s="127" t="s">
        <v>31</v>
      </c>
      <c r="AS140" s="142" t="s">
        <v>1993</v>
      </c>
      <c r="AT140" s="125" t="s">
        <v>78</v>
      </c>
      <c r="AU140" s="127">
        <v>41831</v>
      </c>
      <c r="AV140" s="142" t="s">
        <v>1993</v>
      </c>
      <c r="AW140" s="131" t="s">
        <v>78</v>
      </c>
      <c r="AX140" s="127">
        <v>41831</v>
      </c>
      <c r="AY140" s="140" t="s">
        <v>78</v>
      </c>
      <c r="AZ140" s="140" t="s">
        <v>78</v>
      </c>
      <c r="BA140" s="140" t="s">
        <v>78</v>
      </c>
      <c r="BB140" s="140" t="s">
        <v>78</v>
      </c>
      <c r="BC140" s="172">
        <v>0</v>
      </c>
      <c r="BD140" s="172" t="s">
        <v>3059</v>
      </c>
      <c r="BE140" s="136">
        <v>394</v>
      </c>
      <c r="BF140" s="170"/>
      <c r="BG140" s="127">
        <v>41831</v>
      </c>
      <c r="BH140" s="127">
        <v>41831</v>
      </c>
      <c r="BI140" s="140" t="s">
        <v>26</v>
      </c>
      <c r="BJ140" s="119"/>
      <c r="BK140" s="140" t="s">
        <v>78</v>
      </c>
      <c r="BL140" s="140" t="s">
        <v>78</v>
      </c>
      <c r="BM140" s="124" t="s">
        <v>1867</v>
      </c>
      <c r="BN140" s="132">
        <v>1650</v>
      </c>
      <c r="BO140" s="133">
        <v>0.5</v>
      </c>
      <c r="BP140" s="134">
        <v>825</v>
      </c>
      <c r="BQ140" s="125"/>
      <c r="BR140" s="125" t="s">
        <v>3176</v>
      </c>
      <c r="BS140" s="125" t="s">
        <v>925</v>
      </c>
      <c r="BT140" s="125" t="s">
        <v>926</v>
      </c>
      <c r="BU140" s="128"/>
      <c r="BV140" s="124"/>
      <c r="BW140" s="124"/>
      <c r="BX140" s="124"/>
      <c r="BY140" s="132">
        <v>0</v>
      </c>
      <c r="BZ140" s="132">
        <v>377.01</v>
      </c>
      <c r="CA140" s="132">
        <v>50</v>
      </c>
      <c r="CB140" s="172">
        <v>397.99</v>
      </c>
      <c r="CC140" s="135">
        <v>1</v>
      </c>
      <c r="CD140" s="137"/>
      <c r="CE140" s="172">
        <v>427.01</v>
      </c>
      <c r="CF140" s="136">
        <v>821.01</v>
      </c>
      <c r="CG140" s="137">
        <v>821.01</v>
      </c>
      <c r="CH140" s="136" t="s">
        <v>1825</v>
      </c>
      <c r="CI140" s="136" t="s">
        <v>78</v>
      </c>
      <c r="CJ140" s="138" t="s">
        <v>1825</v>
      </c>
      <c r="CK140" s="170"/>
      <c r="CL140" s="124" t="s">
        <v>1825</v>
      </c>
      <c r="CM140" s="139" t="s">
        <v>2793</v>
      </c>
      <c r="CN140" s="140"/>
      <c r="CO140" s="139" t="s">
        <v>2732</v>
      </c>
      <c r="CP140" s="125"/>
      <c r="CQ140" s="125"/>
    </row>
    <row r="141" spans="1:95" s="141" customFormat="1" ht="52.5" customHeight="1" x14ac:dyDescent="0.2">
      <c r="A141" s="124" t="s">
        <v>1833</v>
      </c>
      <c r="B141" s="125" t="s">
        <v>12</v>
      </c>
      <c r="C141" s="125" t="s">
        <v>995</v>
      </c>
      <c r="D141" s="125">
        <v>749</v>
      </c>
      <c r="E141" s="125" t="s">
        <v>2560</v>
      </c>
      <c r="F141" s="125" t="s">
        <v>49</v>
      </c>
      <c r="G141" s="125" t="s">
        <v>27</v>
      </c>
      <c r="H141" s="126" t="s">
        <v>996</v>
      </c>
      <c r="I141" s="125" t="s">
        <v>48</v>
      </c>
      <c r="J141" s="125"/>
      <c r="K141" s="170" t="s">
        <v>2960</v>
      </c>
      <c r="L141" s="171">
        <v>41830</v>
      </c>
      <c r="M141" s="127">
        <v>41831</v>
      </c>
      <c r="N141" s="125" t="s">
        <v>2961</v>
      </c>
      <c r="O141" s="125" t="s">
        <v>1664</v>
      </c>
      <c r="P141" s="125" t="s">
        <v>1908</v>
      </c>
      <c r="Q141" s="125" t="s">
        <v>52</v>
      </c>
      <c r="R141" s="125" t="s">
        <v>154</v>
      </c>
      <c r="S141" s="125" t="s">
        <v>168</v>
      </c>
      <c r="T141" s="125"/>
      <c r="U141" s="125"/>
      <c r="V141" s="124" t="s">
        <v>54</v>
      </c>
      <c r="W141" s="125" t="s">
        <v>12</v>
      </c>
      <c r="X141" s="124" t="s">
        <v>1833</v>
      </c>
      <c r="Y141" s="124"/>
      <c r="Z141" s="124"/>
      <c r="AA141" s="125" t="s">
        <v>118</v>
      </c>
      <c r="AB141" s="125" t="s">
        <v>923</v>
      </c>
      <c r="AC141" s="125"/>
      <c r="AD141" s="125" t="s">
        <v>21</v>
      </c>
      <c r="AE141" s="125" t="s">
        <v>29</v>
      </c>
      <c r="AF141" s="128" t="s">
        <v>1882</v>
      </c>
      <c r="AG141" s="125" t="s">
        <v>52</v>
      </c>
      <c r="AH141" s="170" t="s">
        <v>65</v>
      </c>
      <c r="AI141" s="125" t="s">
        <v>66</v>
      </c>
      <c r="AJ141" s="127">
        <v>41831</v>
      </c>
      <c r="AK141" s="127">
        <v>41831</v>
      </c>
      <c r="AL141" s="127"/>
      <c r="AM141" s="142" t="s">
        <v>78</v>
      </c>
      <c r="AN141" s="142" t="s">
        <v>67</v>
      </c>
      <c r="AO141" s="171" t="s">
        <v>78</v>
      </c>
      <c r="AP141" s="127" t="s">
        <v>997</v>
      </c>
      <c r="AQ141" s="131"/>
      <c r="AR141" s="142" t="s">
        <v>31</v>
      </c>
      <c r="AS141" s="131"/>
      <c r="AT141" s="131"/>
      <c r="AU141" s="127">
        <v>41831</v>
      </c>
      <c r="AV141" s="127"/>
      <c r="AW141" s="131"/>
      <c r="AX141" s="127">
        <v>41831</v>
      </c>
      <c r="AY141" s="170" t="s">
        <v>78</v>
      </c>
      <c r="AZ141" s="170" t="s">
        <v>78</v>
      </c>
      <c r="BA141" s="170" t="s">
        <v>78</v>
      </c>
      <c r="BB141" s="170" t="s">
        <v>78</v>
      </c>
      <c r="BC141" s="172">
        <v>0</v>
      </c>
      <c r="BD141" s="172" t="s">
        <v>3059</v>
      </c>
      <c r="BE141" s="136"/>
      <c r="BF141" s="170"/>
      <c r="BG141" s="127">
        <v>41831</v>
      </c>
      <c r="BH141" s="127">
        <v>41831</v>
      </c>
      <c r="BI141" s="170" t="s">
        <v>26</v>
      </c>
      <c r="BJ141" s="175"/>
      <c r="BK141" s="170" t="s">
        <v>78</v>
      </c>
      <c r="BL141" s="170" t="s">
        <v>78</v>
      </c>
      <c r="BM141" s="124" t="s">
        <v>1867</v>
      </c>
      <c r="BN141" s="132">
        <v>1250</v>
      </c>
      <c r="BO141" s="133">
        <v>0.5</v>
      </c>
      <c r="BP141" s="134">
        <v>625</v>
      </c>
      <c r="BQ141" s="125"/>
      <c r="BR141" s="125" t="s">
        <v>3177</v>
      </c>
      <c r="BS141" s="125" t="s">
        <v>925</v>
      </c>
      <c r="BT141" s="125" t="s">
        <v>926</v>
      </c>
      <c r="BU141" s="128"/>
      <c r="BV141" s="124"/>
      <c r="BW141" s="124"/>
      <c r="BX141" s="124"/>
      <c r="BY141" s="132">
        <v>0</v>
      </c>
      <c r="BZ141" s="132">
        <v>214.01</v>
      </c>
      <c r="CA141" s="132">
        <v>0</v>
      </c>
      <c r="CB141" s="172">
        <v>410.99</v>
      </c>
      <c r="CC141" s="174">
        <v>1</v>
      </c>
      <c r="CD141" s="172"/>
      <c r="CE141" s="172">
        <v>214.01</v>
      </c>
      <c r="CF141" s="136">
        <v>214.01</v>
      </c>
      <c r="CG141" s="132">
        <f>BZ141+CA141</f>
        <v>214.01</v>
      </c>
      <c r="CH141" s="136" t="s">
        <v>1825</v>
      </c>
      <c r="CI141" s="136" t="s">
        <v>78</v>
      </c>
      <c r="CJ141" s="138" t="s">
        <v>1825</v>
      </c>
      <c r="CK141" s="170"/>
      <c r="CL141" s="124" t="s">
        <v>44</v>
      </c>
      <c r="CM141" s="124"/>
      <c r="CN141" s="124"/>
      <c r="CO141" s="124"/>
      <c r="CP141" s="170"/>
      <c r="CQ141" s="170"/>
    </row>
    <row r="142" spans="1:95" s="141" customFormat="1" ht="52.5" customHeight="1" x14ac:dyDescent="0.2">
      <c r="A142" s="124" t="s">
        <v>1833</v>
      </c>
      <c r="B142" s="125" t="s">
        <v>12</v>
      </c>
      <c r="C142" s="125" t="s">
        <v>920</v>
      </c>
      <c r="D142" s="125">
        <v>933</v>
      </c>
      <c r="E142" s="125" t="s">
        <v>927</v>
      </c>
      <c r="F142" s="125" t="s">
        <v>49</v>
      </c>
      <c r="G142" s="125" t="s">
        <v>27</v>
      </c>
      <c r="H142" s="126" t="s">
        <v>921</v>
      </c>
      <c r="I142" s="125" t="s">
        <v>48</v>
      </c>
      <c r="J142" s="125"/>
      <c r="K142" s="170" t="s">
        <v>2960</v>
      </c>
      <c r="L142" s="171">
        <v>41830</v>
      </c>
      <c r="M142" s="127">
        <v>41831</v>
      </c>
      <c r="N142" s="125" t="s">
        <v>2961</v>
      </c>
      <c r="O142" s="125" t="s">
        <v>1664</v>
      </c>
      <c r="P142" s="125" t="s">
        <v>1908</v>
      </c>
      <c r="Q142" s="125" t="s">
        <v>52</v>
      </c>
      <c r="R142" s="125" t="s">
        <v>154</v>
      </c>
      <c r="S142" s="125" t="s">
        <v>168</v>
      </c>
      <c r="T142" s="125"/>
      <c r="U142" s="125"/>
      <c r="V142" s="124" t="s">
        <v>54</v>
      </c>
      <c r="W142" s="125" t="s">
        <v>12</v>
      </c>
      <c r="X142" s="124" t="s">
        <v>1833</v>
      </c>
      <c r="Y142" s="124"/>
      <c r="Z142" s="124"/>
      <c r="AA142" s="125" t="s">
        <v>118</v>
      </c>
      <c r="AB142" s="125" t="s">
        <v>923</v>
      </c>
      <c r="AC142" s="125"/>
      <c r="AD142" s="125" t="s">
        <v>21</v>
      </c>
      <c r="AE142" s="125" t="s">
        <v>29</v>
      </c>
      <c r="AF142" s="128" t="s">
        <v>1882</v>
      </c>
      <c r="AG142" s="125" t="s">
        <v>52</v>
      </c>
      <c r="AH142" s="140" t="s">
        <v>65</v>
      </c>
      <c r="AI142" s="125" t="s">
        <v>66</v>
      </c>
      <c r="AJ142" s="127">
        <v>41831</v>
      </c>
      <c r="AK142" s="127">
        <v>41831</v>
      </c>
      <c r="AL142" s="127" t="s">
        <v>67</v>
      </c>
      <c r="AM142" s="142" t="s">
        <v>78</v>
      </c>
      <c r="AN142" s="142" t="s">
        <v>67</v>
      </c>
      <c r="AO142" s="129" t="s">
        <v>78</v>
      </c>
      <c r="AP142" s="127" t="s">
        <v>924</v>
      </c>
      <c r="AQ142" s="130"/>
      <c r="AR142" s="127" t="s">
        <v>31</v>
      </c>
      <c r="AS142" s="142" t="s">
        <v>1993</v>
      </c>
      <c r="AT142" s="125" t="s">
        <v>78</v>
      </c>
      <c r="AU142" s="127">
        <v>41831</v>
      </c>
      <c r="AV142" s="142" t="s">
        <v>1993</v>
      </c>
      <c r="AW142" s="131" t="s">
        <v>78</v>
      </c>
      <c r="AX142" s="127">
        <v>41831</v>
      </c>
      <c r="AY142" s="140" t="s">
        <v>78</v>
      </c>
      <c r="AZ142" s="140" t="s">
        <v>78</v>
      </c>
      <c r="BA142" s="140" t="s">
        <v>78</v>
      </c>
      <c r="BB142" s="140" t="s">
        <v>78</v>
      </c>
      <c r="BC142" s="172">
        <v>0</v>
      </c>
      <c r="BD142" s="172" t="s">
        <v>3059</v>
      </c>
      <c r="BE142" s="136">
        <v>194</v>
      </c>
      <c r="BF142" s="170"/>
      <c r="BG142" s="127">
        <v>41831</v>
      </c>
      <c r="BH142" s="127">
        <v>41831</v>
      </c>
      <c r="BI142" s="140" t="s">
        <v>26</v>
      </c>
      <c r="BJ142" s="119"/>
      <c r="BK142" s="140" t="s">
        <v>78</v>
      </c>
      <c r="BL142" s="140" t="s">
        <v>78</v>
      </c>
      <c r="BM142" s="124" t="s">
        <v>1867</v>
      </c>
      <c r="BN142" s="132">
        <v>1250</v>
      </c>
      <c r="BO142" s="133">
        <v>0.5</v>
      </c>
      <c r="BP142" s="134">
        <v>625</v>
      </c>
      <c r="BQ142" s="125"/>
      <c r="BR142" s="125" t="s">
        <v>3177</v>
      </c>
      <c r="BS142" s="125" t="s">
        <v>925</v>
      </c>
      <c r="BT142" s="125" t="s">
        <v>926</v>
      </c>
      <c r="BU142" s="128"/>
      <c r="BV142" s="124"/>
      <c r="BW142" s="124"/>
      <c r="BX142" s="124"/>
      <c r="BY142" s="132">
        <v>0</v>
      </c>
      <c r="BZ142" s="132">
        <v>214.01</v>
      </c>
      <c r="CA142" s="132">
        <v>62.5</v>
      </c>
      <c r="CB142" s="172">
        <v>348.49</v>
      </c>
      <c r="CC142" s="135">
        <v>1</v>
      </c>
      <c r="CD142" s="137"/>
      <c r="CE142" s="172">
        <v>276.51</v>
      </c>
      <c r="CF142" s="136">
        <v>470.51</v>
      </c>
      <c r="CG142" s="137">
        <v>470.51</v>
      </c>
      <c r="CH142" s="136" t="s">
        <v>1825</v>
      </c>
      <c r="CI142" s="136" t="s">
        <v>78</v>
      </c>
      <c r="CJ142" s="138" t="s">
        <v>1825</v>
      </c>
      <c r="CK142" s="170"/>
      <c r="CL142" s="124" t="s">
        <v>1825</v>
      </c>
      <c r="CM142" s="124" t="s">
        <v>2794</v>
      </c>
      <c r="CN142" s="124"/>
      <c r="CO142" s="124" t="s">
        <v>2732</v>
      </c>
      <c r="CP142" s="140"/>
      <c r="CQ142" s="140"/>
    </row>
    <row r="143" spans="1:95" s="141" customFormat="1" ht="52.5" customHeight="1" x14ac:dyDescent="0.2">
      <c r="A143" s="124" t="s">
        <v>1833</v>
      </c>
      <c r="B143" s="125" t="s">
        <v>12</v>
      </c>
      <c r="C143" s="125" t="s">
        <v>995</v>
      </c>
      <c r="D143" s="125">
        <v>749</v>
      </c>
      <c r="E143" s="125" t="s">
        <v>2560</v>
      </c>
      <c r="F143" s="125" t="s">
        <v>49</v>
      </c>
      <c r="G143" s="125" t="s">
        <v>27</v>
      </c>
      <c r="H143" s="126" t="s">
        <v>996</v>
      </c>
      <c r="I143" s="125" t="s">
        <v>48</v>
      </c>
      <c r="J143" s="125"/>
      <c r="K143" s="125" t="s">
        <v>922</v>
      </c>
      <c r="L143" s="127">
        <v>41855</v>
      </c>
      <c r="M143" s="127">
        <v>41856</v>
      </c>
      <c r="N143" s="125"/>
      <c r="O143" s="124" t="s">
        <v>1638</v>
      </c>
      <c r="P143" s="124" t="s">
        <v>1937</v>
      </c>
      <c r="Q143" s="125" t="s">
        <v>52</v>
      </c>
      <c r="R143" s="125" t="s">
        <v>148</v>
      </c>
      <c r="S143" s="125" t="s">
        <v>149</v>
      </c>
      <c r="T143" s="125"/>
      <c r="U143" s="125"/>
      <c r="V143" s="124" t="s">
        <v>54</v>
      </c>
      <c r="W143" s="125" t="s">
        <v>12</v>
      </c>
      <c r="X143" s="124" t="s">
        <v>1833</v>
      </c>
      <c r="Y143" s="124"/>
      <c r="Z143" s="124"/>
      <c r="AA143" s="125" t="s">
        <v>118</v>
      </c>
      <c r="AB143" s="125" t="s">
        <v>998</v>
      </c>
      <c r="AC143" s="125"/>
      <c r="AD143" s="125" t="s">
        <v>21</v>
      </c>
      <c r="AE143" s="125" t="s">
        <v>29</v>
      </c>
      <c r="AF143" s="128" t="s">
        <v>1882</v>
      </c>
      <c r="AG143" s="125" t="s">
        <v>52</v>
      </c>
      <c r="AH143" s="140" t="s">
        <v>65</v>
      </c>
      <c r="AI143" s="125" t="s">
        <v>66</v>
      </c>
      <c r="AJ143" s="127">
        <v>41855</v>
      </c>
      <c r="AK143" s="127">
        <v>41856</v>
      </c>
      <c r="AL143" s="127" t="s">
        <v>67</v>
      </c>
      <c r="AM143" s="127" t="s">
        <v>67</v>
      </c>
      <c r="AN143" s="127" t="s">
        <v>67</v>
      </c>
      <c r="AO143" s="129" t="s">
        <v>78</v>
      </c>
      <c r="AP143" s="127" t="s">
        <v>999</v>
      </c>
      <c r="AQ143" s="130"/>
      <c r="AR143" s="127" t="s">
        <v>25</v>
      </c>
      <c r="AS143" s="45" t="s">
        <v>69</v>
      </c>
      <c r="AT143" s="131">
        <v>268</v>
      </c>
      <c r="AU143" s="127">
        <v>41855</v>
      </c>
      <c r="AV143" s="46" t="s">
        <v>69</v>
      </c>
      <c r="AW143" s="131">
        <v>269</v>
      </c>
      <c r="AX143" s="127">
        <v>41856</v>
      </c>
      <c r="AY143" s="140" t="s">
        <v>78</v>
      </c>
      <c r="AZ143" s="140" t="s">
        <v>78</v>
      </c>
      <c r="BA143" s="140" t="s">
        <v>78</v>
      </c>
      <c r="BB143" s="140" t="s">
        <v>78</v>
      </c>
      <c r="BC143" s="172">
        <v>0</v>
      </c>
      <c r="BD143" s="172" t="s">
        <v>3059</v>
      </c>
      <c r="BE143" s="136">
        <v>7589</v>
      </c>
      <c r="BF143" s="140"/>
      <c r="BG143" s="127">
        <v>41855</v>
      </c>
      <c r="BH143" s="127">
        <v>41856</v>
      </c>
      <c r="BI143" s="140" t="s">
        <v>26</v>
      </c>
      <c r="BJ143" s="119"/>
      <c r="BK143" s="140" t="s">
        <v>78</v>
      </c>
      <c r="BL143" s="140" t="s">
        <v>78</v>
      </c>
      <c r="BM143" s="140" t="s">
        <v>1866</v>
      </c>
      <c r="BN143" s="132">
        <v>1700</v>
      </c>
      <c r="BO143" s="133">
        <v>1.5</v>
      </c>
      <c r="BP143" s="134">
        <v>2325</v>
      </c>
      <c r="BQ143" s="125"/>
      <c r="BR143" s="125" t="s">
        <v>3177</v>
      </c>
      <c r="BS143" s="125" t="s">
        <v>925</v>
      </c>
      <c r="BT143" s="125" t="s">
        <v>926</v>
      </c>
      <c r="BU143" s="128"/>
      <c r="BV143" s="125" t="s">
        <v>935</v>
      </c>
      <c r="BW143" s="127">
        <v>41855</v>
      </c>
      <c r="BX143" s="127">
        <v>41856</v>
      </c>
      <c r="BY143" s="132">
        <v>699.3</v>
      </c>
      <c r="BZ143" s="132">
        <v>2118.8000000000002</v>
      </c>
      <c r="CA143" s="132">
        <v>0</v>
      </c>
      <c r="CB143" s="172">
        <v>206.19999999999982</v>
      </c>
      <c r="CC143" s="135">
        <v>1</v>
      </c>
      <c r="CD143" s="137" t="s">
        <v>1981</v>
      </c>
      <c r="CE143" s="172">
        <v>2118.8000000000002</v>
      </c>
      <c r="CF143" s="136">
        <v>9707.7999999999993</v>
      </c>
      <c r="CG143" s="137">
        <v>9707.7999999999993</v>
      </c>
      <c r="CH143" s="136" t="s">
        <v>1825</v>
      </c>
      <c r="CI143" s="136" t="s">
        <v>44</v>
      </c>
      <c r="CJ143" s="138" t="s">
        <v>1825</v>
      </c>
      <c r="CK143" s="170"/>
      <c r="CL143" s="124" t="s">
        <v>1825</v>
      </c>
      <c r="CM143" s="125" t="s">
        <v>2795</v>
      </c>
      <c r="CN143" s="125"/>
      <c r="CO143" s="125" t="s">
        <v>2732</v>
      </c>
      <c r="CP143" s="140"/>
      <c r="CQ143" s="140"/>
    </row>
    <row r="144" spans="1:95" s="141" customFormat="1" ht="52.5" customHeight="1" x14ac:dyDescent="0.2">
      <c r="A144" s="124" t="s">
        <v>1833</v>
      </c>
      <c r="B144" s="125" t="s">
        <v>12</v>
      </c>
      <c r="C144" s="131" t="s">
        <v>452</v>
      </c>
      <c r="D144" s="125">
        <v>559</v>
      </c>
      <c r="E144" s="125" t="s">
        <v>453</v>
      </c>
      <c r="F144" s="125" t="s">
        <v>45</v>
      </c>
      <c r="G144" s="125" t="s">
        <v>33</v>
      </c>
      <c r="H144" s="125" t="s">
        <v>33</v>
      </c>
      <c r="I144" s="124" t="s">
        <v>50</v>
      </c>
      <c r="J144" s="125"/>
      <c r="K144" s="170" t="s">
        <v>3026</v>
      </c>
      <c r="L144" s="127">
        <v>41906</v>
      </c>
      <c r="M144" s="127">
        <v>41908</v>
      </c>
      <c r="N144" s="253" t="s">
        <v>2961</v>
      </c>
      <c r="O144" s="125" t="s">
        <v>1664</v>
      </c>
      <c r="P144" s="125" t="s">
        <v>1908</v>
      </c>
      <c r="Q144" s="125" t="s">
        <v>52</v>
      </c>
      <c r="R144" s="125" t="s">
        <v>301</v>
      </c>
      <c r="S144" s="125" t="s">
        <v>302</v>
      </c>
      <c r="T144" s="125"/>
      <c r="U144" s="125"/>
      <c r="V144" s="170" t="s">
        <v>20</v>
      </c>
      <c r="W144" s="125" t="s">
        <v>1664</v>
      </c>
      <c r="X144" s="124" t="s">
        <v>1833</v>
      </c>
      <c r="Y144" s="170"/>
      <c r="Z144" s="124"/>
      <c r="AA144" s="125" t="s">
        <v>118</v>
      </c>
      <c r="AB144" s="125" t="s">
        <v>1807</v>
      </c>
      <c r="AC144" s="125"/>
      <c r="AD144" s="125" t="s">
        <v>21</v>
      </c>
      <c r="AE144" s="128" t="s">
        <v>165</v>
      </c>
      <c r="AF144" s="128" t="s">
        <v>1882</v>
      </c>
      <c r="AG144" s="125" t="s">
        <v>52</v>
      </c>
      <c r="AH144" s="170" t="s">
        <v>65</v>
      </c>
      <c r="AI144" s="125" t="s">
        <v>66</v>
      </c>
      <c r="AJ144" s="127">
        <v>41907</v>
      </c>
      <c r="AK144" s="127">
        <v>41908</v>
      </c>
      <c r="AL144" s="127" t="s">
        <v>67</v>
      </c>
      <c r="AM144" s="127" t="s">
        <v>67</v>
      </c>
      <c r="AN144" s="127" t="s">
        <v>67</v>
      </c>
      <c r="AO144" s="171" t="s">
        <v>78</v>
      </c>
      <c r="AP144" s="127" t="s">
        <v>1182</v>
      </c>
      <c r="AQ144" s="130"/>
      <c r="AR144" s="127" t="s">
        <v>25</v>
      </c>
      <c r="AS144" s="171" t="s">
        <v>69</v>
      </c>
      <c r="AT144" s="131">
        <v>162</v>
      </c>
      <c r="AU144" s="127">
        <v>41907</v>
      </c>
      <c r="AV144" s="125" t="s">
        <v>68</v>
      </c>
      <c r="AW144" s="131">
        <v>2475</v>
      </c>
      <c r="AX144" s="127">
        <v>41908</v>
      </c>
      <c r="AY144" s="170" t="s">
        <v>78</v>
      </c>
      <c r="AZ144" s="170" t="s">
        <v>78</v>
      </c>
      <c r="BA144" s="170" t="s">
        <v>78</v>
      </c>
      <c r="BB144" s="170" t="s">
        <v>78</v>
      </c>
      <c r="BC144" s="172">
        <v>0</v>
      </c>
      <c r="BD144" s="172" t="s">
        <v>3059</v>
      </c>
      <c r="BE144" s="136">
        <v>5482.68</v>
      </c>
      <c r="BF144" s="170"/>
      <c r="BG144" s="127">
        <v>41907</v>
      </c>
      <c r="BH144" s="127">
        <v>41908</v>
      </c>
      <c r="BI144" s="170" t="s">
        <v>26</v>
      </c>
      <c r="BJ144" s="175"/>
      <c r="BK144" s="170" t="s">
        <v>78</v>
      </c>
      <c r="BL144" s="170" t="s">
        <v>78</v>
      </c>
      <c r="BM144" s="124" t="s">
        <v>1867</v>
      </c>
      <c r="BN144" s="132">
        <v>1650</v>
      </c>
      <c r="BO144" s="133">
        <v>1.5</v>
      </c>
      <c r="BP144" s="134">
        <v>2475</v>
      </c>
      <c r="BQ144" s="125"/>
      <c r="BR144" s="125" t="s">
        <v>3178</v>
      </c>
      <c r="BS144" s="125" t="s">
        <v>925</v>
      </c>
      <c r="BT144" s="125" t="s">
        <v>926</v>
      </c>
      <c r="BU144" s="128"/>
      <c r="BV144" s="125" t="s">
        <v>1183</v>
      </c>
      <c r="BW144" s="127">
        <v>41907</v>
      </c>
      <c r="BX144" s="127">
        <v>41908</v>
      </c>
      <c r="BY144" s="132">
        <v>2009.6</v>
      </c>
      <c r="BZ144" s="132">
        <v>2475</v>
      </c>
      <c r="CA144" s="132">
        <v>0</v>
      </c>
      <c r="CB144" s="172">
        <v>0</v>
      </c>
      <c r="CC144" s="174">
        <v>1</v>
      </c>
      <c r="CD144" s="172"/>
      <c r="CE144" s="172">
        <v>2475</v>
      </c>
      <c r="CF144" s="136">
        <v>7957.68</v>
      </c>
      <c r="CG144" s="172">
        <f>BZ144+CA144+BE144</f>
        <v>7957.68</v>
      </c>
      <c r="CH144" s="136" t="s">
        <v>1825</v>
      </c>
      <c r="CI144" s="136" t="s">
        <v>1825</v>
      </c>
      <c r="CJ144" s="138" t="s">
        <v>1825</v>
      </c>
      <c r="CK144" s="170"/>
      <c r="CL144" s="124" t="s">
        <v>1825</v>
      </c>
      <c r="CM144" s="139" t="s">
        <v>2728</v>
      </c>
      <c r="CN144" s="170"/>
      <c r="CO144" s="139"/>
      <c r="CP144" s="170"/>
      <c r="CQ144" s="170"/>
    </row>
    <row r="145" spans="1:95" s="141" customFormat="1" ht="52.5" customHeight="1" x14ac:dyDescent="0.2">
      <c r="A145" s="124" t="s">
        <v>1833</v>
      </c>
      <c r="B145" s="125" t="s">
        <v>12</v>
      </c>
      <c r="C145" s="125" t="s">
        <v>920</v>
      </c>
      <c r="D145" s="125">
        <v>933</v>
      </c>
      <c r="E145" s="125" t="s">
        <v>927</v>
      </c>
      <c r="F145" s="125" t="s">
        <v>49</v>
      </c>
      <c r="G145" s="125" t="s">
        <v>27</v>
      </c>
      <c r="H145" s="126" t="s">
        <v>921</v>
      </c>
      <c r="I145" s="125" t="s">
        <v>48</v>
      </c>
      <c r="J145" s="125"/>
      <c r="K145" s="170" t="s">
        <v>3026</v>
      </c>
      <c r="L145" s="127">
        <v>41906</v>
      </c>
      <c r="M145" s="127">
        <v>41908</v>
      </c>
      <c r="N145" s="156" t="s">
        <v>2961</v>
      </c>
      <c r="O145" s="125" t="s">
        <v>1664</v>
      </c>
      <c r="P145" s="125" t="s">
        <v>1908</v>
      </c>
      <c r="Q145" s="125" t="s">
        <v>52</v>
      </c>
      <c r="R145" s="125" t="s">
        <v>301</v>
      </c>
      <c r="S145" s="125" t="s">
        <v>302</v>
      </c>
      <c r="T145" s="125"/>
      <c r="U145" s="125"/>
      <c r="V145" s="124" t="s">
        <v>54</v>
      </c>
      <c r="W145" s="125" t="s">
        <v>12</v>
      </c>
      <c r="X145" s="124" t="s">
        <v>1833</v>
      </c>
      <c r="Y145" s="140"/>
      <c r="Z145" s="124"/>
      <c r="AA145" s="125" t="s">
        <v>118</v>
      </c>
      <c r="AB145" s="125" t="s">
        <v>1807</v>
      </c>
      <c r="AC145" s="125"/>
      <c r="AD145" s="125" t="s">
        <v>21</v>
      </c>
      <c r="AE145" s="125" t="s">
        <v>29</v>
      </c>
      <c r="AF145" s="128" t="s">
        <v>1882</v>
      </c>
      <c r="AG145" s="125" t="s">
        <v>52</v>
      </c>
      <c r="AH145" s="140" t="s">
        <v>65</v>
      </c>
      <c r="AI145" s="125" t="s">
        <v>66</v>
      </c>
      <c r="AJ145" s="127">
        <v>41907</v>
      </c>
      <c r="AK145" s="127">
        <v>41908</v>
      </c>
      <c r="AL145" s="127" t="s">
        <v>67</v>
      </c>
      <c r="AM145" s="127" t="s">
        <v>67</v>
      </c>
      <c r="AN145" s="127" t="s">
        <v>67</v>
      </c>
      <c r="AO145" s="129" t="s">
        <v>78</v>
      </c>
      <c r="AP145" s="127" t="s">
        <v>928</v>
      </c>
      <c r="AQ145" s="130"/>
      <c r="AR145" s="127" t="s">
        <v>25</v>
      </c>
      <c r="AS145" s="129" t="s">
        <v>69</v>
      </c>
      <c r="AT145" s="131">
        <v>162</v>
      </c>
      <c r="AU145" s="127">
        <v>41907</v>
      </c>
      <c r="AV145" s="125" t="s">
        <v>68</v>
      </c>
      <c r="AW145" s="131">
        <v>2475</v>
      </c>
      <c r="AX145" s="127">
        <v>41907</v>
      </c>
      <c r="AY145" s="140" t="s">
        <v>78</v>
      </c>
      <c r="AZ145" s="140" t="s">
        <v>78</v>
      </c>
      <c r="BA145" s="140" t="s">
        <v>78</v>
      </c>
      <c r="BB145" s="140" t="s">
        <v>78</v>
      </c>
      <c r="BC145" s="172">
        <v>0</v>
      </c>
      <c r="BD145" s="172" t="s">
        <v>3059</v>
      </c>
      <c r="BE145" s="136">
        <v>1771</v>
      </c>
      <c r="BF145" s="140"/>
      <c r="BG145" s="127">
        <v>41907</v>
      </c>
      <c r="BH145" s="127">
        <v>41908</v>
      </c>
      <c r="BI145" s="140" t="s">
        <v>26</v>
      </c>
      <c r="BJ145" s="119"/>
      <c r="BK145" s="140" t="s">
        <v>78</v>
      </c>
      <c r="BL145" s="140" t="s">
        <v>78</v>
      </c>
      <c r="BM145" s="124" t="s">
        <v>1867</v>
      </c>
      <c r="BN145" s="132">
        <v>1250</v>
      </c>
      <c r="BO145" s="133">
        <v>1</v>
      </c>
      <c r="BP145" s="134">
        <v>1250</v>
      </c>
      <c r="BQ145" s="125"/>
      <c r="BR145" s="125" t="s">
        <v>3178</v>
      </c>
      <c r="BS145" s="125" t="s">
        <v>925</v>
      </c>
      <c r="BT145" s="125" t="s">
        <v>926</v>
      </c>
      <c r="BU145" s="128"/>
      <c r="BV145" s="125" t="s">
        <v>929</v>
      </c>
      <c r="BW145" s="127">
        <v>41907</v>
      </c>
      <c r="BX145" s="127">
        <v>41908</v>
      </c>
      <c r="BY145" s="132">
        <v>430</v>
      </c>
      <c r="BZ145" s="132">
        <v>1250</v>
      </c>
      <c r="CA145" s="132">
        <v>0</v>
      </c>
      <c r="CB145" s="172">
        <v>0</v>
      </c>
      <c r="CC145" s="135">
        <v>1</v>
      </c>
      <c r="CD145" s="137"/>
      <c r="CE145" s="172">
        <v>1250</v>
      </c>
      <c r="CF145" s="136">
        <v>3021</v>
      </c>
      <c r="CG145" s="137">
        <v>4635</v>
      </c>
      <c r="CH145" s="136" t="s">
        <v>1825</v>
      </c>
      <c r="CI145" s="136" t="s">
        <v>1825</v>
      </c>
      <c r="CJ145" s="138" t="s">
        <v>1825</v>
      </c>
      <c r="CK145" s="170"/>
      <c r="CL145" s="124" t="s">
        <v>1825</v>
      </c>
      <c r="CM145" s="139"/>
      <c r="CN145" s="140"/>
      <c r="CO145" s="139"/>
      <c r="CP145" s="140"/>
      <c r="CQ145" s="140"/>
    </row>
    <row r="146" spans="1:95" s="141" customFormat="1" ht="52.5" customHeight="1" x14ac:dyDescent="0.2">
      <c r="A146" s="124" t="s">
        <v>1833</v>
      </c>
      <c r="B146" s="125" t="s">
        <v>12</v>
      </c>
      <c r="C146" s="125" t="s">
        <v>113</v>
      </c>
      <c r="D146" s="125">
        <v>408</v>
      </c>
      <c r="E146" s="125" t="s">
        <v>453</v>
      </c>
      <c r="F146" s="125" t="s">
        <v>114</v>
      </c>
      <c r="G146" s="125" t="s">
        <v>27</v>
      </c>
      <c r="H146" s="156" t="s">
        <v>1154</v>
      </c>
      <c r="I146" s="124" t="s">
        <v>50</v>
      </c>
      <c r="J146" s="125" t="s">
        <v>1296</v>
      </c>
      <c r="K146" s="125" t="s">
        <v>1389</v>
      </c>
      <c r="L146" s="127">
        <v>41956</v>
      </c>
      <c r="M146" s="127">
        <v>41957</v>
      </c>
      <c r="N146" s="156" t="s">
        <v>1674</v>
      </c>
      <c r="O146" s="125" t="s">
        <v>1673</v>
      </c>
      <c r="P146" s="125" t="s">
        <v>1922</v>
      </c>
      <c r="Q146" s="125" t="s">
        <v>52</v>
      </c>
      <c r="R146" s="125" t="s">
        <v>92</v>
      </c>
      <c r="S146" s="125" t="s">
        <v>92</v>
      </c>
      <c r="T146" s="125"/>
      <c r="U146" s="124"/>
      <c r="V146" s="92" t="s">
        <v>20</v>
      </c>
      <c r="W146" s="125" t="s">
        <v>1673</v>
      </c>
      <c r="X146" s="124" t="s">
        <v>1833</v>
      </c>
      <c r="Y146" s="92"/>
      <c r="Z146" s="124"/>
      <c r="AA146" s="125" t="s">
        <v>118</v>
      </c>
      <c r="AB146" s="92" t="s">
        <v>2286</v>
      </c>
      <c r="AC146" s="125"/>
      <c r="AD146" s="125" t="s">
        <v>21</v>
      </c>
      <c r="AE146" s="124" t="s">
        <v>165</v>
      </c>
      <c r="AF146" s="124" t="s">
        <v>1348</v>
      </c>
      <c r="AG146" s="125" t="s">
        <v>52</v>
      </c>
      <c r="AH146" s="92" t="s">
        <v>65</v>
      </c>
      <c r="AI146" s="125" t="s">
        <v>66</v>
      </c>
      <c r="AJ146" s="127">
        <v>41956</v>
      </c>
      <c r="AK146" s="127">
        <v>41957</v>
      </c>
      <c r="AL146" s="142" t="s">
        <v>67</v>
      </c>
      <c r="AM146" s="127" t="s">
        <v>67</v>
      </c>
      <c r="AN146" s="125" t="s">
        <v>67</v>
      </c>
      <c r="AO146" s="206" t="s">
        <v>78</v>
      </c>
      <c r="AP146" s="125" t="s">
        <v>1390</v>
      </c>
      <c r="AQ146" s="131">
        <v>37204</v>
      </c>
      <c r="AR146" s="125" t="s">
        <v>31</v>
      </c>
      <c r="AS146" s="142" t="s">
        <v>1993</v>
      </c>
      <c r="AT146" s="207" t="s">
        <v>78</v>
      </c>
      <c r="AU146" s="127">
        <v>41956</v>
      </c>
      <c r="AV146" s="142" t="s">
        <v>1993</v>
      </c>
      <c r="AW146" s="207" t="s">
        <v>78</v>
      </c>
      <c r="AX146" s="127">
        <v>41957</v>
      </c>
      <c r="AY146" s="170" t="s">
        <v>78</v>
      </c>
      <c r="AZ146" s="92" t="s">
        <v>78</v>
      </c>
      <c r="BA146" s="92" t="s">
        <v>78</v>
      </c>
      <c r="BB146" s="92" t="s">
        <v>78</v>
      </c>
      <c r="BC146" s="172">
        <v>0</v>
      </c>
      <c r="BD146" s="172" t="s">
        <v>3059</v>
      </c>
      <c r="BE146" s="136">
        <v>153</v>
      </c>
      <c r="BF146" s="92">
        <v>37504</v>
      </c>
      <c r="BG146" s="127">
        <v>41956</v>
      </c>
      <c r="BH146" s="127">
        <v>41957</v>
      </c>
      <c r="BI146" s="92" t="s">
        <v>26</v>
      </c>
      <c r="BJ146" s="208"/>
      <c r="BK146" s="92" t="s">
        <v>78</v>
      </c>
      <c r="BL146" s="92" t="s">
        <v>78</v>
      </c>
      <c r="BM146" s="124" t="s">
        <v>1867</v>
      </c>
      <c r="BN146" s="132">
        <v>1650</v>
      </c>
      <c r="BO146" s="146">
        <v>1</v>
      </c>
      <c r="BP146" s="134">
        <v>1650</v>
      </c>
      <c r="BQ146" s="125"/>
      <c r="BR146" s="125" t="s">
        <v>2287</v>
      </c>
      <c r="BS146" s="125" t="s">
        <v>2288</v>
      </c>
      <c r="BT146" s="125" t="s">
        <v>2289</v>
      </c>
      <c r="BU146" s="125"/>
      <c r="BV146" s="154" t="s">
        <v>2290</v>
      </c>
      <c r="BW146" s="144">
        <v>41956</v>
      </c>
      <c r="BX146" s="144">
        <v>41957</v>
      </c>
      <c r="BY146" s="132">
        <v>1737</v>
      </c>
      <c r="BZ146" s="132">
        <v>1871</v>
      </c>
      <c r="CA146" s="132">
        <v>0</v>
      </c>
      <c r="CB146" s="172">
        <v>0</v>
      </c>
      <c r="CC146" s="131">
        <v>2</v>
      </c>
      <c r="CD146" s="132"/>
      <c r="CE146" s="172">
        <v>1650</v>
      </c>
      <c r="CF146" s="136">
        <v>1803</v>
      </c>
      <c r="CG146" s="92" t="s">
        <v>2682</v>
      </c>
      <c r="CH146" s="92"/>
      <c r="CI146" s="136" t="s">
        <v>78</v>
      </c>
      <c r="CJ146" s="138" t="s">
        <v>1825</v>
      </c>
      <c r="CK146" s="170"/>
      <c r="CL146" s="124" t="s">
        <v>1825</v>
      </c>
      <c r="CM146" s="139" t="s">
        <v>2728</v>
      </c>
      <c r="CN146" s="139" t="s">
        <v>2796</v>
      </c>
      <c r="CO146" s="139"/>
      <c r="CP146" s="124"/>
      <c r="CQ146" s="124" t="s">
        <v>2715</v>
      </c>
    </row>
    <row r="147" spans="1:95" s="141" customFormat="1" ht="52.5" customHeight="1" x14ac:dyDescent="0.2">
      <c r="A147" s="124" t="s">
        <v>372</v>
      </c>
      <c r="B147" s="125" t="s">
        <v>13</v>
      </c>
      <c r="C147" s="125" t="s">
        <v>570</v>
      </c>
      <c r="D147" s="125">
        <v>732</v>
      </c>
      <c r="E147" s="125" t="s">
        <v>571</v>
      </c>
      <c r="F147" s="125" t="s">
        <v>43</v>
      </c>
      <c r="G147" s="125" t="s">
        <v>33</v>
      </c>
      <c r="H147" s="125" t="s">
        <v>33</v>
      </c>
      <c r="I147" s="124" t="s">
        <v>50</v>
      </c>
      <c r="J147" s="125"/>
      <c r="K147" s="138" t="s">
        <v>2976</v>
      </c>
      <c r="L147" s="127">
        <v>41647</v>
      </c>
      <c r="M147" s="127">
        <v>41647</v>
      </c>
      <c r="N147" s="156" t="s">
        <v>2883</v>
      </c>
      <c r="O147" s="124" t="s">
        <v>1630</v>
      </c>
      <c r="P147" s="124" t="s">
        <v>67</v>
      </c>
      <c r="Q147" s="125" t="s">
        <v>52</v>
      </c>
      <c r="R147" s="125" t="s">
        <v>74</v>
      </c>
      <c r="S147" s="125" t="s">
        <v>75</v>
      </c>
      <c r="T147" s="125"/>
      <c r="U147" s="124"/>
      <c r="V147" s="125" t="s">
        <v>54</v>
      </c>
      <c r="W147" s="125" t="s">
        <v>13</v>
      </c>
      <c r="X147" s="124" t="s">
        <v>372</v>
      </c>
      <c r="Y147" s="124"/>
      <c r="Z147" s="124"/>
      <c r="AA147" s="125" t="s">
        <v>1992</v>
      </c>
      <c r="AB147" s="125" t="s">
        <v>572</v>
      </c>
      <c r="AC147" s="125"/>
      <c r="AD147" s="125" t="s">
        <v>21</v>
      </c>
      <c r="AE147" s="125" t="s">
        <v>29</v>
      </c>
      <c r="AF147" s="124" t="s">
        <v>1887</v>
      </c>
      <c r="AG147" s="125" t="s">
        <v>52</v>
      </c>
      <c r="AH147" s="138" t="s">
        <v>65</v>
      </c>
      <c r="AI147" s="125" t="s">
        <v>66</v>
      </c>
      <c r="AJ147" s="127">
        <v>41647</v>
      </c>
      <c r="AK147" s="127">
        <v>41647</v>
      </c>
      <c r="AL147" s="127" t="s">
        <v>67</v>
      </c>
      <c r="AM147" s="142" t="s">
        <v>78</v>
      </c>
      <c r="AN147" s="127" t="s">
        <v>67</v>
      </c>
      <c r="AO147" s="144" t="s">
        <v>78</v>
      </c>
      <c r="AP147" s="127" t="s">
        <v>574</v>
      </c>
      <c r="AQ147" s="130"/>
      <c r="AR147" s="127" t="s">
        <v>25</v>
      </c>
      <c r="AS147" s="144" t="s">
        <v>69</v>
      </c>
      <c r="AT147" s="131" t="s">
        <v>560</v>
      </c>
      <c r="AU147" s="127">
        <v>41647</v>
      </c>
      <c r="AV147" s="138" t="s">
        <v>69</v>
      </c>
      <c r="AW147" s="131" t="s">
        <v>561</v>
      </c>
      <c r="AX147" s="127">
        <v>41647</v>
      </c>
      <c r="AY147" s="138" t="s">
        <v>78</v>
      </c>
      <c r="AZ147" s="138" t="s">
        <v>78</v>
      </c>
      <c r="BA147" s="138" t="s">
        <v>78</v>
      </c>
      <c r="BB147" s="138" t="s">
        <v>78</v>
      </c>
      <c r="BC147" s="172">
        <v>0</v>
      </c>
      <c r="BD147" s="172" t="s">
        <v>3059</v>
      </c>
      <c r="BE147" s="136">
        <v>3568</v>
      </c>
      <c r="BF147" s="131">
        <v>37504</v>
      </c>
      <c r="BG147" s="127">
        <v>41647</v>
      </c>
      <c r="BH147" s="127">
        <v>41647</v>
      </c>
      <c r="BI147" s="138" t="s">
        <v>26</v>
      </c>
      <c r="BJ147" s="123"/>
      <c r="BK147" s="138" t="s">
        <v>78</v>
      </c>
      <c r="BL147" s="138" t="s">
        <v>78</v>
      </c>
      <c r="BM147" s="124" t="s">
        <v>1867</v>
      </c>
      <c r="BN147" s="132">
        <v>1250</v>
      </c>
      <c r="BO147" s="133">
        <v>0.5</v>
      </c>
      <c r="BP147" s="134">
        <v>625</v>
      </c>
      <c r="BQ147" s="125"/>
      <c r="BR147" s="125" t="s">
        <v>564</v>
      </c>
      <c r="BS147" s="125" t="s">
        <v>568</v>
      </c>
      <c r="BT147" s="125" t="s">
        <v>568</v>
      </c>
      <c r="BU147" s="125"/>
      <c r="BV147" s="124"/>
      <c r="BW147" s="124"/>
      <c r="BX147" s="124"/>
      <c r="BY147" s="132">
        <v>0</v>
      </c>
      <c r="BZ147" s="132">
        <v>625</v>
      </c>
      <c r="CA147" s="132">
        <v>0</v>
      </c>
      <c r="CB147" s="134">
        <v>0</v>
      </c>
      <c r="CC147" s="145">
        <v>1</v>
      </c>
      <c r="CD147" s="134"/>
      <c r="CE147" s="134">
        <v>625</v>
      </c>
      <c r="CF147" s="136">
        <v>4193</v>
      </c>
      <c r="CG147" s="134">
        <v>4193</v>
      </c>
      <c r="CH147" s="134"/>
      <c r="CI147" s="134" t="s">
        <v>1825</v>
      </c>
      <c r="CJ147" s="138" t="s">
        <v>1825</v>
      </c>
      <c r="CK147" s="138"/>
      <c r="CL147" s="124" t="s">
        <v>1825</v>
      </c>
      <c r="CM147" s="139"/>
      <c r="CN147" s="138"/>
      <c r="CO147" s="139"/>
      <c r="CP147" s="124"/>
      <c r="CQ147" s="124"/>
    </row>
    <row r="148" spans="1:95" s="141" customFormat="1" ht="52.5" customHeight="1" x14ac:dyDescent="0.2">
      <c r="A148" s="124" t="s">
        <v>372</v>
      </c>
      <c r="B148" s="125" t="s">
        <v>13</v>
      </c>
      <c r="C148" s="125" t="s">
        <v>604</v>
      </c>
      <c r="D148" s="125">
        <v>356</v>
      </c>
      <c r="E148" s="125" t="s">
        <v>605</v>
      </c>
      <c r="F148" s="125" t="s">
        <v>58</v>
      </c>
      <c r="G148" s="125" t="s">
        <v>27</v>
      </c>
      <c r="H148" s="126" t="s">
        <v>606</v>
      </c>
      <c r="I148" s="125" t="s">
        <v>48</v>
      </c>
      <c r="J148" s="125"/>
      <c r="K148" s="138" t="s">
        <v>2975</v>
      </c>
      <c r="L148" s="127">
        <v>41648</v>
      </c>
      <c r="M148" s="127">
        <v>41648</v>
      </c>
      <c r="N148" s="156" t="s">
        <v>2883</v>
      </c>
      <c r="O148" s="124" t="s">
        <v>3108</v>
      </c>
      <c r="P148" s="124" t="s">
        <v>1939</v>
      </c>
      <c r="Q148" s="125" t="s">
        <v>52</v>
      </c>
      <c r="R148" s="125" t="s">
        <v>581</v>
      </c>
      <c r="S148" s="125" t="s">
        <v>582</v>
      </c>
      <c r="T148" s="125"/>
      <c r="U148" s="124"/>
      <c r="V148" s="125" t="s">
        <v>54</v>
      </c>
      <c r="W148" s="125" t="s">
        <v>13</v>
      </c>
      <c r="X148" s="124" t="s">
        <v>372</v>
      </c>
      <c r="Y148" s="124"/>
      <c r="Z148" s="124"/>
      <c r="AA148" s="125" t="s">
        <v>1992</v>
      </c>
      <c r="AB148" s="125" t="s">
        <v>583</v>
      </c>
      <c r="AC148" s="125"/>
      <c r="AD148" s="125" t="s">
        <v>21</v>
      </c>
      <c r="AE148" s="125" t="s">
        <v>29</v>
      </c>
      <c r="AF148" s="124" t="s">
        <v>1887</v>
      </c>
      <c r="AG148" s="125" t="s">
        <v>52</v>
      </c>
      <c r="AH148" s="138" t="s">
        <v>65</v>
      </c>
      <c r="AI148" s="125" t="s">
        <v>66</v>
      </c>
      <c r="AJ148" s="127">
        <v>41648</v>
      </c>
      <c r="AK148" s="127">
        <v>41648</v>
      </c>
      <c r="AL148" s="127" t="s">
        <v>67</v>
      </c>
      <c r="AM148" s="142" t="s">
        <v>78</v>
      </c>
      <c r="AN148" s="127" t="s">
        <v>67</v>
      </c>
      <c r="AO148" s="144" t="s">
        <v>78</v>
      </c>
      <c r="AP148" s="127" t="s">
        <v>607</v>
      </c>
      <c r="AQ148" s="130"/>
      <c r="AR148" s="127" t="s">
        <v>25</v>
      </c>
      <c r="AS148" s="144" t="s">
        <v>69</v>
      </c>
      <c r="AT148" s="131" t="s">
        <v>585</v>
      </c>
      <c r="AU148" s="127">
        <v>41648</v>
      </c>
      <c r="AV148" s="138" t="s">
        <v>69</v>
      </c>
      <c r="AW148" s="131" t="s">
        <v>586</v>
      </c>
      <c r="AX148" s="127">
        <v>41648</v>
      </c>
      <c r="AY148" s="138" t="s">
        <v>78</v>
      </c>
      <c r="AZ148" s="138" t="s">
        <v>78</v>
      </c>
      <c r="BA148" s="138" t="s">
        <v>78</v>
      </c>
      <c r="BB148" s="138" t="s">
        <v>78</v>
      </c>
      <c r="BC148" s="172">
        <v>0</v>
      </c>
      <c r="BD148" s="172" t="s">
        <v>3059</v>
      </c>
      <c r="BE148" s="136">
        <v>5208</v>
      </c>
      <c r="BF148" s="138"/>
      <c r="BG148" s="127">
        <v>41648</v>
      </c>
      <c r="BH148" s="127">
        <v>41648</v>
      </c>
      <c r="BI148" s="138" t="s">
        <v>26</v>
      </c>
      <c r="BJ148" s="123"/>
      <c r="BK148" s="138" t="s">
        <v>78</v>
      </c>
      <c r="BL148" s="138" t="s">
        <v>78</v>
      </c>
      <c r="BM148" s="124" t="s">
        <v>1867</v>
      </c>
      <c r="BN148" s="132">
        <v>1250</v>
      </c>
      <c r="BO148" s="133">
        <v>0.5</v>
      </c>
      <c r="BP148" s="134">
        <v>625</v>
      </c>
      <c r="BQ148" s="125"/>
      <c r="BR148" s="125" t="s">
        <v>587</v>
      </c>
      <c r="BS148" s="125" t="s">
        <v>565</v>
      </c>
      <c r="BT148" s="125" t="s">
        <v>568</v>
      </c>
      <c r="BU148" s="125"/>
      <c r="BV148" s="124"/>
      <c r="BW148" s="124"/>
      <c r="BX148" s="124"/>
      <c r="BY148" s="132">
        <v>0</v>
      </c>
      <c r="BZ148" s="132">
        <v>625</v>
      </c>
      <c r="CA148" s="132">
        <v>0</v>
      </c>
      <c r="CB148" s="134">
        <v>0</v>
      </c>
      <c r="CC148" s="145">
        <v>1</v>
      </c>
      <c r="CD148" s="134"/>
      <c r="CE148" s="134">
        <v>625</v>
      </c>
      <c r="CF148" s="136">
        <v>5833</v>
      </c>
      <c r="CG148" s="134">
        <v>5833</v>
      </c>
      <c r="CH148" s="134"/>
      <c r="CI148" s="134" t="s">
        <v>1825</v>
      </c>
      <c r="CJ148" s="138" t="s">
        <v>1825</v>
      </c>
      <c r="CK148" s="138"/>
      <c r="CL148" s="124" t="s">
        <v>1825</v>
      </c>
      <c r="CM148" s="139"/>
      <c r="CN148" s="138"/>
      <c r="CO148" s="139"/>
      <c r="CP148" s="125"/>
      <c r="CQ148" s="125"/>
    </row>
    <row r="149" spans="1:95" s="141" customFormat="1" ht="52.5" customHeight="1" x14ac:dyDescent="0.2">
      <c r="A149" s="124" t="s">
        <v>372</v>
      </c>
      <c r="B149" s="125" t="s">
        <v>13</v>
      </c>
      <c r="C149" s="125" t="s">
        <v>363</v>
      </c>
      <c r="D149" s="125">
        <v>646</v>
      </c>
      <c r="E149" s="125" t="s">
        <v>364</v>
      </c>
      <c r="F149" s="125" t="s">
        <v>58</v>
      </c>
      <c r="G149" s="125" t="s">
        <v>27</v>
      </c>
      <c r="H149" s="126" t="s">
        <v>366</v>
      </c>
      <c r="I149" s="124" t="s">
        <v>50</v>
      </c>
      <c r="J149" s="125"/>
      <c r="K149" s="138" t="s">
        <v>2974</v>
      </c>
      <c r="L149" s="127">
        <v>41655</v>
      </c>
      <c r="M149" s="127">
        <v>41655</v>
      </c>
      <c r="N149" s="156" t="s">
        <v>2884</v>
      </c>
      <c r="O149" s="124" t="s">
        <v>1638</v>
      </c>
      <c r="P149" s="124" t="s">
        <v>1937</v>
      </c>
      <c r="Q149" s="125" t="s">
        <v>52</v>
      </c>
      <c r="R149" s="125" t="s">
        <v>148</v>
      </c>
      <c r="S149" s="125" t="s">
        <v>281</v>
      </c>
      <c r="T149" s="125"/>
      <c r="U149" s="124"/>
      <c r="V149" s="125" t="s">
        <v>54</v>
      </c>
      <c r="W149" s="125" t="s">
        <v>13</v>
      </c>
      <c r="X149" s="124" t="s">
        <v>372</v>
      </c>
      <c r="Y149" s="124"/>
      <c r="Z149" s="124"/>
      <c r="AA149" s="125" t="s">
        <v>1992</v>
      </c>
      <c r="AB149" s="125" t="s">
        <v>614</v>
      </c>
      <c r="AC149" s="125"/>
      <c r="AD149" s="125" t="s">
        <v>21</v>
      </c>
      <c r="AE149" s="125" t="s">
        <v>29</v>
      </c>
      <c r="AF149" s="124" t="s">
        <v>1887</v>
      </c>
      <c r="AG149" s="125" t="s">
        <v>52</v>
      </c>
      <c r="AH149" s="140" t="s">
        <v>65</v>
      </c>
      <c r="AI149" s="125" t="s">
        <v>66</v>
      </c>
      <c r="AJ149" s="127">
        <v>41655</v>
      </c>
      <c r="AK149" s="127">
        <v>41655</v>
      </c>
      <c r="AL149" s="127" t="s">
        <v>67</v>
      </c>
      <c r="AM149" s="142" t="s">
        <v>78</v>
      </c>
      <c r="AN149" s="127" t="s">
        <v>67</v>
      </c>
      <c r="AO149" s="129" t="s">
        <v>78</v>
      </c>
      <c r="AP149" s="127" t="s">
        <v>615</v>
      </c>
      <c r="AQ149" s="130"/>
      <c r="AR149" s="127" t="s">
        <v>25</v>
      </c>
      <c r="AS149" s="129" t="s">
        <v>69</v>
      </c>
      <c r="AT149" s="131" t="s">
        <v>595</v>
      </c>
      <c r="AU149" s="127">
        <v>41655</v>
      </c>
      <c r="AV149" s="140" t="s">
        <v>69</v>
      </c>
      <c r="AW149" s="131" t="s">
        <v>596</v>
      </c>
      <c r="AX149" s="127">
        <v>41655</v>
      </c>
      <c r="AY149" s="140" t="s">
        <v>78</v>
      </c>
      <c r="AZ149" s="140" t="s">
        <v>78</v>
      </c>
      <c r="BA149" s="140" t="s">
        <v>78</v>
      </c>
      <c r="BB149" s="140" t="s">
        <v>78</v>
      </c>
      <c r="BC149" s="172">
        <v>0</v>
      </c>
      <c r="BD149" s="172" t="s">
        <v>3059</v>
      </c>
      <c r="BE149" s="132">
        <v>3209</v>
      </c>
      <c r="BF149" s="140"/>
      <c r="BG149" s="127">
        <v>41655</v>
      </c>
      <c r="BH149" s="127">
        <v>41655</v>
      </c>
      <c r="BI149" s="140" t="s">
        <v>26</v>
      </c>
      <c r="BJ149" s="119"/>
      <c r="BK149" s="140" t="s">
        <v>78</v>
      </c>
      <c r="BL149" s="140" t="s">
        <v>78</v>
      </c>
      <c r="BM149" s="124" t="s">
        <v>1867</v>
      </c>
      <c r="BN149" s="132">
        <v>1250</v>
      </c>
      <c r="BO149" s="133">
        <v>0.5</v>
      </c>
      <c r="BP149" s="134">
        <v>625</v>
      </c>
      <c r="BQ149" s="125"/>
      <c r="BR149" s="125" t="s">
        <v>616</v>
      </c>
      <c r="BS149" s="125" t="s">
        <v>565</v>
      </c>
      <c r="BT149" s="125" t="s">
        <v>568</v>
      </c>
      <c r="BU149" s="125"/>
      <c r="BV149" s="124"/>
      <c r="BW149" s="124"/>
      <c r="BX149" s="124"/>
      <c r="BY149" s="132">
        <v>0</v>
      </c>
      <c r="BZ149" s="132">
        <v>438.88</v>
      </c>
      <c r="CA149" s="132">
        <v>0</v>
      </c>
      <c r="CB149" s="134">
        <v>186.12</v>
      </c>
      <c r="CC149" s="135">
        <v>1</v>
      </c>
      <c r="CD149" s="137"/>
      <c r="CE149" s="134">
        <v>438.88</v>
      </c>
      <c r="CF149" s="136">
        <v>3647.88</v>
      </c>
      <c r="CG149" s="137">
        <v>3647.88</v>
      </c>
      <c r="CH149" s="137"/>
      <c r="CI149" s="137" t="s">
        <v>1825</v>
      </c>
      <c r="CJ149" s="138" t="s">
        <v>1825</v>
      </c>
      <c r="CK149" s="138"/>
      <c r="CL149" s="124" t="s">
        <v>1825</v>
      </c>
      <c r="CM149" s="124" t="s">
        <v>2797</v>
      </c>
      <c r="CN149" s="124"/>
      <c r="CO149" s="124" t="s">
        <v>2732</v>
      </c>
      <c r="CP149" s="124"/>
      <c r="CQ149" s="124"/>
    </row>
    <row r="150" spans="1:95" s="141" customFormat="1" ht="52.5" customHeight="1" x14ac:dyDescent="0.2">
      <c r="A150" s="124" t="s">
        <v>372</v>
      </c>
      <c r="B150" s="125" t="s">
        <v>13</v>
      </c>
      <c r="C150" s="125" t="s">
        <v>782</v>
      </c>
      <c r="D150" s="125">
        <v>81</v>
      </c>
      <c r="E150" s="125" t="s">
        <v>783</v>
      </c>
      <c r="F150" s="125" t="s">
        <v>91</v>
      </c>
      <c r="G150" s="125" t="s">
        <v>27</v>
      </c>
      <c r="H150" s="126" t="s">
        <v>784</v>
      </c>
      <c r="I150" s="124" t="s">
        <v>50</v>
      </c>
      <c r="J150" s="125"/>
      <c r="K150" s="125" t="s">
        <v>2943</v>
      </c>
      <c r="L150" s="127">
        <v>41665</v>
      </c>
      <c r="M150" s="127">
        <v>41667</v>
      </c>
      <c r="N150" s="156" t="s">
        <v>2884</v>
      </c>
      <c r="O150" s="124" t="s">
        <v>1638</v>
      </c>
      <c r="P150" s="124" t="s">
        <v>1937</v>
      </c>
      <c r="Q150" s="125" t="s">
        <v>52</v>
      </c>
      <c r="R150" s="125" t="s">
        <v>148</v>
      </c>
      <c r="S150" s="125" t="s">
        <v>281</v>
      </c>
      <c r="T150" s="125"/>
      <c r="U150" s="124"/>
      <c r="V150" s="125" t="s">
        <v>54</v>
      </c>
      <c r="W150" s="125" t="s">
        <v>13</v>
      </c>
      <c r="X150" s="124" t="s">
        <v>372</v>
      </c>
      <c r="Y150" s="124"/>
      <c r="Z150" s="124"/>
      <c r="AA150" s="125" t="s">
        <v>1992</v>
      </c>
      <c r="AB150" s="125" t="s">
        <v>785</v>
      </c>
      <c r="AC150" s="125"/>
      <c r="AD150" s="125" t="s">
        <v>21</v>
      </c>
      <c r="AE150" s="128" t="s">
        <v>165</v>
      </c>
      <c r="AF150" s="124" t="s">
        <v>1887</v>
      </c>
      <c r="AG150" s="125" t="s">
        <v>52</v>
      </c>
      <c r="AH150" s="140" t="s">
        <v>65</v>
      </c>
      <c r="AI150" s="125" t="s">
        <v>66</v>
      </c>
      <c r="AJ150" s="127">
        <v>41666</v>
      </c>
      <c r="AK150" s="127">
        <v>41667</v>
      </c>
      <c r="AL150" s="127" t="s">
        <v>67</v>
      </c>
      <c r="AM150" s="127" t="s">
        <v>67</v>
      </c>
      <c r="AN150" s="127" t="s">
        <v>67</v>
      </c>
      <c r="AO150" s="129" t="s">
        <v>78</v>
      </c>
      <c r="AP150" s="127" t="s">
        <v>786</v>
      </c>
      <c r="AQ150" s="130"/>
      <c r="AR150" s="127" t="s">
        <v>25</v>
      </c>
      <c r="AS150" s="129" t="s">
        <v>69</v>
      </c>
      <c r="AT150" s="131" t="s">
        <v>787</v>
      </c>
      <c r="AU150" s="127">
        <v>41666</v>
      </c>
      <c r="AV150" s="140" t="s">
        <v>69</v>
      </c>
      <c r="AW150" s="131" t="s">
        <v>704</v>
      </c>
      <c r="AX150" s="127">
        <v>41667</v>
      </c>
      <c r="AY150" s="140" t="s">
        <v>78</v>
      </c>
      <c r="AZ150" s="140" t="s">
        <v>78</v>
      </c>
      <c r="BA150" s="140" t="s">
        <v>78</v>
      </c>
      <c r="BB150" s="140" t="s">
        <v>78</v>
      </c>
      <c r="BC150" s="172">
        <v>0</v>
      </c>
      <c r="BD150" s="172" t="s">
        <v>3059</v>
      </c>
      <c r="BE150" s="132">
        <v>4296</v>
      </c>
      <c r="BF150" s="131">
        <v>37504</v>
      </c>
      <c r="BG150" s="127">
        <v>41666</v>
      </c>
      <c r="BH150" s="127">
        <v>41667</v>
      </c>
      <c r="BI150" s="140" t="s">
        <v>26</v>
      </c>
      <c r="BJ150" s="119"/>
      <c r="BK150" s="140" t="s">
        <v>78</v>
      </c>
      <c r="BL150" s="140" t="s">
        <v>78</v>
      </c>
      <c r="BM150" s="124" t="s">
        <v>1867</v>
      </c>
      <c r="BN150" s="132">
        <v>1650</v>
      </c>
      <c r="BO150" s="133">
        <v>1.5</v>
      </c>
      <c r="BP150" s="134">
        <v>2475</v>
      </c>
      <c r="BQ150" s="125"/>
      <c r="BR150" s="125" t="s">
        <v>3179</v>
      </c>
      <c r="BS150" s="125" t="s">
        <v>788</v>
      </c>
      <c r="BT150" s="125" t="s">
        <v>3284</v>
      </c>
      <c r="BU150" s="125"/>
      <c r="BV150" s="140"/>
      <c r="BW150" s="140"/>
      <c r="BX150" s="140"/>
      <c r="BY150" s="137"/>
      <c r="BZ150" s="132">
        <v>1736.66</v>
      </c>
      <c r="CA150" s="132">
        <v>0</v>
      </c>
      <c r="CB150" s="134">
        <v>738.33999999999992</v>
      </c>
      <c r="CC150" s="135">
        <v>1</v>
      </c>
      <c r="CD150" s="137"/>
      <c r="CE150" s="134">
        <v>1736.66</v>
      </c>
      <c r="CF150" s="136">
        <v>6032.66</v>
      </c>
      <c r="CG150" s="137">
        <v>6032.66</v>
      </c>
      <c r="CH150" s="137"/>
      <c r="CI150" s="137" t="s">
        <v>1825</v>
      </c>
      <c r="CJ150" s="138" t="s">
        <v>1825</v>
      </c>
      <c r="CK150" s="138"/>
      <c r="CL150" s="124" t="s">
        <v>1825</v>
      </c>
      <c r="CM150" s="139" t="s">
        <v>2798</v>
      </c>
      <c r="CN150" s="140"/>
      <c r="CO150" s="139" t="s">
        <v>2732</v>
      </c>
      <c r="CP150" s="140"/>
      <c r="CQ150" s="140"/>
    </row>
    <row r="151" spans="1:95" s="141" customFormat="1" ht="52.5" customHeight="1" x14ac:dyDescent="0.2">
      <c r="A151" s="124" t="s">
        <v>372</v>
      </c>
      <c r="B151" s="125" t="s">
        <v>13</v>
      </c>
      <c r="C151" s="125" t="s">
        <v>363</v>
      </c>
      <c r="D151" s="125">
        <v>646</v>
      </c>
      <c r="E151" s="125" t="s">
        <v>364</v>
      </c>
      <c r="F151" s="125" t="s">
        <v>58</v>
      </c>
      <c r="G151" s="125" t="s">
        <v>27</v>
      </c>
      <c r="H151" s="126" t="s">
        <v>366</v>
      </c>
      <c r="I151" s="124" t="s">
        <v>50</v>
      </c>
      <c r="J151" s="125"/>
      <c r="K151" s="125" t="s">
        <v>2943</v>
      </c>
      <c r="L151" s="127">
        <v>41665</v>
      </c>
      <c r="M151" s="127">
        <v>41667</v>
      </c>
      <c r="N151" s="156" t="s">
        <v>2884</v>
      </c>
      <c r="O151" s="124" t="s">
        <v>1638</v>
      </c>
      <c r="P151" s="124" t="s">
        <v>1937</v>
      </c>
      <c r="Q151" s="125" t="s">
        <v>52</v>
      </c>
      <c r="R151" s="125" t="s">
        <v>148</v>
      </c>
      <c r="S151" s="125" t="s">
        <v>281</v>
      </c>
      <c r="T151" s="125"/>
      <c r="U151" s="124"/>
      <c r="V151" s="125" t="s">
        <v>54</v>
      </c>
      <c r="W151" s="125" t="s">
        <v>13</v>
      </c>
      <c r="X151" s="124" t="s">
        <v>372</v>
      </c>
      <c r="Y151" s="124"/>
      <c r="Z151" s="124"/>
      <c r="AA151" s="125" t="s">
        <v>1992</v>
      </c>
      <c r="AB151" s="125" t="s">
        <v>793</v>
      </c>
      <c r="AC151" s="125"/>
      <c r="AD151" s="125" t="s">
        <v>21</v>
      </c>
      <c r="AE151" s="125" t="s">
        <v>29</v>
      </c>
      <c r="AF151" s="124" t="s">
        <v>1887</v>
      </c>
      <c r="AG151" s="125" t="s">
        <v>52</v>
      </c>
      <c r="AH151" s="138" t="s">
        <v>65</v>
      </c>
      <c r="AI151" s="125" t="s">
        <v>66</v>
      </c>
      <c r="AJ151" s="127">
        <v>41667</v>
      </c>
      <c r="AK151" s="127">
        <v>41667</v>
      </c>
      <c r="AL151" s="127" t="s">
        <v>67</v>
      </c>
      <c r="AM151" s="127" t="s">
        <v>67</v>
      </c>
      <c r="AN151" s="127" t="s">
        <v>67</v>
      </c>
      <c r="AO151" s="144" t="s">
        <v>78</v>
      </c>
      <c r="AP151" s="127" t="s">
        <v>794</v>
      </c>
      <c r="AQ151" s="131">
        <v>37504</v>
      </c>
      <c r="AR151" s="127" t="s">
        <v>25</v>
      </c>
      <c r="AS151" s="144" t="s">
        <v>69</v>
      </c>
      <c r="AT151" s="131" t="s">
        <v>595</v>
      </c>
      <c r="AU151" s="127">
        <v>41666</v>
      </c>
      <c r="AV151" s="138" t="s">
        <v>69</v>
      </c>
      <c r="AW151" s="131" t="s">
        <v>596</v>
      </c>
      <c r="AX151" s="127">
        <v>41667</v>
      </c>
      <c r="AY151" s="138" t="s">
        <v>78</v>
      </c>
      <c r="AZ151" s="138" t="s">
        <v>78</v>
      </c>
      <c r="BA151" s="138" t="s">
        <v>78</v>
      </c>
      <c r="BB151" s="138" t="s">
        <v>78</v>
      </c>
      <c r="BC151" s="172">
        <v>0</v>
      </c>
      <c r="BD151" s="172" t="s">
        <v>3059</v>
      </c>
      <c r="BE151" s="132">
        <v>4296</v>
      </c>
      <c r="BF151" s="131">
        <v>37504</v>
      </c>
      <c r="BG151" s="127">
        <v>41666</v>
      </c>
      <c r="BH151" s="127">
        <v>41667</v>
      </c>
      <c r="BI151" s="138" t="s">
        <v>26</v>
      </c>
      <c r="BJ151" s="123"/>
      <c r="BK151" s="138" t="s">
        <v>78</v>
      </c>
      <c r="BL151" s="138" t="s">
        <v>78</v>
      </c>
      <c r="BM151" s="124" t="s">
        <v>1867</v>
      </c>
      <c r="BN151" s="132">
        <v>1250</v>
      </c>
      <c r="BO151" s="133">
        <v>1.5</v>
      </c>
      <c r="BP151" s="134">
        <v>1875</v>
      </c>
      <c r="BQ151" s="125"/>
      <c r="BR151" s="125" t="s">
        <v>476</v>
      </c>
      <c r="BS151" s="125" t="s">
        <v>795</v>
      </c>
      <c r="BT151" s="125" t="s">
        <v>477</v>
      </c>
      <c r="BU151" s="128"/>
      <c r="BV151" s="138"/>
      <c r="BW151" s="138"/>
      <c r="BX151" s="138"/>
      <c r="BY151" s="134"/>
      <c r="BZ151" s="132">
        <v>1857.35</v>
      </c>
      <c r="CA151" s="132">
        <v>0</v>
      </c>
      <c r="CB151" s="134">
        <v>17.650000000000091</v>
      </c>
      <c r="CC151" s="145">
        <v>1</v>
      </c>
      <c r="CD151" s="134"/>
      <c r="CE151" s="134">
        <v>1857.35</v>
      </c>
      <c r="CF151" s="136">
        <v>6153.35</v>
      </c>
      <c r="CG151" s="134">
        <v>6153.35</v>
      </c>
      <c r="CH151" s="134"/>
      <c r="CI151" s="134" t="s">
        <v>1825</v>
      </c>
      <c r="CJ151" s="138" t="s">
        <v>1825</v>
      </c>
      <c r="CK151" s="138"/>
      <c r="CL151" s="124" t="s">
        <v>1825</v>
      </c>
      <c r="CM151" s="139"/>
      <c r="CN151" s="138"/>
      <c r="CO151" s="139"/>
      <c r="CP151" s="138"/>
      <c r="CQ151" s="138"/>
    </row>
    <row r="152" spans="1:95" s="141" customFormat="1" ht="52.5" customHeight="1" x14ac:dyDescent="0.2">
      <c r="A152" s="124" t="s">
        <v>372</v>
      </c>
      <c r="B152" s="125" t="s">
        <v>13</v>
      </c>
      <c r="C152" s="125" t="s">
        <v>604</v>
      </c>
      <c r="D152" s="125">
        <v>356</v>
      </c>
      <c r="E152" s="125" t="s">
        <v>605</v>
      </c>
      <c r="F152" s="125" t="s">
        <v>58</v>
      </c>
      <c r="G152" s="125" t="s">
        <v>27</v>
      </c>
      <c r="H152" s="126" t="s">
        <v>777</v>
      </c>
      <c r="I152" s="125" t="s">
        <v>48</v>
      </c>
      <c r="J152" s="125" t="s">
        <v>117</v>
      </c>
      <c r="K152" s="125" t="s">
        <v>2952</v>
      </c>
      <c r="L152" s="142">
        <v>41665</v>
      </c>
      <c r="M152" s="127">
        <v>41667</v>
      </c>
      <c r="N152" s="156" t="s">
        <v>2884</v>
      </c>
      <c r="O152" s="125" t="s">
        <v>3119</v>
      </c>
      <c r="P152" s="125" t="s">
        <v>1939</v>
      </c>
      <c r="Q152" s="125" t="s">
        <v>52</v>
      </c>
      <c r="R152" s="125" t="s">
        <v>581</v>
      </c>
      <c r="S152" s="125" t="s">
        <v>582</v>
      </c>
      <c r="T152" s="125"/>
      <c r="U152" s="124"/>
      <c r="V152" s="125" t="s">
        <v>54</v>
      </c>
      <c r="W152" s="125" t="s">
        <v>13</v>
      </c>
      <c r="X152" s="124" t="s">
        <v>372</v>
      </c>
      <c r="Y152" s="124"/>
      <c r="Z152" s="124"/>
      <c r="AA152" s="125" t="s">
        <v>1992</v>
      </c>
      <c r="AB152" s="125" t="s">
        <v>778</v>
      </c>
      <c r="AC152" s="125"/>
      <c r="AD152" s="125" t="s">
        <v>21</v>
      </c>
      <c r="AE152" s="125" t="s">
        <v>29</v>
      </c>
      <c r="AF152" s="124" t="s">
        <v>1887</v>
      </c>
      <c r="AG152" s="125" t="s">
        <v>52</v>
      </c>
      <c r="AH152" s="140" t="s">
        <v>65</v>
      </c>
      <c r="AI152" s="125" t="s">
        <v>66</v>
      </c>
      <c r="AJ152" s="127">
        <v>41666</v>
      </c>
      <c r="AK152" s="127">
        <v>41667</v>
      </c>
      <c r="AL152" s="127" t="s">
        <v>67</v>
      </c>
      <c r="AM152" s="127" t="s">
        <v>67</v>
      </c>
      <c r="AN152" s="127" t="s">
        <v>67</v>
      </c>
      <c r="AO152" s="129" t="s">
        <v>78</v>
      </c>
      <c r="AP152" s="127" t="s">
        <v>779</v>
      </c>
      <c r="AQ152" s="130"/>
      <c r="AR152" s="127" t="s">
        <v>25</v>
      </c>
      <c r="AS152" s="129" t="s">
        <v>69</v>
      </c>
      <c r="AT152" s="131" t="s">
        <v>780</v>
      </c>
      <c r="AU152" s="127">
        <v>41666</v>
      </c>
      <c r="AV152" s="140" t="s">
        <v>69</v>
      </c>
      <c r="AW152" s="131" t="s">
        <v>697</v>
      </c>
      <c r="AX152" s="127">
        <v>41667</v>
      </c>
      <c r="AY152" s="140" t="s">
        <v>78</v>
      </c>
      <c r="AZ152" s="140" t="s">
        <v>78</v>
      </c>
      <c r="BA152" s="140" t="s">
        <v>78</v>
      </c>
      <c r="BB152" s="140" t="s">
        <v>78</v>
      </c>
      <c r="BC152" s="172">
        <v>0</v>
      </c>
      <c r="BD152" s="172" t="s">
        <v>3059</v>
      </c>
      <c r="BE152" s="136">
        <v>6206</v>
      </c>
      <c r="BF152" s="131">
        <v>37504</v>
      </c>
      <c r="BG152" s="127">
        <v>41666</v>
      </c>
      <c r="BH152" s="127">
        <v>41667</v>
      </c>
      <c r="BI152" s="140" t="s">
        <v>26</v>
      </c>
      <c r="BJ152" s="119"/>
      <c r="BK152" s="140" t="s">
        <v>78</v>
      </c>
      <c r="BL152" s="140" t="s">
        <v>78</v>
      </c>
      <c r="BM152" s="124" t="s">
        <v>1867</v>
      </c>
      <c r="BN152" s="132">
        <v>1250</v>
      </c>
      <c r="BO152" s="133">
        <v>1.5</v>
      </c>
      <c r="BP152" s="134">
        <v>1875</v>
      </c>
      <c r="BQ152" s="125"/>
      <c r="BR152" s="125" t="s">
        <v>3180</v>
      </c>
      <c r="BS152" s="125" t="s">
        <v>699</v>
      </c>
      <c r="BT152" s="125" t="s">
        <v>781</v>
      </c>
      <c r="BU152" s="125"/>
      <c r="BV152" s="140"/>
      <c r="BW152" s="140"/>
      <c r="BX152" s="140"/>
      <c r="BY152" s="137"/>
      <c r="BZ152" s="132">
        <v>1593.77</v>
      </c>
      <c r="CA152" s="132">
        <v>0</v>
      </c>
      <c r="CB152" s="134">
        <v>281.23</v>
      </c>
      <c r="CC152" s="135">
        <v>1</v>
      </c>
      <c r="CD152" s="137"/>
      <c r="CE152" s="134">
        <v>1593.77</v>
      </c>
      <c r="CF152" s="136">
        <v>7799.77</v>
      </c>
      <c r="CG152" s="137">
        <v>7799</v>
      </c>
      <c r="CH152" s="137"/>
      <c r="CI152" s="137" t="s">
        <v>1825</v>
      </c>
      <c r="CJ152" s="138" t="s">
        <v>1825</v>
      </c>
      <c r="CK152" s="138"/>
      <c r="CL152" s="124" t="s">
        <v>1825</v>
      </c>
      <c r="CM152" s="124" t="s">
        <v>2799</v>
      </c>
      <c r="CN152" s="124"/>
      <c r="CO152" s="124" t="s">
        <v>2732</v>
      </c>
      <c r="CP152" s="140"/>
      <c r="CQ152" s="140"/>
    </row>
    <row r="153" spans="1:95" s="141" customFormat="1" ht="52.5" customHeight="1" x14ac:dyDescent="0.2">
      <c r="A153" s="124" t="s">
        <v>372</v>
      </c>
      <c r="B153" s="125" t="s">
        <v>13</v>
      </c>
      <c r="C153" s="125" t="s">
        <v>257</v>
      </c>
      <c r="D153" s="125">
        <v>365</v>
      </c>
      <c r="E153" s="125" t="s">
        <v>2557</v>
      </c>
      <c r="F153" s="125" t="s">
        <v>114</v>
      </c>
      <c r="G153" s="125" t="s">
        <v>27</v>
      </c>
      <c r="H153" s="126" t="s">
        <v>259</v>
      </c>
      <c r="I153" s="125" t="s">
        <v>48</v>
      </c>
      <c r="J153" s="125"/>
      <c r="K153" s="125" t="s">
        <v>2952</v>
      </c>
      <c r="L153" s="142">
        <v>41665</v>
      </c>
      <c r="M153" s="127">
        <v>41667</v>
      </c>
      <c r="N153" s="156" t="s">
        <v>2884</v>
      </c>
      <c r="O153" s="125" t="s">
        <v>3119</v>
      </c>
      <c r="P153" s="125" t="s">
        <v>1939</v>
      </c>
      <c r="Q153" s="125" t="s">
        <v>52</v>
      </c>
      <c r="R153" s="125" t="s">
        <v>581</v>
      </c>
      <c r="S153" s="125" t="s">
        <v>582</v>
      </c>
      <c r="T153" s="125"/>
      <c r="U153" s="124"/>
      <c r="V153" s="125" t="s">
        <v>54</v>
      </c>
      <c r="W153" s="125" t="s">
        <v>13</v>
      </c>
      <c r="X153" s="124" t="s">
        <v>372</v>
      </c>
      <c r="Y153" s="124"/>
      <c r="Z153" s="124"/>
      <c r="AA153" s="125" t="s">
        <v>1988</v>
      </c>
      <c r="AB153" s="125" t="s">
        <v>1767</v>
      </c>
      <c r="AC153" s="125"/>
      <c r="AD153" s="125" t="s">
        <v>21</v>
      </c>
      <c r="AE153" s="128" t="s">
        <v>29</v>
      </c>
      <c r="AF153" s="128" t="s">
        <v>1348</v>
      </c>
      <c r="AG153" s="125" t="s">
        <v>52</v>
      </c>
      <c r="AH153" s="138" t="s">
        <v>65</v>
      </c>
      <c r="AI153" s="125" t="s">
        <v>66</v>
      </c>
      <c r="AJ153" s="127">
        <v>41666</v>
      </c>
      <c r="AK153" s="127">
        <v>41667</v>
      </c>
      <c r="AL153" s="127" t="s">
        <v>67</v>
      </c>
      <c r="AM153" s="127" t="s">
        <v>67</v>
      </c>
      <c r="AN153" s="127" t="s">
        <v>67</v>
      </c>
      <c r="AO153" s="144" t="s">
        <v>78</v>
      </c>
      <c r="AP153" s="127" t="s">
        <v>775</v>
      </c>
      <c r="AQ153" s="130"/>
      <c r="AR153" s="127" t="s">
        <v>25</v>
      </c>
      <c r="AS153" s="144" t="s">
        <v>69</v>
      </c>
      <c r="AT153" s="131" t="s">
        <v>696</v>
      </c>
      <c r="AU153" s="127">
        <v>41666</v>
      </c>
      <c r="AV153" s="138" t="s">
        <v>69</v>
      </c>
      <c r="AW153" s="131" t="s">
        <v>697</v>
      </c>
      <c r="AX153" s="127">
        <v>41667</v>
      </c>
      <c r="AY153" s="138" t="s">
        <v>78</v>
      </c>
      <c r="AZ153" s="138" t="s">
        <v>78</v>
      </c>
      <c r="BA153" s="138" t="s">
        <v>78</v>
      </c>
      <c r="BB153" s="138" t="s">
        <v>78</v>
      </c>
      <c r="BC153" s="172">
        <v>0</v>
      </c>
      <c r="BD153" s="172" t="s">
        <v>3059</v>
      </c>
      <c r="BE153" s="136">
        <v>5845</v>
      </c>
      <c r="BF153" s="131">
        <v>37504</v>
      </c>
      <c r="BG153" s="127">
        <v>41666</v>
      </c>
      <c r="BH153" s="127">
        <v>41667</v>
      </c>
      <c r="BI153" s="138" t="s">
        <v>26</v>
      </c>
      <c r="BJ153" s="123"/>
      <c r="BK153" s="138" t="s">
        <v>78</v>
      </c>
      <c r="BL153" s="138" t="s">
        <v>78</v>
      </c>
      <c r="BM153" s="124" t="s">
        <v>1867</v>
      </c>
      <c r="BN153" s="132">
        <v>1250</v>
      </c>
      <c r="BO153" s="133">
        <v>1</v>
      </c>
      <c r="BP153" s="134">
        <v>1250</v>
      </c>
      <c r="BQ153" s="125"/>
      <c r="BR153" s="125" t="s">
        <v>776</v>
      </c>
      <c r="BS153" s="125" t="s">
        <v>3093</v>
      </c>
      <c r="BT153" s="125" t="s">
        <v>3285</v>
      </c>
      <c r="BU153" s="125"/>
      <c r="BV153" s="138"/>
      <c r="BW153" s="138"/>
      <c r="BX153" s="138"/>
      <c r="BY153" s="134"/>
      <c r="BZ153" s="132">
        <v>1250</v>
      </c>
      <c r="CA153" s="132">
        <v>0</v>
      </c>
      <c r="CB153" s="134">
        <v>0</v>
      </c>
      <c r="CC153" s="145">
        <v>1</v>
      </c>
      <c r="CD153" s="134"/>
      <c r="CE153" s="134">
        <v>1250</v>
      </c>
      <c r="CF153" s="136">
        <v>7095</v>
      </c>
      <c r="CG153" s="134">
        <v>7095</v>
      </c>
      <c r="CH153" s="134"/>
      <c r="CI153" s="134" t="s">
        <v>1825</v>
      </c>
      <c r="CJ153" s="138" t="s">
        <v>1825</v>
      </c>
      <c r="CK153" s="138"/>
      <c r="CL153" s="124" t="s">
        <v>1825</v>
      </c>
      <c r="CM153" s="124"/>
      <c r="CN153" s="124"/>
      <c r="CO153" s="124"/>
      <c r="CP153" s="138"/>
      <c r="CQ153" s="138"/>
    </row>
    <row r="154" spans="1:95" s="141" customFormat="1" ht="52.5" customHeight="1" x14ac:dyDescent="0.2">
      <c r="A154" s="124" t="s">
        <v>372</v>
      </c>
      <c r="B154" s="125" t="s">
        <v>13</v>
      </c>
      <c r="C154" s="125" t="s">
        <v>570</v>
      </c>
      <c r="D154" s="125">
        <v>732</v>
      </c>
      <c r="E154" s="125" t="s">
        <v>571</v>
      </c>
      <c r="F154" s="125" t="s">
        <v>43</v>
      </c>
      <c r="G154" s="125" t="s">
        <v>33</v>
      </c>
      <c r="H154" s="125" t="s">
        <v>33</v>
      </c>
      <c r="I154" s="124" t="s">
        <v>50</v>
      </c>
      <c r="J154" s="125"/>
      <c r="K154" s="125" t="s">
        <v>2946</v>
      </c>
      <c r="L154" s="142">
        <v>41665</v>
      </c>
      <c r="M154" s="142">
        <v>41667</v>
      </c>
      <c r="N154" s="156" t="s">
        <v>2884</v>
      </c>
      <c r="O154" s="124" t="s">
        <v>1668</v>
      </c>
      <c r="P154" s="124" t="s">
        <v>1942</v>
      </c>
      <c r="Q154" s="125" t="s">
        <v>52</v>
      </c>
      <c r="R154" s="125" t="s">
        <v>74</v>
      </c>
      <c r="S154" s="125" t="s">
        <v>75</v>
      </c>
      <c r="T154" s="125"/>
      <c r="U154" s="124"/>
      <c r="V154" s="125" t="s">
        <v>54</v>
      </c>
      <c r="W154" s="125" t="s">
        <v>13</v>
      </c>
      <c r="X154" s="124" t="s">
        <v>372</v>
      </c>
      <c r="Y154" s="124" t="s">
        <v>1999</v>
      </c>
      <c r="Z154" s="124" t="s">
        <v>2000</v>
      </c>
      <c r="AA154" s="125" t="s">
        <v>1992</v>
      </c>
      <c r="AB154" s="125" t="s">
        <v>802</v>
      </c>
      <c r="AC154" s="125"/>
      <c r="AD154" s="125" t="s">
        <v>21</v>
      </c>
      <c r="AE154" s="125" t="s">
        <v>29</v>
      </c>
      <c r="AF154" s="124" t="s">
        <v>1887</v>
      </c>
      <c r="AG154" s="125" t="s">
        <v>52</v>
      </c>
      <c r="AH154" s="138" t="s">
        <v>65</v>
      </c>
      <c r="AI154" s="125" t="s">
        <v>66</v>
      </c>
      <c r="AJ154" s="127">
        <v>41667</v>
      </c>
      <c r="AK154" s="127">
        <v>41667</v>
      </c>
      <c r="AL154" s="127" t="s">
        <v>67</v>
      </c>
      <c r="AM154" s="127" t="s">
        <v>67</v>
      </c>
      <c r="AN154" s="127" t="s">
        <v>67</v>
      </c>
      <c r="AO154" s="144" t="s">
        <v>78</v>
      </c>
      <c r="AP154" s="127" t="s">
        <v>803</v>
      </c>
      <c r="AQ154" s="131">
        <v>37504</v>
      </c>
      <c r="AR154" s="127" t="s">
        <v>25</v>
      </c>
      <c r="AS154" s="144" t="s">
        <v>69</v>
      </c>
      <c r="AT154" s="131" t="s">
        <v>804</v>
      </c>
      <c r="AU154" s="127">
        <v>41666</v>
      </c>
      <c r="AV154" s="138" t="s">
        <v>69</v>
      </c>
      <c r="AW154" s="131" t="s">
        <v>86</v>
      </c>
      <c r="AX154" s="127">
        <v>41667</v>
      </c>
      <c r="AY154" s="138" t="s">
        <v>78</v>
      </c>
      <c r="AZ154" s="138" t="s">
        <v>78</v>
      </c>
      <c r="BA154" s="138" t="s">
        <v>78</v>
      </c>
      <c r="BB154" s="138" t="s">
        <v>78</v>
      </c>
      <c r="BC154" s="172">
        <v>0</v>
      </c>
      <c r="BD154" s="172" t="s">
        <v>3059</v>
      </c>
      <c r="BE154" s="136">
        <v>4739</v>
      </c>
      <c r="BF154" s="131">
        <v>37504</v>
      </c>
      <c r="BG154" s="127">
        <v>41666</v>
      </c>
      <c r="BH154" s="127">
        <v>41667</v>
      </c>
      <c r="BI154" s="138" t="s">
        <v>26</v>
      </c>
      <c r="BJ154" s="123"/>
      <c r="BK154" s="138" t="s">
        <v>78</v>
      </c>
      <c r="BL154" s="138" t="s">
        <v>78</v>
      </c>
      <c r="BM154" s="124" t="s">
        <v>1867</v>
      </c>
      <c r="BN154" s="132">
        <v>1250</v>
      </c>
      <c r="BO154" s="133">
        <v>1.5</v>
      </c>
      <c r="BP154" s="134">
        <v>1875</v>
      </c>
      <c r="BQ154" s="125"/>
      <c r="BR154" s="125" t="s">
        <v>476</v>
      </c>
      <c r="BS154" s="125" t="s">
        <v>805</v>
      </c>
      <c r="BT154" s="125" t="s">
        <v>3286</v>
      </c>
      <c r="BU154" s="128"/>
      <c r="BV154" s="138" t="s">
        <v>1826</v>
      </c>
      <c r="BW154" s="144">
        <v>41666</v>
      </c>
      <c r="BX154" s="144">
        <v>41667</v>
      </c>
      <c r="BY154" s="134">
        <v>1000</v>
      </c>
      <c r="BZ154" s="132">
        <v>1939</v>
      </c>
      <c r="CA154" s="132">
        <v>0</v>
      </c>
      <c r="CB154" s="134">
        <v>0</v>
      </c>
      <c r="CC154" s="145">
        <v>2</v>
      </c>
      <c r="CD154" s="134"/>
      <c r="CE154" s="134">
        <v>1875</v>
      </c>
      <c r="CF154" s="136">
        <v>6614</v>
      </c>
      <c r="CG154" s="134">
        <v>6678</v>
      </c>
      <c r="CH154" s="134"/>
      <c r="CI154" s="134" t="s">
        <v>1825</v>
      </c>
      <c r="CJ154" s="138" t="s">
        <v>1825</v>
      </c>
      <c r="CK154" s="138"/>
      <c r="CL154" s="124" t="s">
        <v>1825</v>
      </c>
      <c r="CM154" s="124"/>
      <c r="CN154" s="124"/>
      <c r="CO154" s="124"/>
      <c r="CP154" s="138"/>
      <c r="CQ154" s="138"/>
    </row>
    <row r="155" spans="1:95" s="141" customFormat="1" ht="52.5" customHeight="1" x14ac:dyDescent="0.2">
      <c r="A155" s="124" t="s">
        <v>372</v>
      </c>
      <c r="B155" s="125" t="s">
        <v>13</v>
      </c>
      <c r="C155" s="125" t="s">
        <v>257</v>
      </c>
      <c r="D155" s="125">
        <v>365</v>
      </c>
      <c r="E155" s="125" t="s">
        <v>2557</v>
      </c>
      <c r="F155" s="125" t="s">
        <v>114</v>
      </c>
      <c r="G155" s="125" t="s">
        <v>27</v>
      </c>
      <c r="H155" s="126" t="s">
        <v>259</v>
      </c>
      <c r="I155" s="125" t="s">
        <v>48</v>
      </c>
      <c r="J155" s="125"/>
      <c r="K155" s="125" t="s">
        <v>2948</v>
      </c>
      <c r="L155" s="127">
        <v>41673</v>
      </c>
      <c r="M155" s="127">
        <v>41674</v>
      </c>
      <c r="N155" s="125" t="s">
        <v>2884</v>
      </c>
      <c r="O155" s="125" t="s">
        <v>3120</v>
      </c>
      <c r="P155" s="125" t="s">
        <v>1919</v>
      </c>
      <c r="Q155" s="125" t="s">
        <v>52</v>
      </c>
      <c r="R155" s="125" t="s">
        <v>771</v>
      </c>
      <c r="S155" s="125" t="s">
        <v>771</v>
      </c>
      <c r="T155" s="125"/>
      <c r="U155" s="124"/>
      <c r="V155" s="125" t="s">
        <v>54</v>
      </c>
      <c r="W155" s="125" t="s">
        <v>13</v>
      </c>
      <c r="X155" s="124" t="s">
        <v>372</v>
      </c>
      <c r="Y155" s="124"/>
      <c r="Z155" s="124"/>
      <c r="AA155" s="125" t="s">
        <v>1988</v>
      </c>
      <c r="AB155" s="125" t="s">
        <v>1791</v>
      </c>
      <c r="AC155" s="125"/>
      <c r="AD155" s="125" t="s">
        <v>21</v>
      </c>
      <c r="AE155" s="128" t="s">
        <v>29</v>
      </c>
      <c r="AF155" s="128" t="s">
        <v>1348</v>
      </c>
      <c r="AG155" s="125" t="s">
        <v>52</v>
      </c>
      <c r="AH155" s="138" t="s">
        <v>65</v>
      </c>
      <c r="AI155" s="125" t="s">
        <v>66</v>
      </c>
      <c r="AJ155" s="127">
        <v>41673</v>
      </c>
      <c r="AK155" s="127">
        <v>41674</v>
      </c>
      <c r="AL155" s="127" t="s">
        <v>67</v>
      </c>
      <c r="AM155" s="127" t="s">
        <v>67</v>
      </c>
      <c r="AN155" s="127" t="s">
        <v>67</v>
      </c>
      <c r="AO155" s="144" t="s">
        <v>78</v>
      </c>
      <c r="AP155" s="127" t="s">
        <v>772</v>
      </c>
      <c r="AQ155" s="130"/>
      <c r="AR155" s="127" t="s">
        <v>25</v>
      </c>
      <c r="AS155" s="144" t="s">
        <v>69</v>
      </c>
      <c r="AT155" s="131" t="s">
        <v>773</v>
      </c>
      <c r="AU155" s="127">
        <v>41673</v>
      </c>
      <c r="AV155" s="138" t="s">
        <v>69</v>
      </c>
      <c r="AW155" s="131" t="s">
        <v>774</v>
      </c>
      <c r="AX155" s="127">
        <v>41674</v>
      </c>
      <c r="AY155" s="138" t="s">
        <v>78</v>
      </c>
      <c r="AZ155" s="138" t="s">
        <v>78</v>
      </c>
      <c r="BA155" s="138" t="s">
        <v>78</v>
      </c>
      <c r="BB155" s="138" t="s">
        <v>78</v>
      </c>
      <c r="BC155" s="172">
        <v>0</v>
      </c>
      <c r="BD155" s="172" t="s">
        <v>3059</v>
      </c>
      <c r="BE155" s="136">
        <v>4929</v>
      </c>
      <c r="BF155" s="131">
        <v>37504</v>
      </c>
      <c r="BG155" s="127">
        <v>41673</v>
      </c>
      <c r="BH155" s="127">
        <v>41674</v>
      </c>
      <c r="BI155" s="138" t="s">
        <v>26</v>
      </c>
      <c r="BJ155" s="123"/>
      <c r="BK155" s="138" t="s">
        <v>78</v>
      </c>
      <c r="BL155" s="138" t="s">
        <v>78</v>
      </c>
      <c r="BM155" s="124" t="s">
        <v>1867</v>
      </c>
      <c r="BN155" s="132">
        <v>1250</v>
      </c>
      <c r="BO155" s="133">
        <v>1.5</v>
      </c>
      <c r="BP155" s="134">
        <v>1875</v>
      </c>
      <c r="BQ155" s="125"/>
      <c r="BR155" s="125" t="s">
        <v>3181</v>
      </c>
      <c r="BS155" s="125" t="s">
        <v>3287</v>
      </c>
      <c r="BT155" s="125" t="s">
        <v>3288</v>
      </c>
      <c r="BU155" s="125"/>
      <c r="BV155" s="138"/>
      <c r="BW155" s="138"/>
      <c r="BX155" s="138"/>
      <c r="BY155" s="134"/>
      <c r="BZ155" s="132">
        <v>1223</v>
      </c>
      <c r="CA155" s="132">
        <v>0</v>
      </c>
      <c r="CB155" s="134">
        <v>652</v>
      </c>
      <c r="CC155" s="145">
        <v>1</v>
      </c>
      <c r="CD155" s="134"/>
      <c r="CE155" s="134">
        <v>1223</v>
      </c>
      <c r="CF155" s="136">
        <v>6152</v>
      </c>
      <c r="CG155" s="134">
        <v>6152</v>
      </c>
      <c r="CH155" s="134"/>
      <c r="CI155" s="134" t="s">
        <v>1825</v>
      </c>
      <c r="CJ155" s="138" t="s">
        <v>1825</v>
      </c>
      <c r="CK155" s="138"/>
      <c r="CL155" s="124" t="s">
        <v>1825</v>
      </c>
      <c r="CM155" s="139"/>
      <c r="CN155" s="138"/>
      <c r="CO155" s="139"/>
      <c r="CP155" s="138"/>
      <c r="CQ155" s="138"/>
    </row>
    <row r="156" spans="1:95" s="141" customFormat="1" ht="52.5" customHeight="1" x14ac:dyDescent="0.2">
      <c r="A156" s="124" t="s">
        <v>372</v>
      </c>
      <c r="B156" s="125" t="s">
        <v>13</v>
      </c>
      <c r="C156" s="125" t="s">
        <v>257</v>
      </c>
      <c r="D156" s="125">
        <v>365</v>
      </c>
      <c r="E156" s="125" t="s">
        <v>2557</v>
      </c>
      <c r="F156" s="125" t="s">
        <v>114</v>
      </c>
      <c r="G156" s="125" t="s">
        <v>27</v>
      </c>
      <c r="H156" s="126" t="s">
        <v>259</v>
      </c>
      <c r="I156" s="125" t="s">
        <v>48</v>
      </c>
      <c r="J156" s="125"/>
      <c r="K156" s="125" t="s">
        <v>1400</v>
      </c>
      <c r="L156" s="127">
        <v>41702</v>
      </c>
      <c r="M156" s="127">
        <v>41707</v>
      </c>
      <c r="N156" s="125" t="s">
        <v>1692</v>
      </c>
      <c r="O156" s="125" t="s">
        <v>1632</v>
      </c>
      <c r="P156" s="125" t="s">
        <v>1911</v>
      </c>
      <c r="Q156" s="138" t="s">
        <v>1306</v>
      </c>
      <c r="R156" s="124" t="s">
        <v>225</v>
      </c>
      <c r="S156" s="124" t="s">
        <v>225</v>
      </c>
      <c r="T156" s="125"/>
      <c r="U156" s="124"/>
      <c r="V156" s="124" t="s">
        <v>54</v>
      </c>
      <c r="W156" s="125" t="s">
        <v>13</v>
      </c>
      <c r="X156" s="124" t="s">
        <v>372</v>
      </c>
      <c r="Y156" s="124" t="s">
        <v>2031</v>
      </c>
      <c r="Z156" s="124" t="s">
        <v>2032</v>
      </c>
      <c r="AA156" s="125" t="s">
        <v>1988</v>
      </c>
      <c r="AB156" s="125" t="s">
        <v>639</v>
      </c>
      <c r="AC156" s="125"/>
      <c r="AD156" s="125" t="s">
        <v>28</v>
      </c>
      <c r="AE156" s="125" t="s">
        <v>29</v>
      </c>
      <c r="AF156" s="128" t="s">
        <v>1882</v>
      </c>
      <c r="AG156" s="125" t="s">
        <v>52</v>
      </c>
      <c r="AH156" s="138" t="s">
        <v>65</v>
      </c>
      <c r="AI156" s="125" t="s">
        <v>66</v>
      </c>
      <c r="AJ156" s="127">
        <v>41703</v>
      </c>
      <c r="AK156" s="127">
        <v>41706</v>
      </c>
      <c r="AL156" s="127" t="s">
        <v>67</v>
      </c>
      <c r="AM156" s="127" t="s">
        <v>67</v>
      </c>
      <c r="AN156" s="127" t="s">
        <v>67</v>
      </c>
      <c r="AO156" s="127" t="s">
        <v>640</v>
      </c>
      <c r="AP156" s="127" t="s">
        <v>641</v>
      </c>
      <c r="AQ156" s="131">
        <v>37602</v>
      </c>
      <c r="AR156" s="155" t="s">
        <v>25</v>
      </c>
      <c r="AS156" s="127" t="s">
        <v>233</v>
      </c>
      <c r="AT156" s="131" t="s">
        <v>234</v>
      </c>
      <c r="AU156" s="127">
        <v>41703</v>
      </c>
      <c r="AV156" s="125" t="s">
        <v>233</v>
      </c>
      <c r="AW156" s="131" t="s">
        <v>642</v>
      </c>
      <c r="AX156" s="127">
        <v>41706</v>
      </c>
      <c r="AY156" s="138" t="s">
        <v>78</v>
      </c>
      <c r="AZ156" s="138" t="s">
        <v>78</v>
      </c>
      <c r="BA156" s="138" t="s">
        <v>78</v>
      </c>
      <c r="BB156" s="138" t="s">
        <v>78</v>
      </c>
      <c r="BC156" s="172">
        <v>0</v>
      </c>
      <c r="BD156" s="172" t="s">
        <v>3059</v>
      </c>
      <c r="BE156" s="132">
        <v>7724</v>
      </c>
      <c r="BF156" s="138">
        <v>37602</v>
      </c>
      <c r="BG156" s="127">
        <v>41703</v>
      </c>
      <c r="BH156" s="127">
        <v>41706</v>
      </c>
      <c r="BI156" s="125" t="s">
        <v>32</v>
      </c>
      <c r="BJ156" s="117">
        <v>11.3993</v>
      </c>
      <c r="BK156" s="138" t="s">
        <v>78</v>
      </c>
      <c r="BL156" s="138" t="s">
        <v>78</v>
      </c>
      <c r="BM156" s="138" t="s">
        <v>28</v>
      </c>
      <c r="BN156" s="132">
        <v>450</v>
      </c>
      <c r="BO156" s="146">
        <v>3.5</v>
      </c>
      <c r="BP156" s="134">
        <v>17953.919999999998</v>
      </c>
      <c r="BQ156" s="125"/>
      <c r="BR156" s="125" t="s">
        <v>3094</v>
      </c>
      <c r="BS156" s="125" t="s">
        <v>643</v>
      </c>
      <c r="BT156" s="125" t="s">
        <v>644</v>
      </c>
      <c r="BU156" s="125"/>
      <c r="BV156" s="138" t="s">
        <v>2043</v>
      </c>
      <c r="BW156" s="144">
        <v>41703</v>
      </c>
      <c r="BX156" s="144">
        <v>41706</v>
      </c>
      <c r="BY156" s="134">
        <v>13522.28</v>
      </c>
      <c r="BZ156" s="132">
        <v>15863.75</v>
      </c>
      <c r="CA156" s="132">
        <v>0</v>
      </c>
      <c r="CB156" s="134">
        <v>2090.1699999999983</v>
      </c>
      <c r="CC156" s="145">
        <v>1</v>
      </c>
      <c r="CD156" s="134"/>
      <c r="CE156" s="134">
        <v>15863.75</v>
      </c>
      <c r="CF156" s="136">
        <v>23587.75</v>
      </c>
      <c r="CG156" s="134">
        <v>23587.75</v>
      </c>
      <c r="CH156" s="134"/>
      <c r="CI156" s="134" t="s">
        <v>1825</v>
      </c>
      <c r="CJ156" s="138" t="s">
        <v>1825</v>
      </c>
      <c r="CK156" s="138"/>
      <c r="CL156" s="124" t="s">
        <v>1825</v>
      </c>
      <c r="CM156" s="139"/>
      <c r="CN156" s="138"/>
      <c r="CO156" s="139"/>
      <c r="CP156" s="138"/>
      <c r="CQ156" s="138"/>
    </row>
    <row r="157" spans="1:95" s="141" customFormat="1" ht="52.5" customHeight="1" x14ac:dyDescent="0.2">
      <c r="A157" s="124" t="s">
        <v>372</v>
      </c>
      <c r="B157" s="125" t="s">
        <v>13</v>
      </c>
      <c r="C157" s="125" t="s">
        <v>658</v>
      </c>
      <c r="D157" s="125">
        <v>906</v>
      </c>
      <c r="E157" s="125" t="s">
        <v>161</v>
      </c>
      <c r="F157" s="125" t="s">
        <v>1037</v>
      </c>
      <c r="G157" s="125" t="s">
        <v>27</v>
      </c>
      <c r="H157" s="126" t="s">
        <v>659</v>
      </c>
      <c r="I157" s="125" t="s">
        <v>48</v>
      </c>
      <c r="J157" s="125"/>
      <c r="K157" s="125" t="s">
        <v>3000</v>
      </c>
      <c r="L157" s="127">
        <v>41718</v>
      </c>
      <c r="M157" s="127">
        <v>41718</v>
      </c>
      <c r="N157" s="125"/>
      <c r="O157" s="124" t="s">
        <v>1630</v>
      </c>
      <c r="P157" s="124" t="s">
        <v>67</v>
      </c>
      <c r="Q157" s="125" t="s">
        <v>52</v>
      </c>
      <c r="R157" s="125" t="s">
        <v>126</v>
      </c>
      <c r="S157" s="125" t="s">
        <v>126</v>
      </c>
      <c r="T157" s="125"/>
      <c r="U157" s="124"/>
      <c r="V157" s="125" t="s">
        <v>54</v>
      </c>
      <c r="W157" s="125" t="s">
        <v>13</v>
      </c>
      <c r="X157" s="124" t="s">
        <v>372</v>
      </c>
      <c r="Y157" s="124" t="s">
        <v>3091</v>
      </c>
      <c r="Z157" s="124" t="s">
        <v>3092</v>
      </c>
      <c r="AA157" s="125" t="s">
        <v>1988</v>
      </c>
      <c r="AB157" s="125" t="s">
        <v>1804</v>
      </c>
      <c r="AC157" s="125"/>
      <c r="AD157" s="125" t="s">
        <v>21</v>
      </c>
      <c r="AE157" s="128" t="s">
        <v>29</v>
      </c>
      <c r="AF157" s="128" t="s">
        <v>30</v>
      </c>
      <c r="AG157" s="125" t="s">
        <v>52</v>
      </c>
      <c r="AH157" s="140" t="s">
        <v>65</v>
      </c>
      <c r="AI157" s="125" t="s">
        <v>66</v>
      </c>
      <c r="AJ157" s="127">
        <v>41718</v>
      </c>
      <c r="AK157" s="127">
        <v>41718</v>
      </c>
      <c r="AL157" s="127" t="s">
        <v>67</v>
      </c>
      <c r="AM157" s="127" t="s">
        <v>67</v>
      </c>
      <c r="AN157" s="127" t="s">
        <v>67</v>
      </c>
      <c r="AO157" s="129" t="s">
        <v>78</v>
      </c>
      <c r="AP157" s="127" t="s">
        <v>660</v>
      </c>
      <c r="AQ157" s="131">
        <v>37504</v>
      </c>
      <c r="AR157" s="127" t="s">
        <v>25</v>
      </c>
      <c r="AS157" s="151" t="s">
        <v>69</v>
      </c>
      <c r="AT157" s="131" t="s">
        <v>661</v>
      </c>
      <c r="AU157" s="127">
        <v>41717</v>
      </c>
      <c r="AV157" s="152" t="s">
        <v>69</v>
      </c>
      <c r="AW157" s="131" t="s">
        <v>662</v>
      </c>
      <c r="AX157" s="127">
        <v>41719</v>
      </c>
      <c r="AY157" s="140" t="s">
        <v>78</v>
      </c>
      <c r="AZ157" s="140" t="s">
        <v>78</v>
      </c>
      <c r="BA157" s="140" t="s">
        <v>78</v>
      </c>
      <c r="BB157" s="140" t="s">
        <v>78</v>
      </c>
      <c r="BC157" s="172">
        <v>0</v>
      </c>
      <c r="BD157" s="172" t="s">
        <v>3059</v>
      </c>
      <c r="BE157" s="136">
        <v>4823</v>
      </c>
      <c r="BF157" s="131">
        <v>37504</v>
      </c>
      <c r="BG157" s="127">
        <v>41717</v>
      </c>
      <c r="BH157" s="127">
        <v>41719</v>
      </c>
      <c r="BI157" s="140" t="s">
        <v>26</v>
      </c>
      <c r="BJ157" s="119"/>
      <c r="BK157" s="140" t="s">
        <v>78</v>
      </c>
      <c r="BL157" s="140" t="s">
        <v>78</v>
      </c>
      <c r="BM157" s="124" t="s">
        <v>1867</v>
      </c>
      <c r="BN157" s="132">
        <v>1250</v>
      </c>
      <c r="BO157" s="133">
        <v>2</v>
      </c>
      <c r="BP157" s="134">
        <v>2500</v>
      </c>
      <c r="BQ157" s="125"/>
      <c r="BR157" s="125" t="s">
        <v>663</v>
      </c>
      <c r="BS157" s="125" t="s">
        <v>664</v>
      </c>
      <c r="BT157" s="125" t="s">
        <v>265</v>
      </c>
      <c r="BU157" s="125"/>
      <c r="BV157" s="140" t="s">
        <v>2054</v>
      </c>
      <c r="BW157" s="129">
        <v>41717</v>
      </c>
      <c r="BX157" s="129">
        <v>41719</v>
      </c>
      <c r="BY157" s="137">
        <v>1850</v>
      </c>
      <c r="BZ157" s="132">
        <v>2492</v>
      </c>
      <c r="CA157" s="132">
        <v>0</v>
      </c>
      <c r="CB157" s="134">
        <v>8</v>
      </c>
      <c r="CC157" s="135">
        <v>1</v>
      </c>
      <c r="CD157" s="137"/>
      <c r="CE157" s="134">
        <v>2492</v>
      </c>
      <c r="CF157" s="136">
        <v>7315</v>
      </c>
      <c r="CG157" s="137">
        <v>7315</v>
      </c>
      <c r="CH157" s="137"/>
      <c r="CI157" s="137" t="s">
        <v>1825</v>
      </c>
      <c r="CJ157" s="138" t="s">
        <v>1825</v>
      </c>
      <c r="CK157" s="138"/>
      <c r="CL157" s="124" t="s">
        <v>1825</v>
      </c>
      <c r="CM157" s="139"/>
      <c r="CN157" s="140"/>
      <c r="CO157" s="139" t="s">
        <v>2732</v>
      </c>
      <c r="CP157" s="124"/>
      <c r="CQ157" s="124"/>
    </row>
    <row r="158" spans="1:95" ht="52.5" customHeight="1" x14ac:dyDescent="0.2">
      <c r="A158" s="124" t="s">
        <v>372</v>
      </c>
      <c r="B158" s="125" t="s">
        <v>13</v>
      </c>
      <c r="C158" s="125" t="s">
        <v>257</v>
      </c>
      <c r="D158" s="125">
        <v>365</v>
      </c>
      <c r="E158" s="125" t="s">
        <v>2557</v>
      </c>
      <c r="F158" s="125" t="s">
        <v>114</v>
      </c>
      <c r="G158" s="125" t="s">
        <v>27</v>
      </c>
      <c r="H158" s="126" t="s">
        <v>259</v>
      </c>
      <c r="I158" s="125" t="s">
        <v>48</v>
      </c>
      <c r="J158" s="125"/>
      <c r="K158" s="125" t="s">
        <v>3000</v>
      </c>
      <c r="L158" s="127">
        <v>41718</v>
      </c>
      <c r="M158" s="127">
        <v>41718</v>
      </c>
      <c r="N158" s="125"/>
      <c r="O158" s="124" t="s">
        <v>1630</v>
      </c>
      <c r="P158" s="124" t="s">
        <v>67</v>
      </c>
      <c r="Q158" s="125" t="s">
        <v>52</v>
      </c>
      <c r="R158" s="125" t="s">
        <v>126</v>
      </c>
      <c r="S158" s="125" t="s">
        <v>126</v>
      </c>
      <c r="T158" s="125"/>
      <c r="U158" s="124"/>
      <c r="V158" s="138" t="s">
        <v>54</v>
      </c>
      <c r="W158" s="125" t="s">
        <v>13</v>
      </c>
      <c r="X158" s="124" t="s">
        <v>372</v>
      </c>
      <c r="Y158" s="124"/>
      <c r="Z158" s="124"/>
      <c r="AA158" s="125" t="s">
        <v>1988</v>
      </c>
      <c r="AB158" s="125" t="s">
        <v>1391</v>
      </c>
      <c r="AC158" s="125"/>
      <c r="AD158" s="125" t="s">
        <v>21</v>
      </c>
      <c r="AE158" s="125" t="s">
        <v>29</v>
      </c>
      <c r="AF158" s="125" t="s">
        <v>30</v>
      </c>
      <c r="AG158" s="125" t="s">
        <v>52</v>
      </c>
      <c r="AH158" s="138" t="s">
        <v>65</v>
      </c>
      <c r="AI158" s="125" t="s">
        <v>66</v>
      </c>
      <c r="AJ158" s="127">
        <v>41718</v>
      </c>
      <c r="AK158" s="127">
        <v>41718</v>
      </c>
      <c r="AL158" s="127" t="s">
        <v>67</v>
      </c>
      <c r="AM158" s="127" t="s">
        <v>67</v>
      </c>
      <c r="AN158" s="142"/>
      <c r="AO158" s="144" t="s">
        <v>78</v>
      </c>
      <c r="AP158" s="127" t="s">
        <v>1392</v>
      </c>
      <c r="AQ158" s="130"/>
      <c r="AR158" s="125" t="s">
        <v>25</v>
      </c>
      <c r="AS158" s="151" t="s">
        <v>69</v>
      </c>
      <c r="AT158" s="131" t="s">
        <v>1393</v>
      </c>
      <c r="AU158" s="127">
        <v>41717</v>
      </c>
      <c r="AV158" s="152" t="s">
        <v>69</v>
      </c>
      <c r="AW158" s="131" t="s">
        <v>662</v>
      </c>
      <c r="AX158" s="127">
        <v>41719</v>
      </c>
      <c r="AY158" s="138" t="s">
        <v>78</v>
      </c>
      <c r="AZ158" s="138" t="s">
        <v>78</v>
      </c>
      <c r="BA158" s="138" t="s">
        <v>78</v>
      </c>
      <c r="BB158" s="138" t="s">
        <v>78</v>
      </c>
      <c r="BC158" s="172">
        <v>0</v>
      </c>
      <c r="BD158" s="172" t="s">
        <v>3059</v>
      </c>
      <c r="BE158" s="136">
        <v>4823</v>
      </c>
      <c r="BF158" s="138"/>
      <c r="BG158" s="127">
        <v>41717</v>
      </c>
      <c r="BH158" s="127">
        <v>41719</v>
      </c>
      <c r="BI158" s="138" t="s">
        <v>26</v>
      </c>
      <c r="BJ158" s="123"/>
      <c r="BK158" s="138" t="s">
        <v>78</v>
      </c>
      <c r="BL158" s="138" t="s">
        <v>78</v>
      </c>
      <c r="BM158" s="124" t="s">
        <v>1867</v>
      </c>
      <c r="BN158" s="132">
        <v>1250</v>
      </c>
      <c r="BO158" s="133">
        <v>2</v>
      </c>
      <c r="BP158" s="134">
        <v>2500</v>
      </c>
      <c r="BQ158" s="125"/>
      <c r="BR158" s="125" t="s">
        <v>1394</v>
      </c>
      <c r="BS158" s="125" t="s">
        <v>3379</v>
      </c>
      <c r="BT158" s="125" t="s">
        <v>1395</v>
      </c>
      <c r="BU158" s="125"/>
      <c r="BV158" s="138"/>
      <c r="BW158" s="129">
        <v>41717</v>
      </c>
      <c r="BX158" s="129">
        <v>41719</v>
      </c>
      <c r="BY158" s="134"/>
      <c r="BZ158" s="132"/>
      <c r="CA158" s="132"/>
      <c r="CB158" s="134"/>
      <c r="CC158" s="131">
        <v>4</v>
      </c>
      <c r="CD158" s="132"/>
      <c r="CE158" s="132"/>
      <c r="CF158" s="136">
        <v>4823</v>
      </c>
      <c r="CG158" s="136">
        <v>4823</v>
      </c>
      <c r="CH158" s="136"/>
      <c r="CI158" s="136" t="s">
        <v>1825</v>
      </c>
      <c r="CJ158" s="124" t="s">
        <v>44</v>
      </c>
      <c r="CK158" s="124"/>
      <c r="CL158" s="124" t="s">
        <v>1825</v>
      </c>
      <c r="CM158" s="139"/>
      <c r="CN158" s="138"/>
      <c r="CO158" s="139"/>
      <c r="CP158" s="124"/>
      <c r="CQ158" s="124"/>
    </row>
    <row r="159" spans="1:95" ht="52.5" customHeight="1" x14ac:dyDescent="0.2">
      <c r="A159" s="124" t="s">
        <v>372</v>
      </c>
      <c r="B159" s="125" t="s">
        <v>13</v>
      </c>
      <c r="C159" s="131" t="s">
        <v>257</v>
      </c>
      <c r="D159" s="125">
        <v>365</v>
      </c>
      <c r="E159" s="125" t="s">
        <v>2557</v>
      </c>
      <c r="F159" s="125" t="s">
        <v>114</v>
      </c>
      <c r="G159" s="125" t="s">
        <v>27</v>
      </c>
      <c r="H159" s="126" t="s">
        <v>259</v>
      </c>
      <c r="I159" s="125" t="s">
        <v>48</v>
      </c>
      <c r="J159" s="125"/>
      <c r="K159" s="128" t="s">
        <v>2981</v>
      </c>
      <c r="L159" s="142">
        <v>41738</v>
      </c>
      <c r="M159" s="127">
        <v>41740</v>
      </c>
      <c r="N159" s="125"/>
      <c r="O159" s="125" t="s">
        <v>1649</v>
      </c>
      <c r="P159" s="124" t="s">
        <v>1863</v>
      </c>
      <c r="Q159" s="125" t="s">
        <v>52</v>
      </c>
      <c r="R159" s="125" t="s">
        <v>208</v>
      </c>
      <c r="S159" s="125" t="s">
        <v>209</v>
      </c>
      <c r="T159" s="125"/>
      <c r="U159" s="124"/>
      <c r="V159" s="124" t="s">
        <v>54</v>
      </c>
      <c r="W159" s="125" t="s">
        <v>13</v>
      </c>
      <c r="X159" s="124" t="s">
        <v>372</v>
      </c>
      <c r="Y159" s="124" t="s">
        <v>2066</v>
      </c>
      <c r="Z159" s="124" t="s">
        <v>2067</v>
      </c>
      <c r="AA159" s="125" t="s">
        <v>1988</v>
      </c>
      <c r="AB159" s="125" t="s">
        <v>418</v>
      </c>
      <c r="AC159" s="125"/>
      <c r="AD159" s="125" t="s">
        <v>21</v>
      </c>
      <c r="AE159" s="128" t="s">
        <v>29</v>
      </c>
      <c r="AF159" s="128" t="s">
        <v>1886</v>
      </c>
      <c r="AG159" s="125" t="s">
        <v>52</v>
      </c>
      <c r="AH159" s="138" t="s">
        <v>65</v>
      </c>
      <c r="AI159" s="125" t="s">
        <v>66</v>
      </c>
      <c r="AJ159" s="127">
        <v>41739</v>
      </c>
      <c r="AK159" s="127">
        <v>41740</v>
      </c>
      <c r="AL159" s="127" t="s">
        <v>67</v>
      </c>
      <c r="AM159" s="127" t="s">
        <v>67</v>
      </c>
      <c r="AN159" s="127" t="s">
        <v>67</v>
      </c>
      <c r="AO159" s="144" t="s">
        <v>78</v>
      </c>
      <c r="AP159" s="127" t="s">
        <v>424</v>
      </c>
      <c r="AQ159" s="131">
        <v>37504</v>
      </c>
      <c r="AR159" s="127" t="s">
        <v>25</v>
      </c>
      <c r="AS159" s="144" t="s">
        <v>69</v>
      </c>
      <c r="AT159" s="131" t="s">
        <v>425</v>
      </c>
      <c r="AU159" s="127">
        <v>41739</v>
      </c>
      <c r="AV159" s="138" t="s">
        <v>69</v>
      </c>
      <c r="AW159" s="131" t="s">
        <v>354</v>
      </c>
      <c r="AX159" s="127">
        <v>41740</v>
      </c>
      <c r="AY159" s="138" t="s">
        <v>78</v>
      </c>
      <c r="AZ159" s="138" t="s">
        <v>78</v>
      </c>
      <c r="BA159" s="138" t="s">
        <v>78</v>
      </c>
      <c r="BB159" s="138" t="s">
        <v>78</v>
      </c>
      <c r="BC159" s="172">
        <v>0</v>
      </c>
      <c r="BD159" s="172" t="s">
        <v>3059</v>
      </c>
      <c r="BE159" s="136">
        <v>5422</v>
      </c>
      <c r="BF159" s="131">
        <v>37504</v>
      </c>
      <c r="BG159" s="127">
        <v>41739</v>
      </c>
      <c r="BH159" s="127">
        <v>41740</v>
      </c>
      <c r="BI159" s="138" t="s">
        <v>26</v>
      </c>
      <c r="BJ159" s="123"/>
      <c r="BK159" s="138" t="s">
        <v>78</v>
      </c>
      <c r="BL159" s="138" t="s">
        <v>78</v>
      </c>
      <c r="BM159" s="124" t="s">
        <v>1867</v>
      </c>
      <c r="BN159" s="132">
        <v>1250</v>
      </c>
      <c r="BO159" s="133">
        <v>1</v>
      </c>
      <c r="BP159" s="134">
        <v>1250</v>
      </c>
      <c r="BQ159" s="125"/>
      <c r="BR159" s="125" t="s">
        <v>426</v>
      </c>
      <c r="BS159" s="125" t="s">
        <v>427</v>
      </c>
      <c r="BT159" s="125" t="s">
        <v>428</v>
      </c>
      <c r="BU159" s="128"/>
      <c r="BV159" s="138" t="s">
        <v>1829</v>
      </c>
      <c r="BW159" s="144">
        <v>41739</v>
      </c>
      <c r="BX159" s="144">
        <v>41740</v>
      </c>
      <c r="BY159" s="134">
        <v>684</v>
      </c>
      <c r="BZ159" s="132">
        <v>1200</v>
      </c>
      <c r="CA159" s="132">
        <v>125</v>
      </c>
      <c r="CB159" s="134">
        <v>0</v>
      </c>
      <c r="CC159" s="145">
        <v>2</v>
      </c>
      <c r="CD159" s="134" t="s">
        <v>1981</v>
      </c>
      <c r="CE159" s="134">
        <v>1250</v>
      </c>
      <c r="CF159" s="136">
        <v>6672</v>
      </c>
      <c r="CG159" s="134">
        <v>6747</v>
      </c>
      <c r="CH159" s="134"/>
      <c r="CI159" s="134" t="s">
        <v>1825</v>
      </c>
      <c r="CJ159" s="138" t="s">
        <v>1825</v>
      </c>
      <c r="CK159" s="138"/>
      <c r="CL159" s="124" t="s">
        <v>1825</v>
      </c>
      <c r="CM159" s="124"/>
      <c r="CN159" s="124"/>
      <c r="CO159" s="124"/>
      <c r="CP159" s="124"/>
      <c r="CQ159" s="124"/>
    </row>
    <row r="160" spans="1:95" ht="52.5" customHeight="1" x14ac:dyDescent="0.2">
      <c r="A160" s="124" t="s">
        <v>372</v>
      </c>
      <c r="B160" s="125" t="s">
        <v>13</v>
      </c>
      <c r="C160" s="131" t="s">
        <v>257</v>
      </c>
      <c r="D160" s="125">
        <v>365</v>
      </c>
      <c r="E160" s="125" t="s">
        <v>2557</v>
      </c>
      <c r="F160" s="125" t="s">
        <v>114</v>
      </c>
      <c r="G160" s="125" t="s">
        <v>27</v>
      </c>
      <c r="H160" s="126" t="s">
        <v>259</v>
      </c>
      <c r="I160" s="125" t="s">
        <v>48</v>
      </c>
      <c r="J160" s="125"/>
      <c r="K160" s="128" t="s">
        <v>205</v>
      </c>
      <c r="L160" s="127">
        <v>41756</v>
      </c>
      <c r="M160" s="127">
        <v>41757</v>
      </c>
      <c r="N160" s="125"/>
      <c r="O160" s="124" t="s">
        <v>1698</v>
      </c>
      <c r="P160" s="124" t="s">
        <v>1947</v>
      </c>
      <c r="Q160" s="125" t="s">
        <v>52</v>
      </c>
      <c r="R160" s="125" t="s">
        <v>159</v>
      </c>
      <c r="S160" s="125" t="s">
        <v>160</v>
      </c>
      <c r="T160" s="125"/>
      <c r="U160" s="124"/>
      <c r="V160" s="124" t="s">
        <v>54</v>
      </c>
      <c r="W160" s="125" t="s">
        <v>13</v>
      </c>
      <c r="X160" s="124" t="s">
        <v>372</v>
      </c>
      <c r="Y160" s="124" t="s">
        <v>2064</v>
      </c>
      <c r="Z160" s="124" t="s">
        <v>2065</v>
      </c>
      <c r="AA160" s="125" t="s">
        <v>1988</v>
      </c>
      <c r="AB160" s="125" t="s">
        <v>396</v>
      </c>
      <c r="AC160" s="125"/>
      <c r="AD160" s="125" t="s">
        <v>21</v>
      </c>
      <c r="AE160" s="128" t="s">
        <v>29</v>
      </c>
      <c r="AF160" s="128" t="s">
        <v>1348</v>
      </c>
      <c r="AG160" s="125" t="s">
        <v>52</v>
      </c>
      <c r="AH160" s="138" t="s">
        <v>65</v>
      </c>
      <c r="AI160" s="125" t="s">
        <v>66</v>
      </c>
      <c r="AJ160" s="127">
        <v>41756</v>
      </c>
      <c r="AK160" s="127">
        <v>41757</v>
      </c>
      <c r="AL160" s="127" t="s">
        <v>67</v>
      </c>
      <c r="AM160" s="127" t="s">
        <v>67</v>
      </c>
      <c r="AN160" s="127" t="s">
        <v>67</v>
      </c>
      <c r="AO160" s="144" t="s">
        <v>78</v>
      </c>
      <c r="AP160" s="127" t="s">
        <v>401</v>
      </c>
      <c r="AQ160" s="131">
        <v>37504</v>
      </c>
      <c r="AR160" s="127" t="s">
        <v>25</v>
      </c>
      <c r="AS160" s="144" t="s">
        <v>69</v>
      </c>
      <c r="AT160" s="131" t="s">
        <v>403</v>
      </c>
      <c r="AU160" s="127">
        <v>41756</v>
      </c>
      <c r="AV160" s="138" t="s">
        <v>69</v>
      </c>
      <c r="AW160" s="131" t="s">
        <v>404</v>
      </c>
      <c r="AX160" s="127">
        <v>41757</v>
      </c>
      <c r="AY160" s="138" t="s">
        <v>78</v>
      </c>
      <c r="AZ160" s="138" t="s">
        <v>78</v>
      </c>
      <c r="BA160" s="138" t="s">
        <v>78</v>
      </c>
      <c r="BB160" s="138" t="s">
        <v>78</v>
      </c>
      <c r="BC160" s="172">
        <v>0</v>
      </c>
      <c r="BD160" s="172" t="s">
        <v>3059</v>
      </c>
      <c r="BE160" s="136">
        <v>4925</v>
      </c>
      <c r="BF160" s="131">
        <v>37504</v>
      </c>
      <c r="BG160" s="127">
        <v>41756</v>
      </c>
      <c r="BH160" s="127">
        <v>41757</v>
      </c>
      <c r="BI160" s="138" t="s">
        <v>26</v>
      </c>
      <c r="BJ160" s="123"/>
      <c r="BK160" s="138" t="s">
        <v>78</v>
      </c>
      <c r="BL160" s="138" t="s">
        <v>78</v>
      </c>
      <c r="BM160" s="124" t="s">
        <v>1867</v>
      </c>
      <c r="BN160" s="132">
        <v>1250</v>
      </c>
      <c r="BO160" s="133">
        <v>1.5</v>
      </c>
      <c r="BP160" s="134">
        <v>1875</v>
      </c>
      <c r="BQ160" s="125"/>
      <c r="BR160" s="125" t="s">
        <v>406</v>
      </c>
      <c r="BS160" s="125" t="s">
        <v>407</v>
      </c>
      <c r="BT160" s="125" t="s">
        <v>408</v>
      </c>
      <c r="BU160" s="128"/>
      <c r="BV160" s="138" t="s">
        <v>935</v>
      </c>
      <c r="BW160" s="144">
        <v>41756</v>
      </c>
      <c r="BX160" s="144">
        <v>41757</v>
      </c>
      <c r="BY160" s="134">
        <v>749.7</v>
      </c>
      <c r="BZ160" s="132">
        <v>1327.7</v>
      </c>
      <c r="CA160" s="132">
        <v>185</v>
      </c>
      <c r="CB160" s="134">
        <v>362.29999999999995</v>
      </c>
      <c r="CC160" s="145">
        <v>1</v>
      </c>
      <c r="CD160" s="134"/>
      <c r="CE160" s="134">
        <v>1512.7</v>
      </c>
      <c r="CF160" s="136">
        <v>6437.7</v>
      </c>
      <c r="CG160" s="134">
        <v>6437.7</v>
      </c>
      <c r="CH160" s="134"/>
      <c r="CI160" s="134" t="s">
        <v>1825</v>
      </c>
      <c r="CJ160" s="138" t="s">
        <v>1825</v>
      </c>
      <c r="CK160" s="138"/>
      <c r="CL160" s="124" t="s">
        <v>1825</v>
      </c>
      <c r="CM160" s="125"/>
      <c r="CN160" s="125"/>
      <c r="CO160" s="125"/>
      <c r="CP160" s="138"/>
      <c r="CQ160" s="138"/>
    </row>
    <row r="161" spans="1:95" ht="52.5" customHeight="1" x14ac:dyDescent="0.2">
      <c r="A161" s="124" t="s">
        <v>372</v>
      </c>
      <c r="B161" s="125" t="s">
        <v>13</v>
      </c>
      <c r="C161" s="125" t="s">
        <v>363</v>
      </c>
      <c r="D161" s="125">
        <v>646</v>
      </c>
      <c r="E161" s="125" t="s">
        <v>364</v>
      </c>
      <c r="F161" s="125" t="s">
        <v>58</v>
      </c>
      <c r="G161" s="125" t="s">
        <v>27</v>
      </c>
      <c r="H161" s="126" t="s">
        <v>366</v>
      </c>
      <c r="I161" s="124" t="s">
        <v>50</v>
      </c>
      <c r="J161" s="125" t="s">
        <v>368</v>
      </c>
      <c r="K161" s="128" t="s">
        <v>369</v>
      </c>
      <c r="L161" s="127">
        <v>41757</v>
      </c>
      <c r="M161" s="127">
        <v>41757</v>
      </c>
      <c r="N161" s="125"/>
      <c r="O161" s="125" t="s">
        <v>1649</v>
      </c>
      <c r="P161" s="124" t="s">
        <v>1863</v>
      </c>
      <c r="Q161" s="125" t="s">
        <v>52</v>
      </c>
      <c r="R161" s="125" t="s">
        <v>179</v>
      </c>
      <c r="S161" s="125" t="s">
        <v>179</v>
      </c>
      <c r="T161" s="125"/>
      <c r="U161" s="124"/>
      <c r="V161" s="124" t="s">
        <v>54</v>
      </c>
      <c r="W161" s="125" t="s">
        <v>13</v>
      </c>
      <c r="X161" s="124" t="s">
        <v>372</v>
      </c>
      <c r="Y161" s="124" t="s">
        <v>2062</v>
      </c>
      <c r="Z161" s="124" t="s">
        <v>2063</v>
      </c>
      <c r="AA161" s="125" t="s">
        <v>1988</v>
      </c>
      <c r="AB161" s="125" t="s">
        <v>373</v>
      </c>
      <c r="AC161" s="125"/>
      <c r="AD161" s="125" t="s">
        <v>21</v>
      </c>
      <c r="AE161" s="125" t="s">
        <v>29</v>
      </c>
      <c r="AF161" s="125" t="s">
        <v>1886</v>
      </c>
      <c r="AG161" s="125" t="s">
        <v>52</v>
      </c>
      <c r="AH161" s="140" t="s">
        <v>65</v>
      </c>
      <c r="AI161" s="125" t="s">
        <v>66</v>
      </c>
      <c r="AJ161" s="127">
        <v>41757</v>
      </c>
      <c r="AK161" s="127">
        <v>41757</v>
      </c>
      <c r="AL161" s="127" t="s">
        <v>67</v>
      </c>
      <c r="AM161" s="142" t="s">
        <v>78</v>
      </c>
      <c r="AN161" s="127" t="s">
        <v>67</v>
      </c>
      <c r="AO161" s="129" t="s">
        <v>78</v>
      </c>
      <c r="AP161" s="127" t="s">
        <v>378</v>
      </c>
      <c r="AQ161" s="131">
        <v>37504</v>
      </c>
      <c r="AR161" s="127" t="s">
        <v>31</v>
      </c>
      <c r="AS161" s="142" t="s">
        <v>1993</v>
      </c>
      <c r="AT161" s="131" t="s">
        <v>78</v>
      </c>
      <c r="AU161" s="127">
        <v>41757</v>
      </c>
      <c r="AV161" s="142" t="s">
        <v>1993</v>
      </c>
      <c r="AW161" s="131" t="s">
        <v>78</v>
      </c>
      <c r="AX161" s="127">
        <v>41757</v>
      </c>
      <c r="AY161" s="140" t="s">
        <v>78</v>
      </c>
      <c r="AZ161" s="140" t="s">
        <v>78</v>
      </c>
      <c r="BA161" s="140" t="s">
        <v>78</v>
      </c>
      <c r="BB161" s="140" t="s">
        <v>78</v>
      </c>
      <c r="BC161" s="172">
        <v>0</v>
      </c>
      <c r="BD161" s="172" t="s">
        <v>3059</v>
      </c>
      <c r="BE161" s="132">
        <v>616</v>
      </c>
      <c r="BF161" s="131">
        <v>37504</v>
      </c>
      <c r="BG161" s="127">
        <v>41757</v>
      </c>
      <c r="BH161" s="127">
        <v>41757</v>
      </c>
      <c r="BI161" s="140" t="s">
        <v>26</v>
      </c>
      <c r="BJ161" s="119"/>
      <c r="BK161" s="140" t="s">
        <v>78</v>
      </c>
      <c r="BL161" s="140" t="s">
        <v>78</v>
      </c>
      <c r="BM161" s="124" t="s">
        <v>1867</v>
      </c>
      <c r="BN161" s="132">
        <v>1250</v>
      </c>
      <c r="BO161" s="146">
        <v>0.5</v>
      </c>
      <c r="BP161" s="134">
        <v>625</v>
      </c>
      <c r="BQ161" s="125"/>
      <c r="BR161" s="125" t="s">
        <v>3182</v>
      </c>
      <c r="BS161" s="125" t="s">
        <v>389</v>
      </c>
      <c r="BT161" s="125" t="s">
        <v>393</v>
      </c>
      <c r="BU161" s="128"/>
      <c r="BV161" s="124"/>
      <c r="BW161" s="124"/>
      <c r="BX161" s="124"/>
      <c r="BY161" s="132">
        <v>0</v>
      </c>
      <c r="BZ161" s="132">
        <v>119.99</v>
      </c>
      <c r="CA161" s="132">
        <v>0</v>
      </c>
      <c r="CB161" s="134">
        <v>505.01</v>
      </c>
      <c r="CC161" s="135">
        <v>1</v>
      </c>
      <c r="CD161" s="137" t="s">
        <v>1981</v>
      </c>
      <c r="CE161" s="134">
        <v>119.99</v>
      </c>
      <c r="CF161" s="136">
        <v>735.99</v>
      </c>
      <c r="CG161" s="137">
        <v>735.99</v>
      </c>
      <c r="CH161" s="137"/>
      <c r="CI161" s="136" t="s">
        <v>78</v>
      </c>
      <c r="CJ161" s="138" t="s">
        <v>1825</v>
      </c>
      <c r="CK161" s="138"/>
      <c r="CL161" s="124" t="s">
        <v>44</v>
      </c>
      <c r="CM161" s="124"/>
      <c r="CN161" s="124" t="s">
        <v>2800</v>
      </c>
      <c r="CO161" s="124" t="s">
        <v>2732</v>
      </c>
      <c r="CP161" s="124"/>
      <c r="CQ161" s="124"/>
    </row>
    <row r="162" spans="1:95" ht="52.5" customHeight="1" x14ac:dyDescent="0.2">
      <c r="A162" s="124" t="s">
        <v>372</v>
      </c>
      <c r="B162" s="125" t="s">
        <v>13</v>
      </c>
      <c r="C162" s="125" t="s">
        <v>782</v>
      </c>
      <c r="D162" s="125">
        <v>81</v>
      </c>
      <c r="E162" s="125" t="s">
        <v>783</v>
      </c>
      <c r="F162" s="125" t="s">
        <v>91</v>
      </c>
      <c r="G162" s="125" t="s">
        <v>27</v>
      </c>
      <c r="H162" s="253" t="s">
        <v>784</v>
      </c>
      <c r="I162" s="124" t="s">
        <v>50</v>
      </c>
      <c r="J162" s="125"/>
      <c r="K162" s="125" t="s">
        <v>1164</v>
      </c>
      <c r="L162" s="127">
        <v>41785</v>
      </c>
      <c r="M162" s="127">
        <v>41785</v>
      </c>
      <c r="N162" s="125"/>
      <c r="O162" s="125" t="s">
        <v>1705</v>
      </c>
      <c r="P162" s="125" t="s">
        <v>1924</v>
      </c>
      <c r="Q162" s="125" t="s">
        <v>52</v>
      </c>
      <c r="R162" s="125" t="s">
        <v>92</v>
      </c>
      <c r="S162" s="125" t="s">
        <v>1165</v>
      </c>
      <c r="T162" s="125"/>
      <c r="U162" s="125"/>
      <c r="V162" s="138" t="s">
        <v>20</v>
      </c>
      <c r="W162" s="125" t="s">
        <v>1705</v>
      </c>
      <c r="X162" s="124" t="s">
        <v>372</v>
      </c>
      <c r="Y162" s="124"/>
      <c r="Z162" s="124"/>
      <c r="AA162" s="125" t="s">
        <v>1988</v>
      </c>
      <c r="AB162" s="125" t="s">
        <v>1166</v>
      </c>
      <c r="AC162" s="138"/>
      <c r="AD162" s="125" t="s">
        <v>21</v>
      </c>
      <c r="AE162" s="128" t="s">
        <v>165</v>
      </c>
      <c r="AF162" s="128" t="s">
        <v>1348</v>
      </c>
      <c r="AG162" s="125" t="s">
        <v>52</v>
      </c>
      <c r="AH162" s="138" t="s">
        <v>65</v>
      </c>
      <c r="AI162" s="125" t="s">
        <v>66</v>
      </c>
      <c r="AJ162" s="127">
        <v>41785</v>
      </c>
      <c r="AK162" s="127">
        <v>41785</v>
      </c>
      <c r="AL162" s="127" t="s">
        <v>67</v>
      </c>
      <c r="AM162" s="142" t="s">
        <v>78</v>
      </c>
      <c r="AN162" s="142" t="s">
        <v>78</v>
      </c>
      <c r="AO162" s="144" t="s">
        <v>78</v>
      </c>
      <c r="AP162" s="127" t="s">
        <v>1167</v>
      </c>
      <c r="AQ162" s="131">
        <v>37204</v>
      </c>
      <c r="AR162" s="127" t="s">
        <v>31</v>
      </c>
      <c r="AS162" s="142" t="s">
        <v>1993</v>
      </c>
      <c r="AT162" s="131" t="s">
        <v>78</v>
      </c>
      <c r="AU162" s="127">
        <v>41785</v>
      </c>
      <c r="AV162" s="142" t="s">
        <v>1993</v>
      </c>
      <c r="AW162" s="131" t="s">
        <v>78</v>
      </c>
      <c r="AX162" s="127">
        <v>41785</v>
      </c>
      <c r="AY162" s="138" t="s">
        <v>78</v>
      </c>
      <c r="AZ162" s="138" t="s">
        <v>78</v>
      </c>
      <c r="BA162" s="138" t="s">
        <v>78</v>
      </c>
      <c r="BB162" s="138" t="s">
        <v>78</v>
      </c>
      <c r="BC162" s="172">
        <v>0</v>
      </c>
      <c r="BD162" s="172" t="s">
        <v>3059</v>
      </c>
      <c r="BE162" s="136">
        <v>420</v>
      </c>
      <c r="BF162" s="138">
        <v>37504</v>
      </c>
      <c r="BG162" s="127">
        <v>41785</v>
      </c>
      <c r="BH162" s="127">
        <v>41785</v>
      </c>
      <c r="BI162" s="138" t="s">
        <v>78</v>
      </c>
      <c r="BJ162" s="123"/>
      <c r="BK162" s="138" t="s">
        <v>78</v>
      </c>
      <c r="BL162" s="138" t="s">
        <v>78</v>
      </c>
      <c r="BM162" s="125" t="s">
        <v>78</v>
      </c>
      <c r="BN162" s="172">
        <v>0</v>
      </c>
      <c r="BO162" s="176">
        <v>0</v>
      </c>
      <c r="BP162" s="172">
        <v>0</v>
      </c>
      <c r="BQ162" s="125"/>
      <c r="BR162" s="125" t="s">
        <v>3183</v>
      </c>
      <c r="BS162" s="125" t="s">
        <v>1168</v>
      </c>
      <c r="BT162" s="125" t="s">
        <v>3289</v>
      </c>
      <c r="BU162" s="128"/>
      <c r="BV162" s="124"/>
      <c r="BW162" s="124"/>
      <c r="BX162" s="124"/>
      <c r="BY162" s="132">
        <v>0</v>
      </c>
      <c r="BZ162" s="172">
        <v>0</v>
      </c>
      <c r="CA162" s="172">
        <v>0</v>
      </c>
      <c r="CB162" s="172">
        <v>0</v>
      </c>
      <c r="CC162" s="145">
        <v>3</v>
      </c>
      <c r="CD162" s="134"/>
      <c r="CE162" s="134">
        <v>0</v>
      </c>
      <c r="CF162" s="136">
        <v>420</v>
      </c>
      <c r="CG162" s="134"/>
      <c r="CH162" s="136" t="s">
        <v>1825</v>
      </c>
      <c r="CI162" s="136" t="s">
        <v>78</v>
      </c>
      <c r="CJ162" s="124" t="s">
        <v>78</v>
      </c>
      <c r="CK162" s="138"/>
      <c r="CL162" s="124" t="s">
        <v>1825</v>
      </c>
      <c r="CM162" s="124" t="s">
        <v>2801</v>
      </c>
      <c r="CN162" s="124"/>
      <c r="CO162" s="124"/>
      <c r="CP162" s="125" t="s">
        <v>2715</v>
      </c>
      <c r="CQ162" s="125"/>
    </row>
    <row r="163" spans="1:95" ht="52.5" customHeight="1" x14ac:dyDescent="0.2">
      <c r="A163" s="124" t="s">
        <v>372</v>
      </c>
      <c r="B163" s="125" t="s">
        <v>13</v>
      </c>
      <c r="C163" s="125" t="s">
        <v>3024</v>
      </c>
      <c r="D163" s="125">
        <v>597</v>
      </c>
      <c r="E163" s="125" t="s">
        <v>161</v>
      </c>
      <c r="F163" s="125" t="s">
        <v>717</v>
      </c>
      <c r="G163" s="125" t="s">
        <v>27</v>
      </c>
      <c r="H163" s="253" t="s">
        <v>3025</v>
      </c>
      <c r="I163" s="124" t="s">
        <v>50</v>
      </c>
      <c r="J163" s="125"/>
      <c r="K163" s="125" t="s">
        <v>1164</v>
      </c>
      <c r="L163" s="127">
        <v>41785</v>
      </c>
      <c r="M163" s="127">
        <v>41785</v>
      </c>
      <c r="N163" s="125"/>
      <c r="O163" s="125" t="s">
        <v>1705</v>
      </c>
      <c r="P163" s="125" t="s">
        <v>1924</v>
      </c>
      <c r="Q163" s="125" t="s">
        <v>52</v>
      </c>
      <c r="R163" s="125" t="s">
        <v>92</v>
      </c>
      <c r="S163" s="125" t="s">
        <v>1165</v>
      </c>
      <c r="T163" s="125"/>
      <c r="U163" s="124"/>
      <c r="V163" s="138" t="s">
        <v>54</v>
      </c>
      <c r="W163" s="125" t="s">
        <v>372</v>
      </c>
      <c r="X163" s="124" t="s">
        <v>372</v>
      </c>
      <c r="Y163" s="124"/>
      <c r="Z163" s="124"/>
      <c r="AA163" s="125" t="s">
        <v>1992</v>
      </c>
      <c r="AB163" s="125" t="s">
        <v>3032</v>
      </c>
      <c r="AC163" s="125"/>
      <c r="AD163" s="125" t="s">
        <v>21</v>
      </c>
      <c r="AE163" s="125" t="s">
        <v>29</v>
      </c>
      <c r="AF163" s="128" t="s">
        <v>1824</v>
      </c>
      <c r="AG163" s="125" t="s">
        <v>52</v>
      </c>
      <c r="AH163" s="138" t="s">
        <v>65</v>
      </c>
      <c r="AI163" s="125" t="s">
        <v>66</v>
      </c>
      <c r="AJ163" s="127">
        <v>41785</v>
      </c>
      <c r="AK163" s="127">
        <v>41785</v>
      </c>
      <c r="AL163" s="136" t="s">
        <v>78</v>
      </c>
      <c r="AM163" s="136" t="s">
        <v>78</v>
      </c>
      <c r="AN163" s="136" t="s">
        <v>78</v>
      </c>
      <c r="AO163" s="144" t="s">
        <v>78</v>
      </c>
      <c r="AP163" s="144"/>
      <c r="AQ163" s="136"/>
      <c r="AR163" s="136" t="s">
        <v>31</v>
      </c>
      <c r="AS163" s="125" t="s">
        <v>1993</v>
      </c>
      <c r="AT163" s="131" t="s">
        <v>78</v>
      </c>
      <c r="AU163" s="127">
        <v>41785</v>
      </c>
      <c r="AV163" s="125" t="s">
        <v>1993</v>
      </c>
      <c r="AW163" s="131" t="s">
        <v>78</v>
      </c>
      <c r="AX163" s="127">
        <v>41785</v>
      </c>
      <c r="AY163" s="138" t="s">
        <v>78</v>
      </c>
      <c r="AZ163" s="138" t="s">
        <v>78</v>
      </c>
      <c r="BA163" s="138" t="s">
        <v>78</v>
      </c>
      <c r="BB163" s="138" t="s">
        <v>78</v>
      </c>
      <c r="BC163" s="172">
        <v>0</v>
      </c>
      <c r="BD163" s="172" t="s">
        <v>3059</v>
      </c>
      <c r="BE163" s="136">
        <v>0</v>
      </c>
      <c r="BF163" s="138"/>
      <c r="BG163" s="127">
        <v>41785</v>
      </c>
      <c r="BH163" s="127">
        <v>41785</v>
      </c>
      <c r="BI163" s="138" t="s">
        <v>26</v>
      </c>
      <c r="BJ163" s="123"/>
      <c r="BK163" s="138" t="s">
        <v>78</v>
      </c>
      <c r="BL163" s="138" t="s">
        <v>78</v>
      </c>
      <c r="BM163" s="138" t="s">
        <v>78</v>
      </c>
      <c r="BN163" s="172">
        <v>0</v>
      </c>
      <c r="BO163" s="176">
        <v>0</v>
      </c>
      <c r="BP163" s="172">
        <v>0</v>
      </c>
      <c r="BQ163" s="125"/>
      <c r="BR163" s="125" t="s">
        <v>3033</v>
      </c>
      <c r="BS163" s="125" t="s">
        <v>3034</v>
      </c>
      <c r="BT163" s="125" t="s">
        <v>3035</v>
      </c>
      <c r="BU163" s="125"/>
      <c r="BV163" s="124"/>
      <c r="BW163" s="124"/>
      <c r="BX163" s="124"/>
      <c r="BY163" s="132">
        <v>0</v>
      </c>
      <c r="BZ163" s="172">
        <v>0</v>
      </c>
      <c r="CA163" s="172">
        <v>0</v>
      </c>
      <c r="CB163" s="172">
        <v>0</v>
      </c>
      <c r="CC163" s="131">
        <v>3</v>
      </c>
      <c r="CD163" s="132"/>
      <c r="CE163" s="132">
        <v>0</v>
      </c>
      <c r="CF163" s="136">
        <v>0</v>
      </c>
      <c r="CG163" s="138"/>
      <c r="CH163" s="138"/>
      <c r="CI163" s="136" t="s">
        <v>78</v>
      </c>
      <c r="CJ163" s="124" t="s">
        <v>78</v>
      </c>
      <c r="CK163" s="138"/>
      <c r="CL163" s="124" t="s">
        <v>78</v>
      </c>
      <c r="CM163" s="124" t="s">
        <v>3036</v>
      </c>
      <c r="CN163" s="124"/>
      <c r="CO163" s="124"/>
      <c r="CP163" s="125"/>
      <c r="CQ163" s="125"/>
    </row>
    <row r="164" spans="1:95" ht="52.5" customHeight="1" x14ac:dyDescent="0.2">
      <c r="A164" s="124" t="s">
        <v>372</v>
      </c>
      <c r="B164" s="125" t="s">
        <v>13</v>
      </c>
      <c r="C164" s="125" t="s">
        <v>257</v>
      </c>
      <c r="D164" s="125">
        <v>365</v>
      </c>
      <c r="E164" s="125" t="s">
        <v>2557</v>
      </c>
      <c r="F164" s="125" t="s">
        <v>114</v>
      </c>
      <c r="G164" s="125" t="s">
        <v>27</v>
      </c>
      <c r="H164" s="126" t="s">
        <v>259</v>
      </c>
      <c r="I164" s="125" t="s">
        <v>48</v>
      </c>
      <c r="J164" s="125"/>
      <c r="K164" s="125" t="s">
        <v>1707</v>
      </c>
      <c r="L164" s="127">
        <v>41789</v>
      </c>
      <c r="M164" s="127">
        <v>41789</v>
      </c>
      <c r="N164" s="156" t="s">
        <v>1708</v>
      </c>
      <c r="O164" s="124" t="s">
        <v>1668</v>
      </c>
      <c r="P164" s="124" t="s">
        <v>1942</v>
      </c>
      <c r="Q164" s="125" t="s">
        <v>52</v>
      </c>
      <c r="R164" s="125" t="s">
        <v>74</v>
      </c>
      <c r="S164" s="125" t="s">
        <v>2694</v>
      </c>
      <c r="T164" s="125"/>
      <c r="U164" s="125"/>
      <c r="V164" s="124" t="s">
        <v>54</v>
      </c>
      <c r="W164" s="125" t="s">
        <v>13</v>
      </c>
      <c r="X164" s="124" t="s">
        <v>372</v>
      </c>
      <c r="Y164" s="124"/>
      <c r="Z164" s="124"/>
      <c r="AA164" s="125" t="s">
        <v>1988</v>
      </c>
      <c r="AB164" s="125" t="s">
        <v>1772</v>
      </c>
      <c r="AC164" s="125"/>
      <c r="AD164" s="125" t="s">
        <v>21</v>
      </c>
      <c r="AE164" s="125" t="s">
        <v>29</v>
      </c>
      <c r="AF164" s="125" t="s">
        <v>30</v>
      </c>
      <c r="AG164" s="125" t="s">
        <v>52</v>
      </c>
      <c r="AH164" s="138" t="s">
        <v>65</v>
      </c>
      <c r="AI164" s="125" t="s">
        <v>66</v>
      </c>
      <c r="AJ164" s="127">
        <v>41789</v>
      </c>
      <c r="AK164" s="127">
        <v>41789</v>
      </c>
      <c r="AL164" s="127"/>
      <c r="AM164" s="127" t="s">
        <v>78</v>
      </c>
      <c r="AN164" s="127" t="s">
        <v>67</v>
      </c>
      <c r="AO164" s="144" t="s">
        <v>78</v>
      </c>
      <c r="AP164" s="127" t="s">
        <v>893</v>
      </c>
      <c r="AQ164" s="130"/>
      <c r="AR164" s="127" t="s">
        <v>25</v>
      </c>
      <c r="AS164" s="144" t="s">
        <v>69</v>
      </c>
      <c r="AT164" s="131">
        <v>156</v>
      </c>
      <c r="AU164" s="127">
        <v>41789</v>
      </c>
      <c r="AV164" s="138" t="s">
        <v>69</v>
      </c>
      <c r="AW164" s="131">
        <v>291</v>
      </c>
      <c r="AX164" s="127">
        <v>41790</v>
      </c>
      <c r="AY164" s="138" t="s">
        <v>78</v>
      </c>
      <c r="AZ164" s="138" t="s">
        <v>78</v>
      </c>
      <c r="BA164" s="138" t="s">
        <v>78</v>
      </c>
      <c r="BB164" s="138" t="s">
        <v>78</v>
      </c>
      <c r="BC164" s="172">
        <v>0</v>
      </c>
      <c r="BD164" s="172" t="s">
        <v>3059</v>
      </c>
      <c r="BE164" s="136"/>
      <c r="BF164" s="138">
        <v>37504</v>
      </c>
      <c r="BG164" s="127">
        <v>41789</v>
      </c>
      <c r="BH164" s="127">
        <v>41790</v>
      </c>
      <c r="BI164" s="138" t="s">
        <v>26</v>
      </c>
      <c r="BJ164" s="123"/>
      <c r="BK164" s="138" t="s">
        <v>78</v>
      </c>
      <c r="BL164" s="138" t="s">
        <v>78</v>
      </c>
      <c r="BM164" s="124" t="s">
        <v>1867</v>
      </c>
      <c r="BN164" s="132">
        <v>1250</v>
      </c>
      <c r="BO164" s="133">
        <v>1</v>
      </c>
      <c r="BP164" s="134">
        <v>1250</v>
      </c>
      <c r="BQ164" s="125"/>
      <c r="BR164" s="125" t="s">
        <v>3184</v>
      </c>
      <c r="BS164" s="125" t="s">
        <v>894</v>
      </c>
      <c r="BT164" s="125" t="s">
        <v>895</v>
      </c>
      <c r="BU164" s="128"/>
      <c r="BV164" s="138"/>
      <c r="BW164" s="138"/>
      <c r="BX164" s="138"/>
      <c r="BY164" s="132">
        <v>0</v>
      </c>
      <c r="BZ164" s="132">
        <v>280</v>
      </c>
      <c r="CA164" s="132">
        <v>125</v>
      </c>
      <c r="CB164" s="134">
        <v>845</v>
      </c>
      <c r="CC164" s="145">
        <v>1</v>
      </c>
      <c r="CD164" s="134"/>
      <c r="CE164" s="134">
        <v>405</v>
      </c>
      <c r="CF164" s="136">
        <v>405</v>
      </c>
      <c r="CG164" s="132">
        <v>405</v>
      </c>
      <c r="CH164" s="136" t="s">
        <v>1825</v>
      </c>
      <c r="CI164" s="136" t="s">
        <v>44</v>
      </c>
      <c r="CJ164" s="138" t="s">
        <v>1825</v>
      </c>
      <c r="CK164" s="138"/>
      <c r="CL164" s="124" t="s">
        <v>2714</v>
      </c>
      <c r="CM164" s="139"/>
      <c r="CN164" s="138" t="s">
        <v>2802</v>
      </c>
      <c r="CO164" s="139"/>
      <c r="CP164" s="138" t="s">
        <v>2715</v>
      </c>
      <c r="CQ164" s="138"/>
    </row>
    <row r="165" spans="1:95" ht="52.5" customHeight="1" x14ac:dyDescent="0.2">
      <c r="A165" s="124" t="s">
        <v>372</v>
      </c>
      <c r="B165" s="125" t="s">
        <v>13</v>
      </c>
      <c r="C165" s="125" t="s">
        <v>257</v>
      </c>
      <c r="D165" s="125">
        <v>365</v>
      </c>
      <c r="E165" s="125" t="s">
        <v>2557</v>
      </c>
      <c r="F165" s="125" t="s">
        <v>114</v>
      </c>
      <c r="G165" s="125" t="s">
        <v>27</v>
      </c>
      <c r="H165" s="126" t="s">
        <v>259</v>
      </c>
      <c r="I165" s="125" t="s">
        <v>48</v>
      </c>
      <c r="J165" s="125"/>
      <c r="K165" s="128" t="s">
        <v>2980</v>
      </c>
      <c r="L165" s="127">
        <v>41795</v>
      </c>
      <c r="M165" s="127">
        <v>41795</v>
      </c>
      <c r="N165" s="156" t="s">
        <v>1665</v>
      </c>
      <c r="O165" s="124" t="s">
        <v>1631</v>
      </c>
      <c r="P165" s="124" t="s">
        <v>1949</v>
      </c>
      <c r="Q165" s="125" t="s">
        <v>52</v>
      </c>
      <c r="R165" s="125" t="s">
        <v>108</v>
      </c>
      <c r="S165" s="125" t="s">
        <v>109</v>
      </c>
      <c r="T165" s="125"/>
      <c r="U165" s="125"/>
      <c r="V165" s="125" t="s">
        <v>54</v>
      </c>
      <c r="W165" s="125" t="s">
        <v>13</v>
      </c>
      <c r="X165" s="124" t="s">
        <v>372</v>
      </c>
      <c r="Y165" s="124"/>
      <c r="Z165" s="124"/>
      <c r="AA165" s="125" t="s">
        <v>1988</v>
      </c>
      <c r="AB165" s="125" t="s">
        <v>896</v>
      </c>
      <c r="AC165" s="125"/>
      <c r="AD165" s="125" t="s">
        <v>21</v>
      </c>
      <c r="AE165" s="125" t="s">
        <v>29</v>
      </c>
      <c r="AF165" s="125" t="s">
        <v>1882</v>
      </c>
      <c r="AG165" s="125" t="s">
        <v>52</v>
      </c>
      <c r="AH165" s="140" t="s">
        <v>65</v>
      </c>
      <c r="AI165" s="125" t="s">
        <v>66</v>
      </c>
      <c r="AJ165" s="127">
        <v>41795</v>
      </c>
      <c r="AK165" s="127">
        <v>41795</v>
      </c>
      <c r="AL165" s="127" t="s">
        <v>67</v>
      </c>
      <c r="AM165" s="142" t="s">
        <v>78</v>
      </c>
      <c r="AN165" s="127" t="s">
        <v>67</v>
      </c>
      <c r="AO165" s="129" t="s">
        <v>78</v>
      </c>
      <c r="AP165" s="127" t="s">
        <v>897</v>
      </c>
      <c r="AQ165" s="130"/>
      <c r="AR165" s="127" t="s">
        <v>25</v>
      </c>
      <c r="AS165" s="127" t="s">
        <v>68</v>
      </c>
      <c r="AT165" s="131">
        <v>402526</v>
      </c>
      <c r="AU165" s="127">
        <v>41795</v>
      </c>
      <c r="AV165" s="157" t="s">
        <v>69</v>
      </c>
      <c r="AW165" s="131">
        <v>522</v>
      </c>
      <c r="AX165" s="127">
        <v>41795</v>
      </c>
      <c r="AY165" s="140" t="s">
        <v>78</v>
      </c>
      <c r="AZ165" s="140" t="s">
        <v>78</v>
      </c>
      <c r="BA165" s="140" t="s">
        <v>78</v>
      </c>
      <c r="BB165" s="140" t="s">
        <v>78</v>
      </c>
      <c r="BC165" s="172">
        <v>0</v>
      </c>
      <c r="BD165" s="172" t="s">
        <v>3059</v>
      </c>
      <c r="BE165" s="136">
        <v>2212</v>
      </c>
      <c r="BF165" s="140">
        <v>37504</v>
      </c>
      <c r="BG165" s="127">
        <v>41795</v>
      </c>
      <c r="BH165" s="127">
        <v>41795</v>
      </c>
      <c r="BI165" s="140" t="s">
        <v>26</v>
      </c>
      <c r="BJ165" s="119"/>
      <c r="BK165" s="140" t="s">
        <v>78</v>
      </c>
      <c r="BL165" s="140" t="s">
        <v>78</v>
      </c>
      <c r="BM165" s="124" t="s">
        <v>1867</v>
      </c>
      <c r="BN165" s="132">
        <v>1250</v>
      </c>
      <c r="BO165" s="133">
        <v>0.5</v>
      </c>
      <c r="BP165" s="134">
        <v>625</v>
      </c>
      <c r="BQ165" s="125"/>
      <c r="BR165" s="125" t="s">
        <v>3185</v>
      </c>
      <c r="BS165" s="125" t="s">
        <v>898</v>
      </c>
      <c r="BT165" s="125" t="s">
        <v>899</v>
      </c>
      <c r="BU165" s="128"/>
      <c r="BV165" s="124"/>
      <c r="BW165" s="124"/>
      <c r="BX165" s="124"/>
      <c r="BY165" s="132">
        <v>0</v>
      </c>
      <c r="BZ165" s="132">
        <v>627</v>
      </c>
      <c r="CA165" s="132">
        <v>0</v>
      </c>
      <c r="CB165" s="134">
        <v>0</v>
      </c>
      <c r="CC165" s="135">
        <v>2</v>
      </c>
      <c r="CD165" s="137"/>
      <c r="CE165" s="134">
        <v>625</v>
      </c>
      <c r="CF165" s="136">
        <v>2837</v>
      </c>
      <c r="CG165" s="137">
        <v>5403.99</v>
      </c>
      <c r="CH165" s="136" t="s">
        <v>1825</v>
      </c>
      <c r="CI165" s="136" t="s">
        <v>1825</v>
      </c>
      <c r="CJ165" s="138" t="s">
        <v>1825</v>
      </c>
      <c r="CK165" s="138"/>
      <c r="CL165" s="124" t="s">
        <v>1825</v>
      </c>
      <c r="CM165" s="124" t="s">
        <v>2803</v>
      </c>
      <c r="CN165" s="124"/>
      <c r="CO165" s="124" t="s">
        <v>2732</v>
      </c>
      <c r="CP165" s="125" t="s">
        <v>2715</v>
      </c>
      <c r="CQ165" s="125"/>
    </row>
    <row r="166" spans="1:95" ht="52.5" customHeight="1" x14ac:dyDescent="0.2">
      <c r="A166" s="124" t="s">
        <v>372</v>
      </c>
      <c r="B166" s="125" t="s">
        <v>13</v>
      </c>
      <c r="C166" s="125" t="s">
        <v>658</v>
      </c>
      <c r="D166" s="125">
        <v>906</v>
      </c>
      <c r="E166" s="125" t="s">
        <v>161</v>
      </c>
      <c r="F166" s="125" t="s">
        <v>1037</v>
      </c>
      <c r="G166" s="125" t="s">
        <v>27</v>
      </c>
      <c r="H166" s="126" t="s">
        <v>659</v>
      </c>
      <c r="I166" s="125" t="s">
        <v>48</v>
      </c>
      <c r="J166" s="125"/>
      <c r="K166" s="125" t="s">
        <v>900</v>
      </c>
      <c r="L166" s="127">
        <v>41814</v>
      </c>
      <c r="M166" s="127">
        <v>41817</v>
      </c>
      <c r="N166" s="125"/>
      <c r="O166" s="125" t="s">
        <v>3121</v>
      </c>
      <c r="P166" s="125" t="s">
        <v>1916</v>
      </c>
      <c r="Q166" s="125" t="s">
        <v>52</v>
      </c>
      <c r="R166" s="125" t="s">
        <v>730</v>
      </c>
      <c r="S166" s="125" t="s">
        <v>901</v>
      </c>
      <c r="T166" s="125"/>
      <c r="U166" s="125"/>
      <c r="V166" s="125" t="s">
        <v>54</v>
      </c>
      <c r="W166" s="125" t="s">
        <v>13</v>
      </c>
      <c r="X166" s="124" t="s">
        <v>372</v>
      </c>
      <c r="Y166" s="124"/>
      <c r="Z166" s="124"/>
      <c r="AA166" s="125" t="s">
        <v>1983</v>
      </c>
      <c r="AB166" s="125" t="s">
        <v>1747</v>
      </c>
      <c r="AC166" s="125"/>
      <c r="AD166" s="125" t="s">
        <v>21</v>
      </c>
      <c r="AE166" s="125" t="s">
        <v>29</v>
      </c>
      <c r="AF166" s="124" t="s">
        <v>1887</v>
      </c>
      <c r="AG166" s="125" t="s">
        <v>52</v>
      </c>
      <c r="AH166" s="138" t="s">
        <v>65</v>
      </c>
      <c r="AI166" s="125" t="s">
        <v>66</v>
      </c>
      <c r="AJ166" s="127">
        <v>41814</v>
      </c>
      <c r="AK166" s="127">
        <v>41817</v>
      </c>
      <c r="AL166" s="127" t="s">
        <v>67</v>
      </c>
      <c r="AM166" s="127" t="s">
        <v>67</v>
      </c>
      <c r="AN166" s="127" t="s">
        <v>67</v>
      </c>
      <c r="AO166" s="144" t="s">
        <v>78</v>
      </c>
      <c r="AP166" s="127" t="s">
        <v>1038</v>
      </c>
      <c r="AQ166" s="130"/>
      <c r="AR166" s="127" t="s">
        <v>25</v>
      </c>
      <c r="AS166" s="153" t="s">
        <v>69</v>
      </c>
      <c r="AT166" s="131">
        <v>190</v>
      </c>
      <c r="AU166" s="127">
        <v>41814</v>
      </c>
      <c r="AV166" s="125" t="s">
        <v>904</v>
      </c>
      <c r="AW166" s="131">
        <v>753</v>
      </c>
      <c r="AX166" s="127">
        <v>41814</v>
      </c>
      <c r="AY166" s="138" t="s">
        <v>78</v>
      </c>
      <c r="AZ166" s="138" t="s">
        <v>78</v>
      </c>
      <c r="BA166" s="138" t="s">
        <v>78</v>
      </c>
      <c r="BB166" s="138" t="s">
        <v>78</v>
      </c>
      <c r="BC166" s="172">
        <v>0</v>
      </c>
      <c r="BD166" s="172" t="s">
        <v>3059</v>
      </c>
      <c r="BE166" s="136">
        <v>3700</v>
      </c>
      <c r="BF166" s="138"/>
      <c r="BG166" s="127">
        <v>41814</v>
      </c>
      <c r="BH166" s="127">
        <v>41817</v>
      </c>
      <c r="BI166" s="138" t="s">
        <v>26</v>
      </c>
      <c r="BJ166" s="123"/>
      <c r="BK166" s="138" t="s">
        <v>78</v>
      </c>
      <c r="BL166" s="138" t="s">
        <v>78</v>
      </c>
      <c r="BM166" s="124" t="s">
        <v>1867</v>
      </c>
      <c r="BN166" s="132">
        <v>1250</v>
      </c>
      <c r="BO166" s="133">
        <v>4</v>
      </c>
      <c r="BP166" s="134">
        <v>5000</v>
      </c>
      <c r="BQ166" s="125"/>
      <c r="BR166" s="125" t="s">
        <v>3186</v>
      </c>
      <c r="BS166" s="125" t="s">
        <v>1039</v>
      </c>
      <c r="BT166" s="125" t="s">
        <v>3290</v>
      </c>
      <c r="BU166" s="128"/>
      <c r="BV166" s="154" t="s">
        <v>905</v>
      </c>
      <c r="BW166" s="127">
        <v>41814</v>
      </c>
      <c r="BX166" s="127">
        <v>41817</v>
      </c>
      <c r="BY166" s="132">
        <v>2266.9499999999998</v>
      </c>
      <c r="BZ166" s="132">
        <v>3279.45</v>
      </c>
      <c r="CA166" s="132">
        <v>360</v>
      </c>
      <c r="CB166" s="134">
        <v>1360.5500000000002</v>
      </c>
      <c r="CC166" s="145">
        <v>1</v>
      </c>
      <c r="CD166" s="134"/>
      <c r="CE166" s="134">
        <v>3639.45</v>
      </c>
      <c r="CF166" s="136">
        <v>7339.45</v>
      </c>
      <c r="CG166" s="134">
        <v>7339.45</v>
      </c>
      <c r="CH166" s="136" t="s">
        <v>1825</v>
      </c>
      <c r="CI166" s="136" t="s">
        <v>1825</v>
      </c>
      <c r="CJ166" s="138" t="s">
        <v>1825</v>
      </c>
      <c r="CK166" s="138"/>
      <c r="CL166" s="124" t="s">
        <v>1825</v>
      </c>
      <c r="CM166" s="139"/>
      <c r="CN166" s="138"/>
      <c r="CO166" s="139"/>
      <c r="CP166" s="125"/>
      <c r="CQ166" s="125"/>
    </row>
    <row r="167" spans="1:95" ht="52.5" customHeight="1" x14ac:dyDescent="0.2">
      <c r="A167" s="124" t="s">
        <v>372</v>
      </c>
      <c r="B167" s="125" t="s">
        <v>13</v>
      </c>
      <c r="C167" s="125" t="s">
        <v>257</v>
      </c>
      <c r="D167" s="125">
        <v>365</v>
      </c>
      <c r="E167" s="125" t="s">
        <v>2557</v>
      </c>
      <c r="F167" s="125" t="s">
        <v>114</v>
      </c>
      <c r="G167" s="125" t="s">
        <v>27</v>
      </c>
      <c r="H167" s="126" t="s">
        <v>259</v>
      </c>
      <c r="I167" s="125" t="s">
        <v>48</v>
      </c>
      <c r="J167" s="125"/>
      <c r="K167" s="125" t="s">
        <v>900</v>
      </c>
      <c r="L167" s="127">
        <v>41814</v>
      </c>
      <c r="M167" s="127">
        <v>41817</v>
      </c>
      <c r="N167" s="125"/>
      <c r="O167" s="125" t="s">
        <v>1640</v>
      </c>
      <c r="P167" s="138" t="s">
        <v>1946</v>
      </c>
      <c r="Q167" s="125" t="s">
        <v>52</v>
      </c>
      <c r="R167" s="125" t="s">
        <v>730</v>
      </c>
      <c r="S167" s="125" t="s">
        <v>901</v>
      </c>
      <c r="T167" s="125"/>
      <c r="U167" s="125"/>
      <c r="V167" s="125" t="s">
        <v>54</v>
      </c>
      <c r="W167" s="125" t="s">
        <v>13</v>
      </c>
      <c r="X167" s="124" t="s">
        <v>372</v>
      </c>
      <c r="Y167" s="124"/>
      <c r="Z167" s="124"/>
      <c r="AA167" s="125" t="s">
        <v>1988</v>
      </c>
      <c r="AB167" s="125" t="s">
        <v>902</v>
      </c>
      <c r="AC167" s="125"/>
      <c r="AD167" s="125" t="s">
        <v>21</v>
      </c>
      <c r="AE167" s="125" t="s">
        <v>29</v>
      </c>
      <c r="AF167" s="128" t="s">
        <v>1348</v>
      </c>
      <c r="AG167" s="125" t="s">
        <v>52</v>
      </c>
      <c r="AH167" s="138" t="s">
        <v>65</v>
      </c>
      <c r="AI167" s="125" t="s">
        <v>66</v>
      </c>
      <c r="AJ167" s="127">
        <v>41814</v>
      </c>
      <c r="AK167" s="127">
        <v>41817</v>
      </c>
      <c r="AL167" s="127" t="s">
        <v>67</v>
      </c>
      <c r="AM167" s="127" t="s">
        <v>67</v>
      </c>
      <c r="AN167" s="127" t="s">
        <v>67</v>
      </c>
      <c r="AO167" s="144" t="s">
        <v>78</v>
      </c>
      <c r="AP167" s="127" t="s">
        <v>903</v>
      </c>
      <c r="AQ167" s="130"/>
      <c r="AR167" s="127" t="s">
        <v>25</v>
      </c>
      <c r="AS167" s="158" t="s">
        <v>69</v>
      </c>
      <c r="AT167" s="131">
        <v>190</v>
      </c>
      <c r="AU167" s="127">
        <v>41814</v>
      </c>
      <c r="AV167" s="125" t="s">
        <v>904</v>
      </c>
      <c r="AW167" s="131">
        <v>753</v>
      </c>
      <c r="AX167" s="127">
        <v>41814</v>
      </c>
      <c r="AY167" s="138" t="s">
        <v>78</v>
      </c>
      <c r="AZ167" s="138" t="s">
        <v>78</v>
      </c>
      <c r="BA167" s="138" t="s">
        <v>78</v>
      </c>
      <c r="BB167" s="138" t="s">
        <v>78</v>
      </c>
      <c r="BC167" s="172">
        <v>0</v>
      </c>
      <c r="BD167" s="172" t="s">
        <v>3059</v>
      </c>
      <c r="BE167" s="136">
        <v>14167</v>
      </c>
      <c r="BF167" s="138"/>
      <c r="BG167" s="127">
        <v>41814</v>
      </c>
      <c r="BH167" s="127">
        <v>41817</v>
      </c>
      <c r="BI167" s="138" t="s">
        <v>26</v>
      </c>
      <c r="BJ167" s="123"/>
      <c r="BK167" s="138" t="s">
        <v>78</v>
      </c>
      <c r="BL167" s="138" t="s">
        <v>78</v>
      </c>
      <c r="BM167" s="124" t="s">
        <v>1867</v>
      </c>
      <c r="BN167" s="132">
        <v>1250</v>
      </c>
      <c r="BO167" s="133">
        <v>4</v>
      </c>
      <c r="BP167" s="134">
        <v>5000</v>
      </c>
      <c r="BQ167" s="125"/>
      <c r="BR167" s="125" t="s">
        <v>3187</v>
      </c>
      <c r="BS167" s="125" t="s">
        <v>3291</v>
      </c>
      <c r="BT167" s="125" t="s">
        <v>3292</v>
      </c>
      <c r="BU167" s="128"/>
      <c r="BV167" s="154" t="s">
        <v>905</v>
      </c>
      <c r="BW167" s="127">
        <v>41814</v>
      </c>
      <c r="BX167" s="127">
        <v>41817</v>
      </c>
      <c r="BY167" s="132">
        <v>2266.9499999999998</v>
      </c>
      <c r="BZ167" s="132">
        <v>3234.45</v>
      </c>
      <c r="CA167" s="132">
        <v>350</v>
      </c>
      <c r="CB167" s="134">
        <v>1415.5500000000002</v>
      </c>
      <c r="CC167" s="145">
        <v>1</v>
      </c>
      <c r="CD167" s="134"/>
      <c r="CE167" s="134">
        <v>3584.45</v>
      </c>
      <c r="CF167" s="136">
        <v>17751.45</v>
      </c>
      <c r="CG167" s="134">
        <v>17751.45</v>
      </c>
      <c r="CH167" s="136" t="s">
        <v>1825</v>
      </c>
      <c r="CI167" s="136" t="s">
        <v>1825</v>
      </c>
      <c r="CJ167" s="138" t="s">
        <v>1825</v>
      </c>
      <c r="CK167" s="138"/>
      <c r="CL167" s="124" t="s">
        <v>1825</v>
      </c>
      <c r="CM167" s="139" t="s">
        <v>2804</v>
      </c>
      <c r="CN167" s="138"/>
      <c r="CO167" s="139" t="s">
        <v>2732</v>
      </c>
      <c r="CP167" s="138"/>
      <c r="CQ167" s="138"/>
    </row>
    <row r="168" spans="1:95" ht="52.5" customHeight="1" x14ac:dyDescent="0.2">
      <c r="A168" s="124" t="s">
        <v>372</v>
      </c>
      <c r="B168" s="125" t="s">
        <v>13</v>
      </c>
      <c r="C168" s="125" t="s">
        <v>257</v>
      </c>
      <c r="D168" s="125">
        <v>365</v>
      </c>
      <c r="E168" s="125" t="s">
        <v>2557</v>
      </c>
      <c r="F168" s="125" t="s">
        <v>114</v>
      </c>
      <c r="G168" s="125" t="s">
        <v>27</v>
      </c>
      <c r="H168" s="126" t="s">
        <v>259</v>
      </c>
      <c r="I168" s="125" t="s">
        <v>48</v>
      </c>
      <c r="J168" s="125"/>
      <c r="K168" s="125" t="s">
        <v>906</v>
      </c>
      <c r="L168" s="127">
        <v>41830</v>
      </c>
      <c r="M168" s="127">
        <v>41831</v>
      </c>
      <c r="N168" s="125"/>
      <c r="O168" s="124" t="s">
        <v>1630</v>
      </c>
      <c r="P168" s="124" t="s">
        <v>67</v>
      </c>
      <c r="Q168" s="125" t="s">
        <v>52</v>
      </c>
      <c r="R168" s="125" t="s">
        <v>525</v>
      </c>
      <c r="S168" s="125" t="s">
        <v>907</v>
      </c>
      <c r="T168" s="125"/>
      <c r="U168" s="125"/>
      <c r="V168" s="124" t="s">
        <v>54</v>
      </c>
      <c r="W168" s="125" t="s">
        <v>13</v>
      </c>
      <c r="X168" s="124" t="s">
        <v>372</v>
      </c>
      <c r="Y168" s="124"/>
      <c r="Z168" s="124"/>
      <c r="AA168" s="125" t="s">
        <v>1988</v>
      </c>
      <c r="AB168" s="125" t="s">
        <v>908</v>
      </c>
      <c r="AC168" s="125"/>
      <c r="AD168" s="125" t="s">
        <v>21</v>
      </c>
      <c r="AE168" s="125" t="s">
        <v>29</v>
      </c>
      <c r="AF168" s="128" t="s">
        <v>1348</v>
      </c>
      <c r="AG168" s="125" t="s">
        <v>52</v>
      </c>
      <c r="AH168" s="138" t="s">
        <v>65</v>
      </c>
      <c r="AI168" s="125" t="s">
        <v>66</v>
      </c>
      <c r="AJ168" s="127">
        <v>41830</v>
      </c>
      <c r="AK168" s="127">
        <v>41831</v>
      </c>
      <c r="AL168" s="127"/>
      <c r="AM168" s="127" t="s">
        <v>67</v>
      </c>
      <c r="AN168" s="127" t="s">
        <v>67</v>
      </c>
      <c r="AO168" s="144" t="s">
        <v>78</v>
      </c>
      <c r="AP168" s="127" t="s">
        <v>909</v>
      </c>
      <c r="AQ168" s="130"/>
      <c r="AR168" s="127" t="s">
        <v>25</v>
      </c>
      <c r="AS168" s="144" t="s">
        <v>69</v>
      </c>
      <c r="AT168" s="131">
        <v>258</v>
      </c>
      <c r="AU168" s="127">
        <v>41830</v>
      </c>
      <c r="AV168" s="138" t="s">
        <v>69</v>
      </c>
      <c r="AW168" s="131">
        <v>227</v>
      </c>
      <c r="AX168" s="127">
        <v>41831</v>
      </c>
      <c r="AY168" s="138" t="s">
        <v>78</v>
      </c>
      <c r="AZ168" s="138" t="s">
        <v>78</v>
      </c>
      <c r="BA168" s="138" t="s">
        <v>78</v>
      </c>
      <c r="BB168" s="138" t="s">
        <v>78</v>
      </c>
      <c r="BC168" s="172">
        <v>0</v>
      </c>
      <c r="BD168" s="172" t="s">
        <v>3059</v>
      </c>
      <c r="BE168" s="136"/>
      <c r="BF168" s="138"/>
      <c r="BG168" s="127">
        <v>41830</v>
      </c>
      <c r="BH168" s="127">
        <v>41831</v>
      </c>
      <c r="BI168" s="138" t="s">
        <v>26</v>
      </c>
      <c r="BJ168" s="123"/>
      <c r="BK168" s="138" t="s">
        <v>78</v>
      </c>
      <c r="BL168" s="138" t="s">
        <v>78</v>
      </c>
      <c r="BM168" s="124" t="s">
        <v>1867</v>
      </c>
      <c r="BN168" s="132">
        <v>1250</v>
      </c>
      <c r="BO168" s="133">
        <v>1</v>
      </c>
      <c r="BP168" s="134">
        <v>1250</v>
      </c>
      <c r="BQ168" s="125"/>
      <c r="BR168" s="125" t="s">
        <v>3188</v>
      </c>
      <c r="BS168" s="125" t="s">
        <v>910</v>
      </c>
      <c r="BT168" s="125" t="s">
        <v>3293</v>
      </c>
      <c r="BU168" s="128"/>
      <c r="BV168" s="138"/>
      <c r="BW168" s="138"/>
      <c r="BX168" s="138"/>
      <c r="BY168" s="134"/>
      <c r="BZ168" s="132">
        <v>588</v>
      </c>
      <c r="CA168" s="132">
        <v>120</v>
      </c>
      <c r="CB168" s="134">
        <v>542</v>
      </c>
      <c r="CC168" s="145">
        <v>1</v>
      </c>
      <c r="CD168" s="134"/>
      <c r="CE168" s="134">
        <v>708</v>
      </c>
      <c r="CF168" s="136">
        <v>708</v>
      </c>
      <c r="CG168" s="132">
        <v>708</v>
      </c>
      <c r="CH168" s="136" t="s">
        <v>1825</v>
      </c>
      <c r="CI168" s="136" t="s">
        <v>44</v>
      </c>
      <c r="CJ168" s="138" t="s">
        <v>1825</v>
      </c>
      <c r="CK168" s="138"/>
      <c r="CL168" s="124" t="s">
        <v>44</v>
      </c>
      <c r="CM168" s="125" t="s">
        <v>2740</v>
      </c>
      <c r="CN168" s="138" t="s">
        <v>2802</v>
      </c>
      <c r="CO168" s="125"/>
      <c r="CP168" s="125"/>
      <c r="CQ168" s="125"/>
    </row>
    <row r="169" spans="1:95" ht="52.5" customHeight="1" x14ac:dyDescent="0.2">
      <c r="A169" s="124" t="s">
        <v>372</v>
      </c>
      <c r="B169" s="125" t="s">
        <v>13</v>
      </c>
      <c r="C169" s="125" t="s">
        <v>782</v>
      </c>
      <c r="D169" s="125">
        <v>81</v>
      </c>
      <c r="E169" s="125" t="s">
        <v>783</v>
      </c>
      <c r="F169" s="125" t="s">
        <v>91</v>
      </c>
      <c r="G169" s="125" t="s">
        <v>27</v>
      </c>
      <c r="H169" s="126" t="s">
        <v>784</v>
      </c>
      <c r="I169" s="124" t="s">
        <v>50</v>
      </c>
      <c r="J169" s="125"/>
      <c r="K169" s="125" t="s">
        <v>1169</v>
      </c>
      <c r="L169" s="127">
        <v>41866</v>
      </c>
      <c r="M169" s="127">
        <v>41866</v>
      </c>
      <c r="N169" s="125"/>
      <c r="O169" s="124" t="s">
        <v>1630</v>
      </c>
      <c r="P169" s="124" t="s">
        <v>67</v>
      </c>
      <c r="Q169" s="125" t="s">
        <v>52</v>
      </c>
      <c r="R169" s="125" t="s">
        <v>74</v>
      </c>
      <c r="S169" s="125" t="s">
        <v>75</v>
      </c>
      <c r="T169" s="125"/>
      <c r="U169" s="125"/>
      <c r="V169" s="138" t="s">
        <v>20</v>
      </c>
      <c r="W169" s="125" t="s">
        <v>1170</v>
      </c>
      <c r="X169" s="124" t="s">
        <v>372</v>
      </c>
      <c r="Y169" s="124"/>
      <c r="Z169" s="124"/>
      <c r="AA169" s="125" t="s">
        <v>1988</v>
      </c>
      <c r="AB169" s="125" t="s">
        <v>1171</v>
      </c>
      <c r="AC169" s="125"/>
      <c r="AD169" s="125" t="s">
        <v>21</v>
      </c>
      <c r="AE169" s="128" t="s">
        <v>165</v>
      </c>
      <c r="AF169" s="128" t="s">
        <v>1348</v>
      </c>
      <c r="AG169" s="125" t="s">
        <v>52</v>
      </c>
      <c r="AH169" s="138" t="s">
        <v>65</v>
      </c>
      <c r="AI169" s="125" t="s">
        <v>66</v>
      </c>
      <c r="AJ169" s="127">
        <v>41866</v>
      </c>
      <c r="AK169" s="127">
        <v>41866</v>
      </c>
      <c r="AL169" s="127" t="s">
        <v>67</v>
      </c>
      <c r="AM169" s="142" t="s">
        <v>78</v>
      </c>
      <c r="AN169" s="127" t="s">
        <v>67</v>
      </c>
      <c r="AO169" s="144" t="s">
        <v>78</v>
      </c>
      <c r="AP169" s="127" t="s">
        <v>1172</v>
      </c>
      <c r="AQ169" s="130"/>
      <c r="AR169" s="127" t="s">
        <v>25</v>
      </c>
      <c r="AS169" s="127" t="s">
        <v>68</v>
      </c>
      <c r="AT169" s="131">
        <v>402214</v>
      </c>
      <c r="AU169" s="127">
        <v>41866</v>
      </c>
      <c r="AV169" s="125" t="s">
        <v>68</v>
      </c>
      <c r="AW169" s="131">
        <v>402213</v>
      </c>
      <c r="AX169" s="127">
        <v>41866</v>
      </c>
      <c r="AY169" s="138" t="s">
        <v>78</v>
      </c>
      <c r="AZ169" s="138" t="s">
        <v>78</v>
      </c>
      <c r="BA169" s="138" t="s">
        <v>78</v>
      </c>
      <c r="BB169" s="138" t="s">
        <v>78</v>
      </c>
      <c r="BC169" s="172">
        <v>0</v>
      </c>
      <c r="BD169" s="172" t="s">
        <v>3059</v>
      </c>
      <c r="BE169" s="136">
        <v>4914.1000000000004</v>
      </c>
      <c r="BF169" s="138"/>
      <c r="BG169" s="127">
        <v>41866</v>
      </c>
      <c r="BH169" s="127">
        <v>41866</v>
      </c>
      <c r="BI169" s="138" t="s">
        <v>26</v>
      </c>
      <c r="BJ169" s="123"/>
      <c r="BK169" s="138" t="s">
        <v>78</v>
      </c>
      <c r="BL169" s="138" t="s">
        <v>78</v>
      </c>
      <c r="BM169" s="124" t="s">
        <v>1867</v>
      </c>
      <c r="BN169" s="132">
        <v>1650</v>
      </c>
      <c r="BO169" s="133">
        <v>0.5</v>
      </c>
      <c r="BP169" s="134">
        <v>825</v>
      </c>
      <c r="BQ169" s="125"/>
      <c r="BR169" s="125" t="s">
        <v>3189</v>
      </c>
      <c r="BS169" s="125" t="s">
        <v>3376</v>
      </c>
      <c r="BT169" s="125" t="s">
        <v>3294</v>
      </c>
      <c r="BU169" s="128"/>
      <c r="BV169" s="124"/>
      <c r="BW169" s="124"/>
      <c r="BX169" s="124"/>
      <c r="BY169" s="132">
        <v>0</v>
      </c>
      <c r="BZ169" s="132">
        <v>446</v>
      </c>
      <c r="CA169" s="132">
        <v>0</v>
      </c>
      <c r="CB169" s="134">
        <v>379</v>
      </c>
      <c r="CC169" s="145">
        <v>1</v>
      </c>
      <c r="CD169" s="134"/>
      <c r="CE169" s="134">
        <v>446</v>
      </c>
      <c r="CF169" s="136">
        <v>5360.1</v>
      </c>
      <c r="CG169" s="134">
        <v>5360.1</v>
      </c>
      <c r="CH169" s="136" t="s">
        <v>1825</v>
      </c>
      <c r="CI169" s="136" t="s">
        <v>1825</v>
      </c>
      <c r="CJ169" s="138" t="s">
        <v>1825</v>
      </c>
      <c r="CK169" s="138"/>
      <c r="CL169" s="124" t="s">
        <v>1825</v>
      </c>
      <c r="CM169" s="124" t="s">
        <v>2728</v>
      </c>
      <c r="CN169" s="124"/>
      <c r="CO169" s="124"/>
      <c r="CP169" s="125"/>
      <c r="CQ169" s="125"/>
    </row>
    <row r="170" spans="1:95" ht="52.5" customHeight="1" x14ac:dyDescent="0.2">
      <c r="A170" s="124" t="s">
        <v>372</v>
      </c>
      <c r="B170" s="125" t="s">
        <v>13</v>
      </c>
      <c r="C170" s="125" t="s">
        <v>257</v>
      </c>
      <c r="D170" s="125">
        <v>365</v>
      </c>
      <c r="E170" s="125" t="s">
        <v>2557</v>
      </c>
      <c r="F170" s="125" t="s">
        <v>114</v>
      </c>
      <c r="G170" s="125" t="s">
        <v>27</v>
      </c>
      <c r="H170" s="126" t="s">
        <v>259</v>
      </c>
      <c r="I170" s="125" t="s">
        <v>48</v>
      </c>
      <c r="J170" s="125"/>
      <c r="K170" s="125" t="s">
        <v>1675</v>
      </c>
      <c r="L170" s="127">
        <v>41887</v>
      </c>
      <c r="M170" s="127">
        <v>41887</v>
      </c>
      <c r="N170" s="125"/>
      <c r="O170" s="125" t="s">
        <v>1967</v>
      </c>
      <c r="P170" s="125" t="s">
        <v>1966</v>
      </c>
      <c r="Q170" s="125" t="s">
        <v>52</v>
      </c>
      <c r="R170" s="125" t="s">
        <v>581</v>
      </c>
      <c r="S170" s="125" t="s">
        <v>911</v>
      </c>
      <c r="T170" s="125"/>
      <c r="U170" s="125"/>
      <c r="V170" s="124" t="s">
        <v>54</v>
      </c>
      <c r="W170" s="125" t="s">
        <v>13</v>
      </c>
      <c r="X170" s="124" t="s">
        <v>372</v>
      </c>
      <c r="Y170" s="138"/>
      <c r="Z170" s="124"/>
      <c r="AA170" s="125" t="s">
        <v>1988</v>
      </c>
      <c r="AB170" s="125" t="s">
        <v>912</v>
      </c>
      <c r="AC170" s="125"/>
      <c r="AD170" s="125" t="s">
        <v>21</v>
      </c>
      <c r="AE170" s="125" t="s">
        <v>29</v>
      </c>
      <c r="AF170" s="128" t="s">
        <v>1348</v>
      </c>
      <c r="AG170" s="125" t="s">
        <v>52</v>
      </c>
      <c r="AH170" s="138" t="s">
        <v>65</v>
      </c>
      <c r="AI170" s="125" t="s">
        <v>66</v>
      </c>
      <c r="AJ170" s="127">
        <v>41887</v>
      </c>
      <c r="AK170" s="127">
        <v>41887</v>
      </c>
      <c r="AL170" s="127"/>
      <c r="AM170" s="142" t="s">
        <v>78</v>
      </c>
      <c r="AN170" s="142" t="s">
        <v>67</v>
      </c>
      <c r="AO170" s="144" t="s">
        <v>78</v>
      </c>
      <c r="AP170" s="127" t="s">
        <v>913</v>
      </c>
      <c r="AQ170" s="131"/>
      <c r="AR170" s="138" t="s">
        <v>25</v>
      </c>
      <c r="AS170" s="127"/>
      <c r="AT170" s="131"/>
      <c r="AU170" s="127">
        <v>41887</v>
      </c>
      <c r="AV170" s="127"/>
      <c r="AW170" s="131"/>
      <c r="AX170" s="127">
        <v>41887</v>
      </c>
      <c r="AY170" s="138" t="s">
        <v>78</v>
      </c>
      <c r="AZ170" s="138" t="s">
        <v>78</v>
      </c>
      <c r="BA170" s="138" t="s">
        <v>78</v>
      </c>
      <c r="BB170" s="138" t="s">
        <v>78</v>
      </c>
      <c r="BC170" s="172">
        <v>0</v>
      </c>
      <c r="BD170" s="172" t="s">
        <v>3059</v>
      </c>
      <c r="BE170" s="136"/>
      <c r="BF170" s="138"/>
      <c r="BG170" s="127">
        <v>41887</v>
      </c>
      <c r="BH170" s="127">
        <v>41887</v>
      </c>
      <c r="BI170" s="138" t="s">
        <v>26</v>
      </c>
      <c r="BJ170" s="123"/>
      <c r="BK170" s="138" t="s">
        <v>78</v>
      </c>
      <c r="BL170" s="138" t="s">
        <v>78</v>
      </c>
      <c r="BM170" s="124" t="s">
        <v>1867</v>
      </c>
      <c r="BN170" s="132">
        <v>1250</v>
      </c>
      <c r="BO170" s="133">
        <v>0.5</v>
      </c>
      <c r="BP170" s="134">
        <v>625</v>
      </c>
      <c r="BQ170" s="125"/>
      <c r="BR170" s="125" t="s">
        <v>914</v>
      </c>
      <c r="BS170" s="125" t="s">
        <v>3295</v>
      </c>
      <c r="BT170" s="125" t="s">
        <v>915</v>
      </c>
      <c r="BU170" s="128"/>
      <c r="BV170" s="124"/>
      <c r="BW170" s="124"/>
      <c r="BX170" s="124"/>
      <c r="BY170" s="132">
        <v>0</v>
      </c>
      <c r="BZ170" s="132">
        <v>43</v>
      </c>
      <c r="CA170" s="132">
        <v>60</v>
      </c>
      <c r="CB170" s="134">
        <v>522</v>
      </c>
      <c r="CC170" s="145">
        <v>1</v>
      </c>
      <c r="CD170" s="134"/>
      <c r="CE170" s="134">
        <v>103</v>
      </c>
      <c r="CF170" s="136">
        <v>103</v>
      </c>
      <c r="CG170" s="132">
        <v>103</v>
      </c>
      <c r="CH170" s="136" t="s">
        <v>1825</v>
      </c>
      <c r="CI170" s="136" t="s">
        <v>44</v>
      </c>
      <c r="CJ170" s="138" t="s">
        <v>1825</v>
      </c>
      <c r="CK170" s="138"/>
      <c r="CL170" s="124" t="s">
        <v>44</v>
      </c>
      <c r="CM170" s="139" t="s">
        <v>2740</v>
      </c>
      <c r="CN170" s="138" t="s">
        <v>2802</v>
      </c>
      <c r="CO170" s="139"/>
      <c r="CP170" s="125"/>
      <c r="CQ170" s="125"/>
    </row>
    <row r="171" spans="1:95" ht="52.5" customHeight="1" x14ac:dyDescent="0.2">
      <c r="A171" s="124" t="s">
        <v>372</v>
      </c>
      <c r="B171" s="125" t="s">
        <v>13</v>
      </c>
      <c r="C171" s="125" t="s">
        <v>363</v>
      </c>
      <c r="D171" s="125">
        <v>646</v>
      </c>
      <c r="E171" s="125" t="s">
        <v>364</v>
      </c>
      <c r="F171" s="125" t="s">
        <v>58</v>
      </c>
      <c r="G171" s="125" t="s">
        <v>27</v>
      </c>
      <c r="H171" s="126" t="s">
        <v>366</v>
      </c>
      <c r="I171" s="124" t="s">
        <v>50</v>
      </c>
      <c r="J171" s="125"/>
      <c r="K171" s="125" t="s">
        <v>1071</v>
      </c>
      <c r="L171" s="127">
        <v>41899</v>
      </c>
      <c r="M171" s="127">
        <v>41900</v>
      </c>
      <c r="N171" s="125"/>
      <c r="O171" s="125" t="s">
        <v>1873</v>
      </c>
      <c r="P171" s="125" t="s">
        <v>1873</v>
      </c>
      <c r="Q171" s="125" t="s">
        <v>52</v>
      </c>
      <c r="R171" s="125" t="s">
        <v>74</v>
      </c>
      <c r="S171" s="125" t="s">
        <v>75</v>
      </c>
      <c r="T171" s="125"/>
      <c r="U171" s="125"/>
      <c r="V171" s="124" t="s">
        <v>54</v>
      </c>
      <c r="W171" s="125" t="s">
        <v>13</v>
      </c>
      <c r="X171" s="124" t="s">
        <v>372</v>
      </c>
      <c r="Y171" s="138"/>
      <c r="Z171" s="124"/>
      <c r="AA171" s="125" t="s">
        <v>1988</v>
      </c>
      <c r="AB171" s="125" t="s">
        <v>1892</v>
      </c>
      <c r="AC171" s="125"/>
      <c r="AD171" s="125" t="s">
        <v>21</v>
      </c>
      <c r="AE171" s="125" t="s">
        <v>29</v>
      </c>
      <c r="AF171" s="125" t="s">
        <v>30</v>
      </c>
      <c r="AG171" s="125" t="s">
        <v>52</v>
      </c>
      <c r="AH171" s="138" t="s">
        <v>65</v>
      </c>
      <c r="AI171" s="125" t="s">
        <v>66</v>
      </c>
      <c r="AJ171" s="127">
        <v>41899</v>
      </c>
      <c r="AK171" s="127">
        <v>41900</v>
      </c>
      <c r="AL171" s="127" t="s">
        <v>67</v>
      </c>
      <c r="AM171" s="127" t="s">
        <v>67</v>
      </c>
      <c r="AN171" s="127" t="s">
        <v>67</v>
      </c>
      <c r="AO171" s="144" t="s">
        <v>78</v>
      </c>
      <c r="AP171" s="127" t="s">
        <v>1076</v>
      </c>
      <c r="AQ171" s="130"/>
      <c r="AR171" s="127" t="s">
        <v>25</v>
      </c>
      <c r="AS171" s="127" t="s">
        <v>68</v>
      </c>
      <c r="AT171" s="131">
        <v>402216</v>
      </c>
      <c r="AU171" s="127">
        <v>41899</v>
      </c>
      <c r="AV171" s="125" t="s">
        <v>68</v>
      </c>
      <c r="AW171" s="131">
        <v>402209</v>
      </c>
      <c r="AX171" s="127">
        <v>41900</v>
      </c>
      <c r="AY171" s="138" t="s">
        <v>78</v>
      </c>
      <c r="AZ171" s="138" t="s">
        <v>78</v>
      </c>
      <c r="BA171" s="138" t="s">
        <v>78</v>
      </c>
      <c r="BB171" s="138" t="s">
        <v>78</v>
      </c>
      <c r="BC171" s="172">
        <v>0</v>
      </c>
      <c r="BD171" s="172" t="s">
        <v>3059</v>
      </c>
      <c r="BE171" s="136">
        <v>3541.5</v>
      </c>
      <c r="BF171" s="138"/>
      <c r="BG171" s="127">
        <v>41899</v>
      </c>
      <c r="BH171" s="127">
        <v>41900</v>
      </c>
      <c r="BI171" s="138" t="s">
        <v>26</v>
      </c>
      <c r="BJ171" s="123"/>
      <c r="BK171" s="138" t="s">
        <v>78</v>
      </c>
      <c r="BL171" s="138" t="s">
        <v>78</v>
      </c>
      <c r="BM171" s="124" t="s">
        <v>1867</v>
      </c>
      <c r="BN171" s="132">
        <v>1250</v>
      </c>
      <c r="BO171" s="133">
        <v>1</v>
      </c>
      <c r="BP171" s="134">
        <v>1250</v>
      </c>
      <c r="BQ171" s="125"/>
      <c r="BR171" s="125" t="s">
        <v>3190</v>
      </c>
      <c r="BS171" s="125" t="s">
        <v>915</v>
      </c>
      <c r="BT171" s="125" t="s">
        <v>3296</v>
      </c>
      <c r="BU171" s="128"/>
      <c r="BV171" s="138"/>
      <c r="BW171" s="138"/>
      <c r="BX171" s="138"/>
      <c r="BY171" s="134"/>
      <c r="BZ171" s="132">
        <v>409</v>
      </c>
      <c r="CA171" s="132">
        <v>100</v>
      </c>
      <c r="CB171" s="134">
        <v>741</v>
      </c>
      <c r="CC171" s="145">
        <v>1</v>
      </c>
      <c r="CD171" s="134"/>
      <c r="CE171" s="134">
        <v>509</v>
      </c>
      <c r="CF171" s="136">
        <v>4050.5</v>
      </c>
      <c r="CG171" s="134">
        <v>4050.5</v>
      </c>
      <c r="CH171" s="136" t="s">
        <v>1825</v>
      </c>
      <c r="CI171" s="136" t="s">
        <v>1825</v>
      </c>
      <c r="CJ171" s="138" t="s">
        <v>1825</v>
      </c>
      <c r="CK171" s="138"/>
      <c r="CL171" s="124" t="s">
        <v>44</v>
      </c>
      <c r="CM171" s="139"/>
      <c r="CN171" s="138"/>
      <c r="CO171" s="139"/>
      <c r="CP171" s="125"/>
      <c r="CQ171" s="125"/>
    </row>
    <row r="172" spans="1:95" ht="52.5" customHeight="1" x14ac:dyDescent="0.2">
      <c r="A172" s="124" t="s">
        <v>372</v>
      </c>
      <c r="B172" s="125" t="s">
        <v>13</v>
      </c>
      <c r="C172" s="125" t="s">
        <v>604</v>
      </c>
      <c r="D172" s="125">
        <v>356</v>
      </c>
      <c r="E172" s="125" t="s">
        <v>2580</v>
      </c>
      <c r="F172" s="125" t="s">
        <v>58</v>
      </c>
      <c r="G172" s="125" t="s">
        <v>27</v>
      </c>
      <c r="H172" s="126" t="s">
        <v>606</v>
      </c>
      <c r="I172" s="125" t="s">
        <v>48</v>
      </c>
      <c r="J172" s="125"/>
      <c r="K172" s="125" t="s">
        <v>1071</v>
      </c>
      <c r="L172" s="127">
        <v>41899</v>
      </c>
      <c r="M172" s="127">
        <v>41900</v>
      </c>
      <c r="N172" s="125"/>
      <c r="O172" s="125" t="s">
        <v>1873</v>
      </c>
      <c r="P172" s="125" t="s">
        <v>1873</v>
      </c>
      <c r="Q172" s="125" t="s">
        <v>52</v>
      </c>
      <c r="R172" s="125" t="s">
        <v>74</v>
      </c>
      <c r="S172" s="125" t="s">
        <v>75</v>
      </c>
      <c r="T172" s="125"/>
      <c r="U172" s="125"/>
      <c r="V172" s="124" t="s">
        <v>54</v>
      </c>
      <c r="W172" s="125" t="s">
        <v>13</v>
      </c>
      <c r="X172" s="124" t="s">
        <v>372</v>
      </c>
      <c r="Y172" s="138"/>
      <c r="Z172" s="124"/>
      <c r="AA172" s="125" t="s">
        <v>1988</v>
      </c>
      <c r="AB172" s="125" t="s">
        <v>1774</v>
      </c>
      <c r="AC172" s="125"/>
      <c r="AD172" s="125" t="s">
        <v>21</v>
      </c>
      <c r="AE172" s="125" t="s">
        <v>29</v>
      </c>
      <c r="AF172" s="125" t="s">
        <v>30</v>
      </c>
      <c r="AG172" s="125" t="s">
        <v>52</v>
      </c>
      <c r="AH172" s="138" t="s">
        <v>65</v>
      </c>
      <c r="AI172" s="125" t="s">
        <v>66</v>
      </c>
      <c r="AJ172" s="127">
        <v>41899</v>
      </c>
      <c r="AK172" s="127">
        <v>41900</v>
      </c>
      <c r="AL172" s="127" t="s">
        <v>67</v>
      </c>
      <c r="AM172" s="127" t="s">
        <v>67</v>
      </c>
      <c r="AN172" s="127" t="s">
        <v>67</v>
      </c>
      <c r="AO172" s="144" t="s">
        <v>78</v>
      </c>
      <c r="AP172" s="127" t="s">
        <v>1072</v>
      </c>
      <c r="AQ172" s="130"/>
      <c r="AR172" s="127" t="s">
        <v>25</v>
      </c>
      <c r="AS172" s="127" t="s">
        <v>68</v>
      </c>
      <c r="AT172" s="131">
        <v>402216</v>
      </c>
      <c r="AU172" s="127">
        <v>41899</v>
      </c>
      <c r="AV172" s="125" t="s">
        <v>68</v>
      </c>
      <c r="AW172" s="131">
        <v>402209</v>
      </c>
      <c r="AX172" s="127">
        <v>41900</v>
      </c>
      <c r="AY172" s="138" t="s">
        <v>78</v>
      </c>
      <c r="AZ172" s="138" t="s">
        <v>78</v>
      </c>
      <c r="BA172" s="138" t="s">
        <v>78</v>
      </c>
      <c r="BB172" s="138" t="s">
        <v>78</v>
      </c>
      <c r="BC172" s="172">
        <v>0</v>
      </c>
      <c r="BD172" s="172" t="s">
        <v>3059</v>
      </c>
      <c r="BE172" s="136">
        <v>3541.5</v>
      </c>
      <c r="BF172" s="138"/>
      <c r="BG172" s="127">
        <v>41899</v>
      </c>
      <c r="BH172" s="127">
        <v>41900</v>
      </c>
      <c r="BI172" s="138" t="s">
        <v>26</v>
      </c>
      <c r="BJ172" s="123"/>
      <c r="BK172" s="138" t="s">
        <v>78</v>
      </c>
      <c r="BL172" s="138" t="s">
        <v>78</v>
      </c>
      <c r="BM172" s="124" t="s">
        <v>1867</v>
      </c>
      <c r="BN172" s="132">
        <v>1250</v>
      </c>
      <c r="BO172" s="133">
        <v>1</v>
      </c>
      <c r="BP172" s="134">
        <v>1250</v>
      </c>
      <c r="BQ172" s="125"/>
      <c r="BR172" s="125" t="s">
        <v>3191</v>
      </c>
      <c r="BS172" s="125" t="s">
        <v>1073</v>
      </c>
      <c r="BT172" s="125" t="s">
        <v>3297</v>
      </c>
      <c r="BU172" s="128"/>
      <c r="BV172" s="138"/>
      <c r="BW172" s="138"/>
      <c r="BX172" s="138"/>
      <c r="BY172" s="134"/>
      <c r="BZ172" s="132">
        <v>534</v>
      </c>
      <c r="CA172" s="132">
        <v>100</v>
      </c>
      <c r="CB172" s="134">
        <v>616</v>
      </c>
      <c r="CC172" s="145">
        <v>1</v>
      </c>
      <c r="CD172" s="134"/>
      <c r="CE172" s="134">
        <v>634</v>
      </c>
      <c r="CF172" s="136">
        <v>4175.5</v>
      </c>
      <c r="CG172" s="134">
        <v>4175.5</v>
      </c>
      <c r="CH172" s="136" t="s">
        <v>1825</v>
      </c>
      <c r="CI172" s="136" t="s">
        <v>1825</v>
      </c>
      <c r="CJ172" s="138" t="s">
        <v>1825</v>
      </c>
      <c r="CK172" s="138"/>
      <c r="CL172" s="124" t="s">
        <v>44</v>
      </c>
      <c r="CM172" s="139"/>
      <c r="CN172" s="138"/>
      <c r="CO172" s="139"/>
      <c r="CP172" s="125"/>
      <c r="CQ172" s="125"/>
    </row>
    <row r="173" spans="1:95" ht="52.5" customHeight="1" x14ac:dyDescent="0.2">
      <c r="A173" s="124" t="s">
        <v>372</v>
      </c>
      <c r="B173" s="125" t="s">
        <v>13</v>
      </c>
      <c r="C173" s="125" t="s">
        <v>363</v>
      </c>
      <c r="D173" s="125">
        <v>646</v>
      </c>
      <c r="E173" s="125" t="s">
        <v>364</v>
      </c>
      <c r="F173" s="125" t="s">
        <v>58</v>
      </c>
      <c r="G173" s="125" t="s">
        <v>27</v>
      </c>
      <c r="H173" s="126" t="s">
        <v>366</v>
      </c>
      <c r="I173" s="124" t="s">
        <v>50</v>
      </c>
      <c r="J173" s="125"/>
      <c r="K173" s="125" t="s">
        <v>1396</v>
      </c>
      <c r="L173" s="127">
        <v>41906</v>
      </c>
      <c r="M173" s="127">
        <v>41906</v>
      </c>
      <c r="N173" s="125"/>
      <c r="O173" s="124" t="s">
        <v>1630</v>
      </c>
      <c r="P173" s="124" t="s">
        <v>67</v>
      </c>
      <c r="Q173" s="125" t="s">
        <v>52</v>
      </c>
      <c r="R173" s="125" t="s">
        <v>92</v>
      </c>
      <c r="S173" s="125" t="s">
        <v>92</v>
      </c>
      <c r="T173" s="125"/>
      <c r="U173" s="124"/>
      <c r="V173" s="138" t="s">
        <v>54</v>
      </c>
      <c r="W173" s="125" t="s">
        <v>13</v>
      </c>
      <c r="X173" s="124" t="s">
        <v>372</v>
      </c>
      <c r="Y173" s="138"/>
      <c r="Z173" s="124"/>
      <c r="AA173" s="125" t="s">
        <v>1988</v>
      </c>
      <c r="AB173" s="125" t="s">
        <v>1396</v>
      </c>
      <c r="AC173" s="125"/>
      <c r="AD173" s="125" t="s">
        <v>21</v>
      </c>
      <c r="AE173" s="125" t="s">
        <v>29</v>
      </c>
      <c r="AF173" s="125" t="s">
        <v>30</v>
      </c>
      <c r="AG173" s="125" t="s">
        <v>52</v>
      </c>
      <c r="AH173" s="138" t="s">
        <v>65</v>
      </c>
      <c r="AI173" s="125" t="s">
        <v>66</v>
      </c>
      <c r="AJ173" s="127">
        <v>41906</v>
      </c>
      <c r="AK173" s="127">
        <v>41906</v>
      </c>
      <c r="AL173" s="136"/>
      <c r="AM173" s="127" t="s">
        <v>78</v>
      </c>
      <c r="AN173" s="142"/>
      <c r="AO173" s="144" t="s">
        <v>78</v>
      </c>
      <c r="AP173" s="144"/>
      <c r="AQ173" s="131"/>
      <c r="AR173" s="142" t="s">
        <v>31</v>
      </c>
      <c r="AS173" s="125"/>
      <c r="AT173" s="131"/>
      <c r="AU173" s="127">
        <v>41906</v>
      </c>
      <c r="AV173" s="125"/>
      <c r="AW173" s="131"/>
      <c r="AX173" s="127">
        <v>41906</v>
      </c>
      <c r="AY173" s="138" t="s">
        <v>78</v>
      </c>
      <c r="AZ173" s="138" t="s">
        <v>78</v>
      </c>
      <c r="BA173" s="138" t="s">
        <v>78</v>
      </c>
      <c r="BB173" s="138" t="s">
        <v>78</v>
      </c>
      <c r="BC173" s="172">
        <v>0</v>
      </c>
      <c r="BD173" s="172" t="s">
        <v>3059</v>
      </c>
      <c r="BE173" s="136"/>
      <c r="BF173" s="138"/>
      <c r="BG173" s="127">
        <v>41906</v>
      </c>
      <c r="BH173" s="127">
        <v>41906</v>
      </c>
      <c r="BI173" s="138" t="s">
        <v>26</v>
      </c>
      <c r="BJ173" s="123"/>
      <c r="BK173" s="138" t="s">
        <v>78</v>
      </c>
      <c r="BL173" s="138" t="s">
        <v>78</v>
      </c>
      <c r="BM173" s="124" t="s">
        <v>1867</v>
      </c>
      <c r="BN173" s="132">
        <v>1250</v>
      </c>
      <c r="BO173" s="146">
        <v>0.5</v>
      </c>
      <c r="BP173" s="134">
        <v>625</v>
      </c>
      <c r="BQ173" s="125"/>
      <c r="BR173" s="125"/>
      <c r="BS173" s="125"/>
      <c r="BT173" s="125"/>
      <c r="BU173" s="125"/>
      <c r="BV173" s="124"/>
      <c r="BW173" s="124"/>
      <c r="BX173" s="124"/>
      <c r="BY173" s="132">
        <v>0</v>
      </c>
      <c r="BZ173" s="132"/>
      <c r="CA173" s="132"/>
      <c r="CB173" s="134"/>
      <c r="CC173" s="131">
        <v>4</v>
      </c>
      <c r="CD173" s="132"/>
      <c r="CE173" s="132"/>
      <c r="CF173" s="136"/>
      <c r="CG173" s="138" t="s">
        <v>2682</v>
      </c>
      <c r="CH173" s="138"/>
      <c r="CI173" s="136" t="s">
        <v>78</v>
      </c>
      <c r="CJ173" s="124" t="s">
        <v>44</v>
      </c>
      <c r="CK173" s="138"/>
      <c r="CL173" s="124" t="s">
        <v>44</v>
      </c>
      <c r="CM173" s="139"/>
      <c r="CN173" s="138"/>
      <c r="CO173" s="139"/>
      <c r="CP173" s="125"/>
      <c r="CQ173" s="125"/>
    </row>
    <row r="174" spans="1:95" ht="52.5" customHeight="1" x14ac:dyDescent="0.2">
      <c r="A174" s="124" t="s">
        <v>372</v>
      </c>
      <c r="B174" s="125" t="s">
        <v>13</v>
      </c>
      <c r="C174" s="125" t="s">
        <v>604</v>
      </c>
      <c r="D174" s="125">
        <v>356</v>
      </c>
      <c r="E174" s="125" t="s">
        <v>2580</v>
      </c>
      <c r="F174" s="125" t="s">
        <v>58</v>
      </c>
      <c r="G174" s="125" t="s">
        <v>27</v>
      </c>
      <c r="H174" s="126" t="s">
        <v>606</v>
      </c>
      <c r="I174" s="125" t="s">
        <v>48</v>
      </c>
      <c r="J174" s="125"/>
      <c r="K174" s="125" t="s">
        <v>3002</v>
      </c>
      <c r="L174" s="127">
        <v>41919</v>
      </c>
      <c r="M174" s="127">
        <v>41921</v>
      </c>
      <c r="N174" s="125"/>
      <c r="O174" s="124" t="s">
        <v>1630</v>
      </c>
      <c r="P174" s="124" t="s">
        <v>67</v>
      </c>
      <c r="Q174" s="125" t="s">
        <v>52</v>
      </c>
      <c r="R174" s="125" t="s">
        <v>74</v>
      </c>
      <c r="S174" s="125" t="s">
        <v>916</v>
      </c>
      <c r="T174" s="125"/>
      <c r="U174" s="125"/>
      <c r="V174" s="125" t="s">
        <v>54</v>
      </c>
      <c r="W174" s="125" t="s">
        <v>13</v>
      </c>
      <c r="X174" s="124" t="s">
        <v>372</v>
      </c>
      <c r="Y174" s="138"/>
      <c r="Z174" s="124"/>
      <c r="AA174" s="125" t="s">
        <v>1992</v>
      </c>
      <c r="AB174" s="125" t="s">
        <v>1074</v>
      </c>
      <c r="AC174" s="125"/>
      <c r="AD174" s="125" t="s">
        <v>21</v>
      </c>
      <c r="AE174" s="125" t="s">
        <v>29</v>
      </c>
      <c r="AF174" s="125" t="s">
        <v>1887</v>
      </c>
      <c r="AG174" s="125" t="s">
        <v>52</v>
      </c>
      <c r="AH174" s="138" t="s">
        <v>65</v>
      </c>
      <c r="AI174" s="125" t="s">
        <v>66</v>
      </c>
      <c r="AJ174" s="127">
        <v>41919</v>
      </c>
      <c r="AK174" s="127">
        <v>41921</v>
      </c>
      <c r="AL174" s="127" t="s">
        <v>67</v>
      </c>
      <c r="AM174" s="127" t="s">
        <v>67</v>
      </c>
      <c r="AN174" s="127" t="s">
        <v>67</v>
      </c>
      <c r="AO174" s="144" t="s">
        <v>78</v>
      </c>
      <c r="AP174" s="127" t="s">
        <v>1075</v>
      </c>
      <c r="AQ174" s="130"/>
      <c r="AR174" s="127" t="s">
        <v>25</v>
      </c>
      <c r="AS174" s="148" t="s">
        <v>69</v>
      </c>
      <c r="AT174" s="131">
        <v>192</v>
      </c>
      <c r="AU174" s="127">
        <v>41919</v>
      </c>
      <c r="AV174" s="149" t="s">
        <v>69</v>
      </c>
      <c r="AW174" s="131">
        <v>145</v>
      </c>
      <c r="AX174" s="127">
        <v>41921</v>
      </c>
      <c r="AY174" s="138" t="s">
        <v>78</v>
      </c>
      <c r="AZ174" s="138" t="s">
        <v>78</v>
      </c>
      <c r="BA174" s="138" t="s">
        <v>78</v>
      </c>
      <c r="BB174" s="138" t="s">
        <v>78</v>
      </c>
      <c r="BC174" s="172">
        <v>0</v>
      </c>
      <c r="BD174" s="172" t="s">
        <v>3059</v>
      </c>
      <c r="BE174" s="136">
        <v>3463</v>
      </c>
      <c r="BF174" s="138"/>
      <c r="BG174" s="127">
        <v>41919</v>
      </c>
      <c r="BH174" s="127">
        <v>41921</v>
      </c>
      <c r="BI174" s="138" t="s">
        <v>26</v>
      </c>
      <c r="BJ174" s="123"/>
      <c r="BK174" s="138" t="s">
        <v>78</v>
      </c>
      <c r="BL174" s="138" t="s">
        <v>78</v>
      </c>
      <c r="BM174" s="124" t="s">
        <v>1867</v>
      </c>
      <c r="BN174" s="132">
        <v>1250</v>
      </c>
      <c r="BO174" s="133">
        <v>2.5</v>
      </c>
      <c r="BP174" s="134">
        <v>3125</v>
      </c>
      <c r="BQ174" s="125"/>
      <c r="BR174" s="125" t="s">
        <v>3192</v>
      </c>
      <c r="BS174" s="125" t="s">
        <v>1073</v>
      </c>
      <c r="BT174" s="125" t="s">
        <v>3297</v>
      </c>
      <c r="BU174" s="128"/>
      <c r="BV174" s="138"/>
      <c r="BW174" s="138"/>
      <c r="BX174" s="138"/>
      <c r="BY174" s="134"/>
      <c r="BZ174" s="132">
        <v>558</v>
      </c>
      <c r="CA174" s="132">
        <v>0</v>
      </c>
      <c r="CB174" s="134">
        <v>2567</v>
      </c>
      <c r="CC174" s="145">
        <v>1</v>
      </c>
      <c r="CD174" s="134"/>
      <c r="CE174" s="134">
        <v>558</v>
      </c>
      <c r="CF174" s="136">
        <v>4021</v>
      </c>
      <c r="CG174" s="134">
        <v>4021</v>
      </c>
      <c r="CH174" s="136" t="s">
        <v>1825</v>
      </c>
      <c r="CI174" s="136" t="s">
        <v>1825</v>
      </c>
      <c r="CJ174" s="138" t="s">
        <v>1825</v>
      </c>
      <c r="CK174" s="138"/>
      <c r="CL174" s="124" t="s">
        <v>1825</v>
      </c>
      <c r="CM174" s="139"/>
      <c r="CN174" s="138"/>
      <c r="CO174" s="139"/>
      <c r="CP174" s="125"/>
      <c r="CQ174" s="125"/>
    </row>
    <row r="175" spans="1:95" ht="52.5" customHeight="1" x14ac:dyDescent="0.2">
      <c r="A175" s="124" t="s">
        <v>372</v>
      </c>
      <c r="B175" s="125" t="s">
        <v>13</v>
      </c>
      <c r="C175" s="125" t="s">
        <v>257</v>
      </c>
      <c r="D175" s="125">
        <v>365</v>
      </c>
      <c r="E175" s="125" t="s">
        <v>2557</v>
      </c>
      <c r="F175" s="125" t="s">
        <v>114</v>
      </c>
      <c r="G175" s="125" t="s">
        <v>27</v>
      </c>
      <c r="H175" s="126" t="s">
        <v>259</v>
      </c>
      <c r="I175" s="125" t="s">
        <v>48</v>
      </c>
      <c r="J175" s="125"/>
      <c r="K175" s="125" t="s">
        <v>3002</v>
      </c>
      <c r="L175" s="127">
        <v>41919</v>
      </c>
      <c r="M175" s="127">
        <v>41921</v>
      </c>
      <c r="N175" s="125"/>
      <c r="O175" s="124" t="s">
        <v>1630</v>
      </c>
      <c r="P175" s="124" t="s">
        <v>67</v>
      </c>
      <c r="Q175" s="125" t="s">
        <v>52</v>
      </c>
      <c r="R175" s="125" t="s">
        <v>74</v>
      </c>
      <c r="S175" s="125" t="s">
        <v>916</v>
      </c>
      <c r="T175" s="125"/>
      <c r="U175" s="125"/>
      <c r="V175" s="125" t="s">
        <v>54</v>
      </c>
      <c r="W175" s="125" t="s">
        <v>13</v>
      </c>
      <c r="X175" s="124" t="s">
        <v>372</v>
      </c>
      <c r="Y175" s="138"/>
      <c r="Z175" s="124"/>
      <c r="AA175" s="125" t="s">
        <v>1988</v>
      </c>
      <c r="AB175" s="125" t="s">
        <v>917</v>
      </c>
      <c r="AC175" s="125"/>
      <c r="AD175" s="125" t="s">
        <v>21</v>
      </c>
      <c r="AE175" s="125" t="s">
        <v>29</v>
      </c>
      <c r="AF175" s="125" t="s">
        <v>30</v>
      </c>
      <c r="AG175" s="125" t="s">
        <v>52</v>
      </c>
      <c r="AH175" s="138" t="s">
        <v>65</v>
      </c>
      <c r="AI175" s="125" t="s">
        <v>66</v>
      </c>
      <c r="AJ175" s="127">
        <v>41919</v>
      </c>
      <c r="AK175" s="127">
        <v>41921</v>
      </c>
      <c r="AL175" s="127" t="s">
        <v>67</v>
      </c>
      <c r="AM175" s="127" t="s">
        <v>67</v>
      </c>
      <c r="AN175" s="127" t="s">
        <v>67</v>
      </c>
      <c r="AO175" s="144" t="s">
        <v>78</v>
      </c>
      <c r="AP175" s="127" t="s">
        <v>918</v>
      </c>
      <c r="AQ175" s="130"/>
      <c r="AR175" s="127" t="s">
        <v>25</v>
      </c>
      <c r="AS175" s="148" t="s">
        <v>69</v>
      </c>
      <c r="AT175" s="131">
        <v>192</v>
      </c>
      <c r="AU175" s="127">
        <v>41919</v>
      </c>
      <c r="AV175" s="149" t="s">
        <v>69</v>
      </c>
      <c r="AW175" s="131">
        <v>145</v>
      </c>
      <c r="AX175" s="127">
        <v>41921</v>
      </c>
      <c r="AY175" s="138" t="s">
        <v>78</v>
      </c>
      <c r="AZ175" s="138" t="s">
        <v>78</v>
      </c>
      <c r="BA175" s="138" t="s">
        <v>78</v>
      </c>
      <c r="BB175" s="138" t="s">
        <v>78</v>
      </c>
      <c r="BC175" s="172">
        <v>0</v>
      </c>
      <c r="BD175" s="172" t="s">
        <v>3059</v>
      </c>
      <c r="BE175" s="136">
        <v>3463</v>
      </c>
      <c r="BF175" s="138"/>
      <c r="BG175" s="127">
        <v>41919</v>
      </c>
      <c r="BH175" s="127">
        <v>41921</v>
      </c>
      <c r="BI175" s="138" t="s">
        <v>26</v>
      </c>
      <c r="BJ175" s="123"/>
      <c r="BK175" s="138" t="s">
        <v>78</v>
      </c>
      <c r="BL175" s="138" t="s">
        <v>78</v>
      </c>
      <c r="BM175" s="124" t="s">
        <v>1867</v>
      </c>
      <c r="BN175" s="132">
        <v>1250</v>
      </c>
      <c r="BO175" s="133">
        <v>2</v>
      </c>
      <c r="BP175" s="134">
        <v>2500</v>
      </c>
      <c r="BQ175" s="125"/>
      <c r="BR175" s="125" t="s">
        <v>3193</v>
      </c>
      <c r="BS175" s="125" t="s">
        <v>919</v>
      </c>
      <c r="BT175" s="125" t="s">
        <v>3294</v>
      </c>
      <c r="BU175" s="128"/>
      <c r="BV175" s="138"/>
      <c r="BW175" s="138"/>
      <c r="BX175" s="138"/>
      <c r="BY175" s="134"/>
      <c r="BZ175" s="132">
        <v>725</v>
      </c>
      <c r="CA175" s="132">
        <v>0</v>
      </c>
      <c r="CB175" s="134">
        <v>1775</v>
      </c>
      <c r="CC175" s="145">
        <v>1</v>
      </c>
      <c r="CD175" s="134"/>
      <c r="CE175" s="134">
        <v>725</v>
      </c>
      <c r="CF175" s="136">
        <v>4188</v>
      </c>
      <c r="CG175" s="134">
        <v>4188</v>
      </c>
      <c r="CH175" s="136" t="s">
        <v>1825</v>
      </c>
      <c r="CI175" s="136" t="s">
        <v>1825</v>
      </c>
      <c r="CJ175" s="138" t="s">
        <v>1825</v>
      </c>
      <c r="CK175" s="138"/>
      <c r="CL175" s="124" t="s">
        <v>1825</v>
      </c>
      <c r="CM175" s="139" t="s">
        <v>2740</v>
      </c>
      <c r="CN175" s="138"/>
      <c r="CO175" s="139"/>
      <c r="CP175" s="125"/>
      <c r="CQ175" s="125"/>
    </row>
    <row r="176" spans="1:95" ht="52.5" customHeight="1" x14ac:dyDescent="0.2">
      <c r="A176" s="124" t="s">
        <v>372</v>
      </c>
      <c r="B176" s="125" t="s">
        <v>13</v>
      </c>
      <c r="C176" s="125" t="s">
        <v>363</v>
      </c>
      <c r="D176" s="125">
        <v>646</v>
      </c>
      <c r="E176" s="125" t="s">
        <v>364</v>
      </c>
      <c r="F176" s="125" t="s">
        <v>58</v>
      </c>
      <c r="G176" s="125" t="s">
        <v>27</v>
      </c>
      <c r="H176" s="126" t="s">
        <v>366</v>
      </c>
      <c r="I176" s="124" t="s">
        <v>50</v>
      </c>
      <c r="J176" s="125"/>
      <c r="K176" s="138" t="s">
        <v>2485</v>
      </c>
      <c r="L176" s="127">
        <v>41936</v>
      </c>
      <c r="M176" s="127">
        <v>41936</v>
      </c>
      <c r="N176" s="156" t="s">
        <v>1722</v>
      </c>
      <c r="O176" s="125" t="s">
        <v>3122</v>
      </c>
      <c r="P176" s="125" t="s">
        <v>1977</v>
      </c>
      <c r="Q176" s="125" t="s">
        <v>52</v>
      </c>
      <c r="R176" s="125" t="s">
        <v>74</v>
      </c>
      <c r="S176" s="125" t="s">
        <v>2486</v>
      </c>
      <c r="T176" s="125"/>
      <c r="U176" s="125"/>
      <c r="V176" s="124" t="s">
        <v>54</v>
      </c>
      <c r="W176" s="125" t="s">
        <v>13</v>
      </c>
      <c r="X176" s="124" t="s">
        <v>372</v>
      </c>
      <c r="Y176" s="138"/>
      <c r="Z176" s="124"/>
      <c r="AA176" s="125" t="s">
        <v>1988</v>
      </c>
      <c r="AB176" s="125" t="s">
        <v>1077</v>
      </c>
      <c r="AC176" s="125"/>
      <c r="AD176" s="125" t="s">
        <v>21</v>
      </c>
      <c r="AE176" s="125" t="s">
        <v>29</v>
      </c>
      <c r="AF176" s="125" t="s">
        <v>30</v>
      </c>
      <c r="AG176" s="125" t="s">
        <v>52</v>
      </c>
      <c r="AH176" s="138" t="s">
        <v>65</v>
      </c>
      <c r="AI176" s="125" t="s">
        <v>66</v>
      </c>
      <c r="AJ176" s="127">
        <v>41936</v>
      </c>
      <c r="AK176" s="127">
        <v>41936</v>
      </c>
      <c r="AL176" s="127" t="s">
        <v>67</v>
      </c>
      <c r="AM176" s="142" t="s">
        <v>78</v>
      </c>
      <c r="AN176" s="127" t="s">
        <v>67</v>
      </c>
      <c r="AO176" s="144" t="s">
        <v>78</v>
      </c>
      <c r="AP176" s="127" t="s">
        <v>1078</v>
      </c>
      <c r="AQ176" s="130"/>
      <c r="AR176" s="127" t="s">
        <v>25</v>
      </c>
      <c r="AS176" s="148" t="s">
        <v>69</v>
      </c>
      <c r="AT176" s="131">
        <v>100</v>
      </c>
      <c r="AU176" s="127">
        <v>41936</v>
      </c>
      <c r="AV176" s="149" t="s">
        <v>69</v>
      </c>
      <c r="AW176" s="131">
        <v>233</v>
      </c>
      <c r="AX176" s="127">
        <v>41936</v>
      </c>
      <c r="AY176" s="138" t="s">
        <v>78</v>
      </c>
      <c r="AZ176" s="138" t="s">
        <v>78</v>
      </c>
      <c r="BA176" s="138" t="s">
        <v>78</v>
      </c>
      <c r="BB176" s="138" t="s">
        <v>78</v>
      </c>
      <c r="BC176" s="172">
        <v>0</v>
      </c>
      <c r="BD176" s="172" t="s">
        <v>3059</v>
      </c>
      <c r="BE176" s="136">
        <v>3375</v>
      </c>
      <c r="BF176" s="138"/>
      <c r="BG176" s="127">
        <v>41936</v>
      </c>
      <c r="BH176" s="127">
        <v>41936</v>
      </c>
      <c r="BI176" s="138" t="s">
        <v>26</v>
      </c>
      <c r="BJ176" s="123"/>
      <c r="BK176" s="138" t="s">
        <v>78</v>
      </c>
      <c r="BL176" s="138" t="s">
        <v>78</v>
      </c>
      <c r="BM176" s="124" t="s">
        <v>1867</v>
      </c>
      <c r="BN176" s="132">
        <v>1250</v>
      </c>
      <c r="BO176" s="133">
        <v>0.5</v>
      </c>
      <c r="BP176" s="134">
        <v>625</v>
      </c>
      <c r="BQ176" s="125"/>
      <c r="BR176" s="125" t="s">
        <v>3193</v>
      </c>
      <c r="BS176" s="125" t="s">
        <v>3298</v>
      </c>
      <c r="BT176" s="125" t="s">
        <v>1079</v>
      </c>
      <c r="BU176" s="128"/>
      <c r="BV176" s="124"/>
      <c r="BW176" s="124"/>
      <c r="BX176" s="124"/>
      <c r="BY176" s="132">
        <v>0</v>
      </c>
      <c r="BZ176" s="132">
        <v>340</v>
      </c>
      <c r="CA176" s="132">
        <v>60</v>
      </c>
      <c r="CB176" s="134">
        <v>225</v>
      </c>
      <c r="CC176" s="145">
        <v>1</v>
      </c>
      <c r="CD176" s="134"/>
      <c r="CE176" s="134">
        <v>400</v>
      </c>
      <c r="CF176" s="136">
        <v>3775</v>
      </c>
      <c r="CG176" s="134">
        <v>3775</v>
      </c>
      <c r="CH176" s="136" t="s">
        <v>1825</v>
      </c>
      <c r="CI176" s="136" t="s">
        <v>1825</v>
      </c>
      <c r="CJ176" s="138" t="s">
        <v>1825</v>
      </c>
      <c r="CK176" s="138"/>
      <c r="CL176" s="124" t="s">
        <v>1825</v>
      </c>
      <c r="CM176" s="124"/>
      <c r="CN176" s="124"/>
      <c r="CO176" s="124"/>
      <c r="CP176" s="125"/>
      <c r="CQ176" s="125"/>
    </row>
    <row r="177" spans="1:95" ht="52.5" customHeight="1" x14ac:dyDescent="0.2">
      <c r="A177" s="124" t="s">
        <v>372</v>
      </c>
      <c r="B177" s="125" t="s">
        <v>13</v>
      </c>
      <c r="C177" s="125" t="s">
        <v>782</v>
      </c>
      <c r="D177" s="125">
        <v>81</v>
      </c>
      <c r="E177" s="125" t="s">
        <v>783</v>
      </c>
      <c r="F177" s="125" t="s">
        <v>91</v>
      </c>
      <c r="G177" s="125" t="s">
        <v>27</v>
      </c>
      <c r="H177" s="126" t="s">
        <v>784</v>
      </c>
      <c r="I177" s="124" t="s">
        <v>50</v>
      </c>
      <c r="J177" s="125"/>
      <c r="K177" s="125" t="s">
        <v>1683</v>
      </c>
      <c r="L177" s="127">
        <v>41942</v>
      </c>
      <c r="M177" s="127">
        <v>41942</v>
      </c>
      <c r="N177" s="125"/>
      <c r="O177" s="125" t="s">
        <v>3123</v>
      </c>
      <c r="P177" s="125" t="s">
        <v>1921</v>
      </c>
      <c r="Q177" s="125" t="s">
        <v>52</v>
      </c>
      <c r="R177" s="125" t="s">
        <v>1173</v>
      </c>
      <c r="S177" s="125" t="s">
        <v>1173</v>
      </c>
      <c r="T177" s="125"/>
      <c r="U177" s="125"/>
      <c r="V177" s="125" t="s">
        <v>54</v>
      </c>
      <c r="W177" s="125" t="s">
        <v>13</v>
      </c>
      <c r="X177" s="124" t="s">
        <v>372</v>
      </c>
      <c r="Y177" s="124"/>
      <c r="Z177" s="124"/>
      <c r="AA177" s="125" t="s">
        <v>1988</v>
      </c>
      <c r="AB177" s="125" t="s">
        <v>1174</v>
      </c>
      <c r="AC177" s="125"/>
      <c r="AD177" s="125" t="s">
        <v>21</v>
      </c>
      <c r="AE177" s="128" t="s">
        <v>165</v>
      </c>
      <c r="AF177" s="128" t="s">
        <v>1348</v>
      </c>
      <c r="AG177" s="125" t="s">
        <v>52</v>
      </c>
      <c r="AH177" s="138" t="s">
        <v>65</v>
      </c>
      <c r="AI177" s="125" t="s">
        <v>66</v>
      </c>
      <c r="AJ177" s="127">
        <v>41941</v>
      </c>
      <c r="AK177" s="127">
        <v>41942</v>
      </c>
      <c r="AL177" s="127" t="s">
        <v>67</v>
      </c>
      <c r="AM177" s="127" t="s">
        <v>67</v>
      </c>
      <c r="AN177" s="127" t="s">
        <v>67</v>
      </c>
      <c r="AO177" s="144" t="s">
        <v>78</v>
      </c>
      <c r="AP177" s="127" t="s">
        <v>1175</v>
      </c>
      <c r="AQ177" s="130"/>
      <c r="AR177" s="127" t="s">
        <v>25</v>
      </c>
      <c r="AS177" s="127" t="s">
        <v>68</v>
      </c>
      <c r="AT177" s="131">
        <v>403965</v>
      </c>
      <c r="AU177" s="127">
        <v>41942</v>
      </c>
      <c r="AV177" s="143" t="s">
        <v>69</v>
      </c>
      <c r="AW177" s="131">
        <v>2635</v>
      </c>
      <c r="AX177" s="127">
        <v>41942</v>
      </c>
      <c r="AY177" s="138" t="s">
        <v>78</v>
      </c>
      <c r="AZ177" s="138" t="s">
        <v>78</v>
      </c>
      <c r="BA177" s="138" t="s">
        <v>78</v>
      </c>
      <c r="BB177" s="138" t="s">
        <v>78</v>
      </c>
      <c r="BC177" s="172">
        <v>0</v>
      </c>
      <c r="BD177" s="172" t="s">
        <v>3059</v>
      </c>
      <c r="BE177" s="136">
        <v>3869</v>
      </c>
      <c r="BF177" s="138"/>
      <c r="BG177" s="127">
        <v>41941</v>
      </c>
      <c r="BH177" s="127">
        <v>41942</v>
      </c>
      <c r="BI177" s="138" t="s">
        <v>26</v>
      </c>
      <c r="BJ177" s="123"/>
      <c r="BK177" s="138" t="s">
        <v>78</v>
      </c>
      <c r="BL177" s="138" t="s">
        <v>78</v>
      </c>
      <c r="BM177" s="124" t="s">
        <v>1867</v>
      </c>
      <c r="BN177" s="132">
        <v>1650</v>
      </c>
      <c r="BO177" s="133">
        <v>1.5</v>
      </c>
      <c r="BP177" s="134">
        <v>2475</v>
      </c>
      <c r="BQ177" s="125"/>
      <c r="BR177" s="125" t="s">
        <v>3194</v>
      </c>
      <c r="BS177" s="125" t="s">
        <v>1176</v>
      </c>
      <c r="BT177" s="125" t="s">
        <v>3299</v>
      </c>
      <c r="BU177" s="128"/>
      <c r="BV177" s="125" t="s">
        <v>1177</v>
      </c>
      <c r="BW177" s="127">
        <v>41941</v>
      </c>
      <c r="BX177" s="127">
        <v>41942</v>
      </c>
      <c r="BY177" s="132">
        <v>1682.46</v>
      </c>
      <c r="BZ177" s="132">
        <v>2391.46</v>
      </c>
      <c r="CA177" s="132">
        <v>0</v>
      </c>
      <c r="CB177" s="134">
        <v>83.539999999999964</v>
      </c>
      <c r="CC177" s="145">
        <v>1</v>
      </c>
      <c r="CD177" s="134"/>
      <c r="CE177" s="134">
        <v>2391.46</v>
      </c>
      <c r="CF177" s="136">
        <v>6260.46</v>
      </c>
      <c r="CG177" s="134">
        <v>6260.46</v>
      </c>
      <c r="CH177" s="136" t="s">
        <v>1825</v>
      </c>
      <c r="CI177" s="136" t="s">
        <v>1825</v>
      </c>
      <c r="CJ177" s="138" t="s">
        <v>1825</v>
      </c>
      <c r="CK177" s="138"/>
      <c r="CL177" s="124" t="s">
        <v>1825</v>
      </c>
      <c r="CM177" s="139" t="s">
        <v>2728</v>
      </c>
      <c r="CN177" s="138"/>
      <c r="CO177" s="139"/>
      <c r="CP177" s="125"/>
      <c r="CQ177" s="125"/>
    </row>
    <row r="178" spans="1:95" ht="52.5" customHeight="1" x14ac:dyDescent="0.2">
      <c r="A178" s="124" t="s">
        <v>372</v>
      </c>
      <c r="B178" s="125" t="s">
        <v>13</v>
      </c>
      <c r="C178" s="125" t="s">
        <v>257</v>
      </c>
      <c r="D178" s="125">
        <v>365</v>
      </c>
      <c r="E178" s="125" t="s">
        <v>2557</v>
      </c>
      <c r="F178" s="125" t="s">
        <v>114</v>
      </c>
      <c r="G178" s="125" t="s">
        <v>27</v>
      </c>
      <c r="H178" s="126" t="s">
        <v>259</v>
      </c>
      <c r="I178" s="125" t="s">
        <v>48</v>
      </c>
      <c r="J178" s="125"/>
      <c r="K178" s="125" t="s">
        <v>1397</v>
      </c>
      <c r="L178" s="127">
        <v>41950</v>
      </c>
      <c r="M178" s="127">
        <v>41951</v>
      </c>
      <c r="N178" s="125"/>
      <c r="O178" s="124" t="s">
        <v>1630</v>
      </c>
      <c r="P178" s="124" t="s">
        <v>67</v>
      </c>
      <c r="Q178" s="125" t="s">
        <v>52</v>
      </c>
      <c r="R178" s="125" t="s">
        <v>198</v>
      </c>
      <c r="S178" s="125" t="s">
        <v>342</v>
      </c>
      <c r="T178" s="125"/>
      <c r="U178" s="124"/>
      <c r="V178" s="138" t="s">
        <v>54</v>
      </c>
      <c r="W178" s="125" t="s">
        <v>13</v>
      </c>
      <c r="X178" s="124" t="s">
        <v>372</v>
      </c>
      <c r="Y178" s="138"/>
      <c r="Z178" s="124"/>
      <c r="AA178" s="125" t="s">
        <v>1988</v>
      </c>
      <c r="AB178" s="125" t="s">
        <v>1397</v>
      </c>
      <c r="AC178" s="125"/>
      <c r="AD178" s="125" t="s">
        <v>21</v>
      </c>
      <c r="AE178" s="125" t="s">
        <v>29</v>
      </c>
      <c r="AF178" s="128" t="s">
        <v>1348</v>
      </c>
      <c r="AG178" s="125" t="s">
        <v>52</v>
      </c>
      <c r="AH178" s="138" t="s">
        <v>65</v>
      </c>
      <c r="AI178" s="125" t="s">
        <v>66</v>
      </c>
      <c r="AJ178" s="127">
        <v>41950</v>
      </c>
      <c r="AK178" s="127">
        <v>41951</v>
      </c>
      <c r="AL178" s="127" t="s">
        <v>67</v>
      </c>
      <c r="AM178" s="127" t="s">
        <v>67</v>
      </c>
      <c r="AN178" s="138" t="s">
        <v>67</v>
      </c>
      <c r="AO178" s="144" t="s">
        <v>78</v>
      </c>
      <c r="AP178" s="144"/>
      <c r="AQ178" s="131"/>
      <c r="AR178" s="125" t="s">
        <v>25</v>
      </c>
      <c r="AS178" s="131"/>
      <c r="AT178" s="131"/>
      <c r="AU178" s="127">
        <v>41950</v>
      </c>
      <c r="AV178" s="124" t="s">
        <v>140</v>
      </c>
      <c r="AW178" s="131"/>
      <c r="AX178" s="127">
        <v>41951</v>
      </c>
      <c r="AY178" s="138" t="s">
        <v>78</v>
      </c>
      <c r="AZ178" s="138" t="s">
        <v>78</v>
      </c>
      <c r="BA178" s="138" t="s">
        <v>78</v>
      </c>
      <c r="BB178" s="138" t="s">
        <v>78</v>
      </c>
      <c r="BC178" s="172">
        <v>0</v>
      </c>
      <c r="BD178" s="172" t="s">
        <v>3059</v>
      </c>
      <c r="BE178" s="136">
        <v>9618</v>
      </c>
      <c r="BF178" s="138"/>
      <c r="BG178" s="127">
        <v>41950</v>
      </c>
      <c r="BH178" s="127">
        <v>41951</v>
      </c>
      <c r="BI178" s="138" t="s">
        <v>26</v>
      </c>
      <c r="BJ178" s="123"/>
      <c r="BK178" s="138" t="s">
        <v>78</v>
      </c>
      <c r="BL178" s="138" t="s">
        <v>78</v>
      </c>
      <c r="BM178" s="124" t="s">
        <v>1867</v>
      </c>
      <c r="BN178" s="132">
        <v>1250</v>
      </c>
      <c r="BO178" s="146">
        <v>1</v>
      </c>
      <c r="BP178" s="134">
        <v>1250</v>
      </c>
      <c r="BQ178" s="125"/>
      <c r="BR178" s="125"/>
      <c r="BS178" s="125"/>
      <c r="BT178" s="125"/>
      <c r="BU178" s="125"/>
      <c r="BV178" s="138"/>
      <c r="BW178" s="138"/>
      <c r="BX178" s="138"/>
      <c r="BY178" s="134"/>
      <c r="BZ178" s="132">
        <v>409</v>
      </c>
      <c r="CA178" s="132">
        <v>0</v>
      </c>
      <c r="CB178" s="134">
        <v>0</v>
      </c>
      <c r="CC178" s="131">
        <v>1</v>
      </c>
      <c r="CD178" s="132"/>
      <c r="CE178" s="132">
        <v>409</v>
      </c>
      <c r="CF178" s="136">
        <v>10027</v>
      </c>
      <c r="CG178" s="136">
        <v>9618</v>
      </c>
      <c r="CH178" s="136"/>
      <c r="CI178" s="136" t="s">
        <v>1825</v>
      </c>
      <c r="CJ178" s="138" t="s">
        <v>1825</v>
      </c>
      <c r="CK178" s="138"/>
      <c r="CL178" s="124" t="s">
        <v>2714</v>
      </c>
      <c r="CM178" s="139" t="s">
        <v>2740</v>
      </c>
      <c r="CN178" s="138"/>
      <c r="CO178" s="139"/>
      <c r="CP178" s="138"/>
      <c r="CQ178" s="138"/>
    </row>
    <row r="179" spans="1:95" ht="52.5" customHeight="1" x14ac:dyDescent="0.2">
      <c r="A179" s="124" t="s">
        <v>1745</v>
      </c>
      <c r="B179" s="124" t="s">
        <v>1377</v>
      </c>
      <c r="C179" s="124" t="s">
        <v>518</v>
      </c>
      <c r="D179" s="124">
        <v>443</v>
      </c>
      <c r="E179" s="124" t="s">
        <v>1312</v>
      </c>
      <c r="F179" s="124" t="s">
        <v>132</v>
      </c>
      <c r="G179" s="124" t="s">
        <v>27</v>
      </c>
      <c r="H179" s="7" t="s">
        <v>520</v>
      </c>
      <c r="I179" s="124" t="s">
        <v>50</v>
      </c>
      <c r="J179" s="124"/>
      <c r="K179" s="170" t="s">
        <v>2977</v>
      </c>
      <c r="L179" s="142">
        <v>41646</v>
      </c>
      <c r="M179" s="142">
        <v>41646</v>
      </c>
      <c r="N179" s="156" t="s">
        <v>2884</v>
      </c>
      <c r="O179" s="124" t="s">
        <v>1630</v>
      </c>
      <c r="P179" s="124" t="s">
        <v>67</v>
      </c>
      <c r="Q179" s="124" t="s">
        <v>52</v>
      </c>
      <c r="R179" s="124" t="s">
        <v>53</v>
      </c>
      <c r="S179" s="124" t="s">
        <v>53</v>
      </c>
      <c r="T179" s="124"/>
      <c r="U179" s="124"/>
      <c r="V179" s="124" t="s">
        <v>54</v>
      </c>
      <c r="W179" s="124" t="s">
        <v>1377</v>
      </c>
      <c r="X179" s="124" t="s">
        <v>1745</v>
      </c>
      <c r="Y179" s="124"/>
      <c r="Z179" s="124"/>
      <c r="AA179" s="125" t="s">
        <v>1988</v>
      </c>
      <c r="AB179" s="170"/>
      <c r="AC179" s="124"/>
      <c r="AD179" s="170" t="s">
        <v>21</v>
      </c>
      <c r="AE179" s="125" t="s">
        <v>29</v>
      </c>
      <c r="AF179" s="128" t="s">
        <v>1348</v>
      </c>
      <c r="AG179" s="170" t="s">
        <v>52</v>
      </c>
      <c r="AH179" s="170" t="s">
        <v>65</v>
      </c>
      <c r="AI179" s="125" t="s">
        <v>66</v>
      </c>
      <c r="AJ179" s="142">
        <v>41646</v>
      </c>
      <c r="AK179" s="142">
        <v>41646</v>
      </c>
      <c r="AL179" s="127" t="s">
        <v>67</v>
      </c>
      <c r="AM179" s="142" t="s">
        <v>78</v>
      </c>
      <c r="AN179" s="142"/>
      <c r="AO179" s="171" t="s">
        <v>78</v>
      </c>
      <c r="AP179" s="171"/>
      <c r="AQ179" s="130"/>
      <c r="AR179" s="124" t="s">
        <v>25</v>
      </c>
      <c r="AS179" s="171" t="s">
        <v>69</v>
      </c>
      <c r="AT179" s="131"/>
      <c r="AU179" s="142">
        <v>41646</v>
      </c>
      <c r="AV179" s="170" t="s">
        <v>69</v>
      </c>
      <c r="AW179" s="27"/>
      <c r="AX179" s="142">
        <v>41646</v>
      </c>
      <c r="AY179" s="170" t="s">
        <v>78</v>
      </c>
      <c r="AZ179" s="170" t="s">
        <v>78</v>
      </c>
      <c r="BA179" s="170" t="s">
        <v>78</v>
      </c>
      <c r="BB179" s="170" t="s">
        <v>78</v>
      </c>
      <c r="BC179" s="172">
        <v>0</v>
      </c>
      <c r="BD179" s="172" t="s">
        <v>3059</v>
      </c>
      <c r="BE179" s="136">
        <v>3606</v>
      </c>
      <c r="BF179" s="170"/>
      <c r="BG179" s="142">
        <v>41646</v>
      </c>
      <c r="BH179" s="142">
        <v>41646</v>
      </c>
      <c r="BI179" s="170" t="s">
        <v>26</v>
      </c>
      <c r="BJ179" s="175"/>
      <c r="BK179" s="170" t="s">
        <v>78</v>
      </c>
      <c r="BL179" s="170" t="s">
        <v>78</v>
      </c>
      <c r="BM179" s="124" t="s">
        <v>1867</v>
      </c>
      <c r="BN179" s="132">
        <v>1250</v>
      </c>
      <c r="BO179" s="146">
        <v>0.5</v>
      </c>
      <c r="BP179" s="134">
        <v>625</v>
      </c>
      <c r="BQ179" s="124"/>
      <c r="BR179" s="170"/>
      <c r="BS179" s="124"/>
      <c r="BT179" s="124"/>
      <c r="BU179" s="124"/>
      <c r="BV179" s="124"/>
      <c r="BW179" s="124"/>
      <c r="BX179" s="124"/>
      <c r="BY179" s="132">
        <v>0</v>
      </c>
      <c r="BZ179" s="132"/>
      <c r="CA179" s="132"/>
      <c r="CB179" s="172"/>
      <c r="CC179" s="131">
        <v>4</v>
      </c>
      <c r="CD179" s="132"/>
      <c r="CE179" s="132"/>
      <c r="CF179" s="136">
        <v>3606</v>
      </c>
      <c r="CG179" s="136">
        <f>BE179</f>
        <v>3606</v>
      </c>
      <c r="CH179" s="136"/>
      <c r="CI179" s="136" t="s">
        <v>1825</v>
      </c>
      <c r="CJ179" s="124" t="s">
        <v>44</v>
      </c>
      <c r="CK179" s="124"/>
      <c r="CL179" s="124" t="s">
        <v>1825</v>
      </c>
      <c r="CM179" s="124"/>
      <c r="CN179" s="124"/>
      <c r="CO179" s="124"/>
      <c r="CP179" s="170"/>
      <c r="CQ179" s="170"/>
    </row>
    <row r="180" spans="1:95" ht="52.5" customHeight="1" x14ac:dyDescent="0.2">
      <c r="A180" s="124" t="s">
        <v>1745</v>
      </c>
      <c r="B180" s="124" t="s">
        <v>1377</v>
      </c>
      <c r="C180" s="124" t="s">
        <v>518</v>
      </c>
      <c r="D180" s="124">
        <v>443</v>
      </c>
      <c r="E180" s="124" t="s">
        <v>711</v>
      </c>
      <c r="F180" s="124" t="s">
        <v>132</v>
      </c>
      <c r="G180" s="124" t="s">
        <v>27</v>
      </c>
      <c r="H180" s="7" t="s">
        <v>520</v>
      </c>
      <c r="I180" s="124" t="s">
        <v>50</v>
      </c>
      <c r="J180" s="124"/>
      <c r="K180" s="125" t="s">
        <v>2950</v>
      </c>
      <c r="L180" s="142">
        <v>41665</v>
      </c>
      <c r="M180" s="171">
        <v>42033</v>
      </c>
      <c r="N180" s="156" t="s">
        <v>2884</v>
      </c>
      <c r="O180" s="125" t="s">
        <v>3114</v>
      </c>
      <c r="P180" s="125" t="s">
        <v>1958</v>
      </c>
      <c r="Q180" s="124" t="s">
        <v>52</v>
      </c>
      <c r="R180" s="124" t="s">
        <v>53</v>
      </c>
      <c r="S180" s="124" t="s">
        <v>53</v>
      </c>
      <c r="T180" s="124"/>
      <c r="U180" s="124"/>
      <c r="V180" s="124" t="s">
        <v>54</v>
      </c>
      <c r="W180" s="124" t="s">
        <v>1377</v>
      </c>
      <c r="X180" s="124" t="s">
        <v>1745</v>
      </c>
      <c r="Y180" s="124"/>
      <c r="Z180" s="124"/>
      <c r="AA180" s="125" t="s">
        <v>1992</v>
      </c>
      <c r="AB180" s="124" t="s">
        <v>712</v>
      </c>
      <c r="AC180" s="124"/>
      <c r="AD180" s="124" t="s">
        <v>21</v>
      </c>
      <c r="AE180" s="124" t="s">
        <v>29</v>
      </c>
      <c r="AF180" s="124" t="s">
        <v>1887</v>
      </c>
      <c r="AG180" s="124" t="s">
        <v>52</v>
      </c>
      <c r="AH180" s="140" t="s">
        <v>65</v>
      </c>
      <c r="AI180" s="124" t="s">
        <v>66</v>
      </c>
      <c r="AJ180" s="142">
        <v>41665</v>
      </c>
      <c r="AK180" s="142">
        <v>41667</v>
      </c>
      <c r="AL180" s="127" t="s">
        <v>67</v>
      </c>
      <c r="AM180" s="142" t="s">
        <v>67</v>
      </c>
      <c r="AN180" s="127" t="s">
        <v>67</v>
      </c>
      <c r="AO180" s="129" t="s">
        <v>78</v>
      </c>
      <c r="AP180" s="142" t="s">
        <v>713</v>
      </c>
      <c r="AQ180" s="130"/>
      <c r="AR180" s="142" t="s">
        <v>25</v>
      </c>
      <c r="AS180" s="129" t="s">
        <v>69</v>
      </c>
      <c r="AT180" s="130" t="s">
        <v>714</v>
      </c>
      <c r="AU180" s="142">
        <v>41665</v>
      </c>
      <c r="AV180" s="140" t="s">
        <v>69</v>
      </c>
      <c r="AW180" s="130" t="s">
        <v>111</v>
      </c>
      <c r="AX180" s="142">
        <v>41667</v>
      </c>
      <c r="AY180" s="140" t="s">
        <v>78</v>
      </c>
      <c r="AZ180" s="140" t="s">
        <v>78</v>
      </c>
      <c r="BA180" s="140" t="s">
        <v>78</v>
      </c>
      <c r="BB180" s="140" t="s">
        <v>78</v>
      </c>
      <c r="BC180" s="172">
        <v>0</v>
      </c>
      <c r="BD180" s="172" t="s">
        <v>3059</v>
      </c>
      <c r="BE180" s="136">
        <v>4078</v>
      </c>
      <c r="BF180" s="130">
        <v>37504</v>
      </c>
      <c r="BG180" s="142">
        <v>41665</v>
      </c>
      <c r="BH180" s="142">
        <v>41667</v>
      </c>
      <c r="BI180" s="140" t="s">
        <v>26</v>
      </c>
      <c r="BJ180" s="119"/>
      <c r="BK180" s="140" t="s">
        <v>78</v>
      </c>
      <c r="BL180" s="140" t="s">
        <v>78</v>
      </c>
      <c r="BM180" s="124" t="s">
        <v>1867</v>
      </c>
      <c r="BN180" s="132">
        <v>1250</v>
      </c>
      <c r="BO180" s="146">
        <v>3</v>
      </c>
      <c r="BP180" s="134">
        <v>3750</v>
      </c>
      <c r="BQ180" s="124"/>
      <c r="BR180" s="124" t="s">
        <v>715</v>
      </c>
      <c r="BS180" s="124" t="s">
        <v>699</v>
      </c>
      <c r="BT180" s="124" t="s">
        <v>687</v>
      </c>
      <c r="BU180" s="124"/>
      <c r="BV180" s="140"/>
      <c r="BW180" s="140"/>
      <c r="BX180" s="140"/>
      <c r="BY180" s="137"/>
      <c r="BZ180" s="136">
        <v>3099.84</v>
      </c>
      <c r="CA180" s="136">
        <v>0</v>
      </c>
      <c r="CB180" s="172">
        <v>650.15999999999985</v>
      </c>
      <c r="CC180" s="135">
        <v>1</v>
      </c>
      <c r="CD180" s="137"/>
      <c r="CE180" s="172">
        <v>3099.84</v>
      </c>
      <c r="CF180" s="136">
        <v>7177.84</v>
      </c>
      <c r="CG180" s="137">
        <v>7490.34</v>
      </c>
      <c r="CH180" s="137"/>
      <c r="CI180" s="137" t="s">
        <v>1825</v>
      </c>
      <c r="CJ180" s="138" t="s">
        <v>1825</v>
      </c>
      <c r="CK180" s="170"/>
      <c r="CL180" s="124" t="s">
        <v>1825</v>
      </c>
      <c r="CM180" s="139" t="s">
        <v>2805</v>
      </c>
      <c r="CN180" s="140"/>
      <c r="CO180" s="139" t="s">
        <v>2732</v>
      </c>
      <c r="CP180" s="140"/>
      <c r="CQ180" s="140"/>
    </row>
    <row r="181" spans="1:95" ht="52.5" customHeight="1" x14ac:dyDescent="0.2">
      <c r="A181" s="124" t="s">
        <v>1745</v>
      </c>
      <c r="B181" s="124" t="s">
        <v>1377</v>
      </c>
      <c r="C181" s="124" t="s">
        <v>556</v>
      </c>
      <c r="D181" s="124">
        <v>861</v>
      </c>
      <c r="E181" s="124" t="s">
        <v>646</v>
      </c>
      <c r="F181" s="124" t="s">
        <v>49</v>
      </c>
      <c r="G181" s="124" t="s">
        <v>27</v>
      </c>
      <c r="H181" s="7" t="s">
        <v>827</v>
      </c>
      <c r="I181" s="124" t="s">
        <v>50</v>
      </c>
      <c r="J181" s="124"/>
      <c r="K181" s="150" t="s">
        <v>2969</v>
      </c>
      <c r="L181" s="142">
        <v>41689</v>
      </c>
      <c r="M181" s="142">
        <v>41692</v>
      </c>
      <c r="N181" s="125"/>
      <c r="O181" s="124" t="s">
        <v>1690</v>
      </c>
      <c r="P181" s="124" t="s">
        <v>1936</v>
      </c>
      <c r="Q181" s="124" t="s">
        <v>52</v>
      </c>
      <c r="R181" s="124" t="s">
        <v>525</v>
      </c>
      <c r="S181" s="124" t="s">
        <v>547</v>
      </c>
      <c r="T181" s="124"/>
      <c r="U181" s="124"/>
      <c r="V181" s="124" t="s">
        <v>54</v>
      </c>
      <c r="W181" s="124" t="s">
        <v>1377</v>
      </c>
      <c r="X181" s="124" t="s">
        <v>1745</v>
      </c>
      <c r="Y181" s="124" t="s">
        <v>2001</v>
      </c>
      <c r="Z181" s="124" t="s">
        <v>2002</v>
      </c>
      <c r="AA181" s="125" t="s">
        <v>1989</v>
      </c>
      <c r="AB181" s="124" t="s">
        <v>808</v>
      </c>
      <c r="AC181" s="124"/>
      <c r="AD181" s="124" t="s">
        <v>21</v>
      </c>
      <c r="AE181" s="124" t="s">
        <v>29</v>
      </c>
      <c r="AF181" s="124" t="s">
        <v>1882</v>
      </c>
      <c r="AG181" s="124" t="s">
        <v>52</v>
      </c>
      <c r="AH181" s="170" t="s">
        <v>65</v>
      </c>
      <c r="AI181" s="124" t="s">
        <v>66</v>
      </c>
      <c r="AJ181" s="142">
        <v>41689</v>
      </c>
      <c r="AK181" s="142">
        <v>41692</v>
      </c>
      <c r="AL181" s="127" t="s">
        <v>67</v>
      </c>
      <c r="AM181" s="127" t="s">
        <v>67</v>
      </c>
      <c r="AN181" s="127" t="s">
        <v>67</v>
      </c>
      <c r="AO181" s="171" t="s">
        <v>78</v>
      </c>
      <c r="AP181" s="142" t="s">
        <v>828</v>
      </c>
      <c r="AQ181" s="130">
        <v>37504</v>
      </c>
      <c r="AR181" s="142" t="s">
        <v>25</v>
      </c>
      <c r="AS181" s="171" t="s">
        <v>69</v>
      </c>
      <c r="AT181" s="130" t="s">
        <v>810</v>
      </c>
      <c r="AU181" s="142">
        <v>41689</v>
      </c>
      <c r="AV181" s="170" t="s">
        <v>69</v>
      </c>
      <c r="AW181" s="130" t="s">
        <v>811</v>
      </c>
      <c r="AX181" s="142">
        <v>41692</v>
      </c>
      <c r="AY181" s="170" t="s">
        <v>78</v>
      </c>
      <c r="AZ181" s="170" t="s">
        <v>78</v>
      </c>
      <c r="BA181" s="170" t="s">
        <v>78</v>
      </c>
      <c r="BB181" s="170" t="s">
        <v>78</v>
      </c>
      <c r="BC181" s="172">
        <v>0</v>
      </c>
      <c r="BD181" s="172" t="s">
        <v>3059</v>
      </c>
      <c r="BE181" s="136">
        <v>5791</v>
      </c>
      <c r="BF181" s="130">
        <v>37504</v>
      </c>
      <c r="BG181" s="142">
        <v>41689</v>
      </c>
      <c r="BH181" s="142">
        <v>41692</v>
      </c>
      <c r="BI181" s="170" t="s">
        <v>26</v>
      </c>
      <c r="BJ181" s="175"/>
      <c r="BK181" s="170" t="s">
        <v>78</v>
      </c>
      <c r="BL181" s="170" t="s">
        <v>78</v>
      </c>
      <c r="BM181" s="124" t="s">
        <v>1867</v>
      </c>
      <c r="BN181" s="132">
        <v>1250</v>
      </c>
      <c r="BO181" s="146">
        <v>3.5</v>
      </c>
      <c r="BP181" s="134">
        <v>4375</v>
      </c>
      <c r="BQ181" s="124"/>
      <c r="BR181" s="124" t="s">
        <v>812</v>
      </c>
      <c r="BS181" s="124" t="s">
        <v>3300</v>
      </c>
      <c r="BT181" s="124" t="s">
        <v>3301</v>
      </c>
      <c r="BU181" s="150"/>
      <c r="BV181" s="170" t="s">
        <v>2006</v>
      </c>
      <c r="BW181" s="171">
        <v>41689</v>
      </c>
      <c r="BX181" s="171">
        <v>41692</v>
      </c>
      <c r="BY181" s="172">
        <v>2800</v>
      </c>
      <c r="BZ181" s="136">
        <v>3961</v>
      </c>
      <c r="CA181" s="136">
        <v>318</v>
      </c>
      <c r="CB181" s="172">
        <v>96</v>
      </c>
      <c r="CC181" s="174">
        <v>1</v>
      </c>
      <c r="CD181" s="172"/>
      <c r="CE181" s="172">
        <v>4279</v>
      </c>
      <c r="CF181" s="136">
        <v>10070</v>
      </c>
      <c r="CG181" s="172">
        <f>BZ181+CA181+BE181</f>
        <v>10070</v>
      </c>
      <c r="CH181" s="172"/>
      <c r="CI181" s="172" t="s">
        <v>1825</v>
      </c>
      <c r="CJ181" s="124" t="s">
        <v>2714</v>
      </c>
      <c r="CK181" s="170"/>
      <c r="CL181" s="124" t="s">
        <v>1825</v>
      </c>
      <c r="CM181" s="139"/>
      <c r="CN181" s="170"/>
      <c r="CO181" s="139"/>
      <c r="CP181" s="125"/>
      <c r="CQ181" s="125"/>
    </row>
    <row r="182" spans="1:95" ht="52.5" customHeight="1" x14ac:dyDescent="0.2">
      <c r="A182" s="124" t="s">
        <v>1745</v>
      </c>
      <c r="B182" s="124" t="s">
        <v>1377</v>
      </c>
      <c r="C182" s="130" t="s">
        <v>806</v>
      </c>
      <c r="D182" s="124">
        <v>637</v>
      </c>
      <c r="E182" s="124" t="s">
        <v>2571</v>
      </c>
      <c r="F182" s="124" t="s">
        <v>289</v>
      </c>
      <c r="G182" s="124" t="s">
        <v>27</v>
      </c>
      <c r="H182" s="7" t="s">
        <v>807</v>
      </c>
      <c r="I182" s="125" t="s">
        <v>48</v>
      </c>
      <c r="J182" s="124"/>
      <c r="K182" s="150" t="s">
        <v>2969</v>
      </c>
      <c r="L182" s="142">
        <v>41689</v>
      </c>
      <c r="M182" s="142">
        <v>41692</v>
      </c>
      <c r="N182" s="125"/>
      <c r="O182" s="124" t="s">
        <v>1690</v>
      </c>
      <c r="P182" s="124" t="s">
        <v>1936</v>
      </c>
      <c r="Q182" s="124" t="s">
        <v>52</v>
      </c>
      <c r="R182" s="124" t="s">
        <v>525</v>
      </c>
      <c r="S182" s="124" t="s">
        <v>547</v>
      </c>
      <c r="T182" s="124"/>
      <c r="U182" s="124"/>
      <c r="V182" s="124" t="s">
        <v>54</v>
      </c>
      <c r="W182" s="124" t="s">
        <v>1377</v>
      </c>
      <c r="X182" s="124" t="s">
        <v>1745</v>
      </c>
      <c r="Y182" s="124" t="s">
        <v>2001</v>
      </c>
      <c r="Z182" s="124" t="s">
        <v>2002</v>
      </c>
      <c r="AA182" s="125" t="s">
        <v>1989</v>
      </c>
      <c r="AB182" s="124" t="s">
        <v>808</v>
      </c>
      <c r="AC182" s="124"/>
      <c r="AD182" s="124" t="s">
        <v>21</v>
      </c>
      <c r="AE182" s="128" t="s">
        <v>29</v>
      </c>
      <c r="AF182" s="128" t="s">
        <v>1882</v>
      </c>
      <c r="AG182" s="124" t="s">
        <v>52</v>
      </c>
      <c r="AH182" s="170" t="s">
        <v>65</v>
      </c>
      <c r="AI182" s="124" t="s">
        <v>66</v>
      </c>
      <c r="AJ182" s="142">
        <v>41689</v>
      </c>
      <c r="AK182" s="142">
        <v>41692</v>
      </c>
      <c r="AL182" s="127" t="s">
        <v>67</v>
      </c>
      <c r="AM182" s="127" t="s">
        <v>67</v>
      </c>
      <c r="AN182" s="127" t="s">
        <v>67</v>
      </c>
      <c r="AO182" s="171" t="s">
        <v>78</v>
      </c>
      <c r="AP182" s="142" t="s">
        <v>809</v>
      </c>
      <c r="AQ182" s="130">
        <v>37504</v>
      </c>
      <c r="AR182" s="142" t="s">
        <v>25</v>
      </c>
      <c r="AS182" s="171" t="s">
        <v>69</v>
      </c>
      <c r="AT182" s="130" t="s">
        <v>810</v>
      </c>
      <c r="AU182" s="142">
        <v>41689</v>
      </c>
      <c r="AV182" s="170" t="s">
        <v>69</v>
      </c>
      <c r="AW182" s="130" t="s">
        <v>811</v>
      </c>
      <c r="AX182" s="142">
        <v>41692</v>
      </c>
      <c r="AY182" s="170" t="s">
        <v>78</v>
      </c>
      <c r="AZ182" s="170" t="s">
        <v>78</v>
      </c>
      <c r="BA182" s="170" t="s">
        <v>78</v>
      </c>
      <c r="BB182" s="170" t="s">
        <v>78</v>
      </c>
      <c r="BC182" s="172">
        <v>0</v>
      </c>
      <c r="BD182" s="172" t="s">
        <v>3059</v>
      </c>
      <c r="BE182" s="136">
        <v>5791</v>
      </c>
      <c r="BF182" s="130">
        <v>37504</v>
      </c>
      <c r="BG182" s="142">
        <v>41689</v>
      </c>
      <c r="BH182" s="142">
        <v>41692</v>
      </c>
      <c r="BI182" s="170" t="s">
        <v>26</v>
      </c>
      <c r="BJ182" s="175"/>
      <c r="BK182" s="170" t="s">
        <v>78</v>
      </c>
      <c r="BL182" s="170" t="s">
        <v>78</v>
      </c>
      <c r="BM182" s="124" t="s">
        <v>1867</v>
      </c>
      <c r="BN182" s="132">
        <v>1250</v>
      </c>
      <c r="BO182" s="146">
        <v>3.5</v>
      </c>
      <c r="BP182" s="134">
        <v>4375</v>
      </c>
      <c r="BQ182" s="124"/>
      <c r="BR182" s="124" t="s">
        <v>812</v>
      </c>
      <c r="BS182" s="124" t="s">
        <v>3300</v>
      </c>
      <c r="BT182" s="124" t="s">
        <v>3301</v>
      </c>
      <c r="BU182" s="150"/>
      <c r="BV182" s="170" t="s">
        <v>2003</v>
      </c>
      <c r="BW182" s="171">
        <v>41689</v>
      </c>
      <c r="BX182" s="171">
        <v>41692</v>
      </c>
      <c r="BY182" s="172">
        <v>2800</v>
      </c>
      <c r="BZ182" s="136">
        <v>3990.94</v>
      </c>
      <c r="CA182" s="136">
        <v>417</v>
      </c>
      <c r="CB182" s="172">
        <v>0</v>
      </c>
      <c r="CC182" s="174">
        <v>2</v>
      </c>
      <c r="CD182" s="172"/>
      <c r="CE182" s="172">
        <v>4375</v>
      </c>
      <c r="CF182" s="136">
        <v>10166</v>
      </c>
      <c r="CG182" s="172">
        <f>BZ182+CA182+BE182</f>
        <v>10198.94</v>
      </c>
      <c r="CH182" s="172"/>
      <c r="CI182" s="172" t="s">
        <v>1825</v>
      </c>
      <c r="CJ182" s="124" t="s">
        <v>44</v>
      </c>
      <c r="CK182" s="170"/>
      <c r="CL182" s="124" t="s">
        <v>1825</v>
      </c>
      <c r="CM182" s="139"/>
      <c r="CN182" s="170"/>
      <c r="CO182" s="139"/>
      <c r="CP182" s="125"/>
      <c r="CQ182" s="125"/>
    </row>
    <row r="183" spans="1:95" ht="52.5" customHeight="1" x14ac:dyDescent="0.2">
      <c r="A183" s="124" t="s">
        <v>1745</v>
      </c>
      <c r="B183" s="124" t="s">
        <v>1377</v>
      </c>
      <c r="C183" s="124" t="s">
        <v>533</v>
      </c>
      <c r="D183" s="124">
        <v>695</v>
      </c>
      <c r="E183" s="124" t="s">
        <v>534</v>
      </c>
      <c r="F183" s="124" t="s">
        <v>49</v>
      </c>
      <c r="G183" s="124" t="s">
        <v>27</v>
      </c>
      <c r="H183" s="7" t="s">
        <v>535</v>
      </c>
      <c r="I183" s="125" t="s">
        <v>48</v>
      </c>
      <c r="J183" s="124" t="s">
        <v>536</v>
      </c>
      <c r="K183" s="124" t="s">
        <v>3053</v>
      </c>
      <c r="L183" s="142">
        <v>41697</v>
      </c>
      <c r="M183" s="142">
        <v>41697</v>
      </c>
      <c r="N183" s="125"/>
      <c r="O183" s="124" t="s">
        <v>1630</v>
      </c>
      <c r="P183" s="124" t="s">
        <v>67</v>
      </c>
      <c r="Q183" s="124" t="s">
        <v>52</v>
      </c>
      <c r="R183" s="124" t="s">
        <v>70</v>
      </c>
      <c r="S183" s="124" t="s">
        <v>70</v>
      </c>
      <c r="T183" s="124"/>
      <c r="U183" s="124"/>
      <c r="V183" s="170" t="s">
        <v>54</v>
      </c>
      <c r="W183" s="124" t="s">
        <v>1377</v>
      </c>
      <c r="X183" s="124" t="s">
        <v>1745</v>
      </c>
      <c r="Y183" s="124" t="s">
        <v>632</v>
      </c>
      <c r="Z183" s="124" t="s">
        <v>2016</v>
      </c>
      <c r="AA183" s="125" t="s">
        <v>1984</v>
      </c>
      <c r="AB183" s="124" t="s">
        <v>632</v>
      </c>
      <c r="AC183" s="124"/>
      <c r="AD183" s="124" t="s">
        <v>21</v>
      </c>
      <c r="AE183" s="124" t="s">
        <v>29</v>
      </c>
      <c r="AF183" s="124" t="s">
        <v>30</v>
      </c>
      <c r="AG183" s="124" t="s">
        <v>52</v>
      </c>
      <c r="AH183" s="170" t="s">
        <v>65</v>
      </c>
      <c r="AI183" s="124" t="s">
        <v>66</v>
      </c>
      <c r="AJ183" s="142">
        <v>41697</v>
      </c>
      <c r="AK183" s="142">
        <v>41697</v>
      </c>
      <c r="AL183" s="142" t="s">
        <v>67</v>
      </c>
      <c r="AM183" s="142" t="s">
        <v>78</v>
      </c>
      <c r="AN183" s="142" t="s">
        <v>67</v>
      </c>
      <c r="AO183" s="171" t="s">
        <v>78</v>
      </c>
      <c r="AP183" s="142" t="s">
        <v>633</v>
      </c>
      <c r="AQ183" s="130">
        <v>37204</v>
      </c>
      <c r="AR183" s="142" t="s">
        <v>31</v>
      </c>
      <c r="AS183" s="142" t="s">
        <v>634</v>
      </c>
      <c r="AT183" s="130">
        <v>251</v>
      </c>
      <c r="AU183" s="142">
        <v>41697</v>
      </c>
      <c r="AV183" s="124" t="s">
        <v>634</v>
      </c>
      <c r="AW183" s="130">
        <v>690</v>
      </c>
      <c r="AX183" s="142">
        <v>41697</v>
      </c>
      <c r="AY183" s="170" t="s">
        <v>78</v>
      </c>
      <c r="AZ183" s="170" t="s">
        <v>78</v>
      </c>
      <c r="BA183" s="170" t="s">
        <v>78</v>
      </c>
      <c r="BB183" s="170" t="s">
        <v>78</v>
      </c>
      <c r="BC183" s="172">
        <v>0</v>
      </c>
      <c r="BD183" s="172" t="s">
        <v>3059</v>
      </c>
      <c r="BE183" s="136">
        <v>504</v>
      </c>
      <c r="BF183" s="170"/>
      <c r="BG183" s="142">
        <v>41697</v>
      </c>
      <c r="BH183" s="142">
        <v>41697</v>
      </c>
      <c r="BI183" s="170" t="s">
        <v>26</v>
      </c>
      <c r="BJ183" s="175"/>
      <c r="BK183" s="170" t="s">
        <v>78</v>
      </c>
      <c r="BL183" s="170" t="s">
        <v>78</v>
      </c>
      <c r="BM183" s="124" t="s">
        <v>1867</v>
      </c>
      <c r="BN183" s="132">
        <v>1250</v>
      </c>
      <c r="BO183" s="146">
        <v>0.5</v>
      </c>
      <c r="BP183" s="134">
        <v>625</v>
      </c>
      <c r="BQ183" s="124"/>
      <c r="BR183" s="124" t="s">
        <v>635</v>
      </c>
      <c r="BS183" s="124" t="s">
        <v>636</v>
      </c>
      <c r="BT183" s="124" t="s">
        <v>546</v>
      </c>
      <c r="BU183" s="170"/>
      <c r="BV183" s="124"/>
      <c r="BW183" s="124"/>
      <c r="BX183" s="124"/>
      <c r="BY183" s="132">
        <v>0</v>
      </c>
      <c r="BZ183" s="136">
        <v>480</v>
      </c>
      <c r="CA183" s="136">
        <v>60</v>
      </c>
      <c r="CB183" s="172">
        <v>85</v>
      </c>
      <c r="CC183" s="174">
        <v>1</v>
      </c>
      <c r="CD183" s="172"/>
      <c r="CE183" s="172">
        <v>540</v>
      </c>
      <c r="CF183" s="136">
        <v>1044</v>
      </c>
      <c r="CG183" s="172">
        <f>BZ183+CA183+BE183</f>
        <v>1044</v>
      </c>
      <c r="CH183" s="172"/>
      <c r="CI183" s="136" t="s">
        <v>78</v>
      </c>
      <c r="CJ183" s="138" t="s">
        <v>1825</v>
      </c>
      <c r="CK183" s="170"/>
      <c r="CL183" s="124" t="s">
        <v>1825</v>
      </c>
      <c r="CM183" s="124"/>
      <c r="CN183" s="124"/>
      <c r="CO183" s="124"/>
      <c r="CP183" s="125"/>
      <c r="CQ183" s="125"/>
    </row>
    <row r="184" spans="1:95" ht="52.5" customHeight="1" x14ac:dyDescent="0.2">
      <c r="A184" s="124" t="s">
        <v>1745</v>
      </c>
      <c r="B184" s="124" t="s">
        <v>1377</v>
      </c>
      <c r="C184" s="124" t="s">
        <v>533</v>
      </c>
      <c r="D184" s="124">
        <v>695</v>
      </c>
      <c r="E184" s="124" t="s">
        <v>534</v>
      </c>
      <c r="F184" s="124" t="s">
        <v>49</v>
      </c>
      <c r="G184" s="124" t="s">
        <v>27</v>
      </c>
      <c r="H184" s="7" t="s">
        <v>535</v>
      </c>
      <c r="I184" s="125" t="s">
        <v>48</v>
      </c>
      <c r="J184" s="124" t="s">
        <v>536</v>
      </c>
      <c r="K184" s="150" t="s">
        <v>3055</v>
      </c>
      <c r="L184" s="142">
        <v>41774</v>
      </c>
      <c r="M184" s="142">
        <v>41775</v>
      </c>
      <c r="N184" s="125"/>
      <c r="O184" s="124" t="s">
        <v>3124</v>
      </c>
      <c r="P184" s="124" t="s">
        <v>1917</v>
      </c>
      <c r="Q184" s="124" t="s">
        <v>52</v>
      </c>
      <c r="R184" s="124" t="s">
        <v>331</v>
      </c>
      <c r="S184" s="124" t="s">
        <v>537</v>
      </c>
      <c r="T184" s="124"/>
      <c r="U184" s="124"/>
      <c r="V184" s="124" t="s">
        <v>54</v>
      </c>
      <c r="W184" s="124" t="s">
        <v>1377</v>
      </c>
      <c r="X184" s="124" t="s">
        <v>1745</v>
      </c>
      <c r="Y184" s="124"/>
      <c r="Z184" s="124"/>
      <c r="AA184" s="125" t="s">
        <v>1988</v>
      </c>
      <c r="AB184" s="124" t="s">
        <v>538</v>
      </c>
      <c r="AC184" s="124"/>
      <c r="AD184" s="124" t="s">
        <v>21</v>
      </c>
      <c r="AE184" s="150" t="s">
        <v>29</v>
      </c>
      <c r="AF184" s="150" t="s">
        <v>30</v>
      </c>
      <c r="AG184" s="124" t="s">
        <v>52</v>
      </c>
      <c r="AH184" s="170" t="s">
        <v>65</v>
      </c>
      <c r="AI184" s="124" t="s">
        <v>66</v>
      </c>
      <c r="AJ184" s="142">
        <v>41774</v>
      </c>
      <c r="AK184" s="142">
        <v>41775</v>
      </c>
      <c r="AL184" s="127" t="s">
        <v>67</v>
      </c>
      <c r="AM184" s="142" t="s">
        <v>67</v>
      </c>
      <c r="AN184" s="127" t="s">
        <v>67</v>
      </c>
      <c r="AO184" s="171" t="s">
        <v>78</v>
      </c>
      <c r="AP184" s="142" t="s">
        <v>539</v>
      </c>
      <c r="AQ184" s="130"/>
      <c r="AR184" s="142" t="s">
        <v>25</v>
      </c>
      <c r="AS184" s="212" t="s">
        <v>69</v>
      </c>
      <c r="AT184" s="130" t="s">
        <v>541</v>
      </c>
      <c r="AU184" s="142">
        <v>41774</v>
      </c>
      <c r="AV184" s="213" t="s">
        <v>69</v>
      </c>
      <c r="AW184" s="130" t="s">
        <v>542</v>
      </c>
      <c r="AX184" s="142">
        <v>41775</v>
      </c>
      <c r="AY184" s="170" t="s">
        <v>78</v>
      </c>
      <c r="AZ184" s="170" t="s">
        <v>78</v>
      </c>
      <c r="BA184" s="170" t="s">
        <v>78</v>
      </c>
      <c r="BB184" s="170" t="s">
        <v>78</v>
      </c>
      <c r="BC184" s="172">
        <v>0</v>
      </c>
      <c r="BD184" s="172" t="s">
        <v>3059</v>
      </c>
      <c r="BE184" s="136">
        <v>5169</v>
      </c>
      <c r="BF184" s="130">
        <v>37504</v>
      </c>
      <c r="BG184" s="142">
        <v>41774</v>
      </c>
      <c r="BH184" s="142">
        <v>41775</v>
      </c>
      <c r="BI184" s="170" t="s">
        <v>26</v>
      </c>
      <c r="BJ184" s="175"/>
      <c r="BK184" s="170" t="s">
        <v>78</v>
      </c>
      <c r="BL184" s="170" t="s">
        <v>78</v>
      </c>
      <c r="BM184" s="124" t="s">
        <v>1867</v>
      </c>
      <c r="BN184" s="132">
        <v>1250</v>
      </c>
      <c r="BO184" s="146">
        <v>1.5</v>
      </c>
      <c r="BP184" s="134">
        <v>1875</v>
      </c>
      <c r="BQ184" s="124"/>
      <c r="BR184" s="124" t="s">
        <v>544</v>
      </c>
      <c r="BS184" s="124" t="s">
        <v>545</v>
      </c>
      <c r="BT184" s="124" t="s">
        <v>546</v>
      </c>
      <c r="BU184" s="150"/>
      <c r="BV184" s="170"/>
      <c r="BW184" s="170"/>
      <c r="BX184" s="170"/>
      <c r="BY184" s="172"/>
      <c r="BZ184" s="136">
        <v>1769</v>
      </c>
      <c r="CA184" s="136">
        <v>106</v>
      </c>
      <c r="CB184" s="172">
        <v>0</v>
      </c>
      <c r="CC184" s="174">
        <v>1</v>
      </c>
      <c r="CD184" s="172"/>
      <c r="CE184" s="172">
        <v>1875</v>
      </c>
      <c r="CF184" s="136">
        <v>7044</v>
      </c>
      <c r="CG184" s="172">
        <f>BZ184+CA184+BE184</f>
        <v>7044</v>
      </c>
      <c r="CH184" s="172"/>
      <c r="CI184" s="172" t="s">
        <v>1825</v>
      </c>
      <c r="CJ184" s="138" t="s">
        <v>1825</v>
      </c>
      <c r="CK184" s="170"/>
      <c r="CL184" s="124" t="s">
        <v>1825</v>
      </c>
      <c r="CM184" s="125"/>
      <c r="CN184" s="125"/>
      <c r="CO184" s="125"/>
      <c r="CP184" s="125"/>
      <c r="CQ184" s="125"/>
    </row>
    <row r="185" spans="1:95" ht="52.5" customHeight="1" x14ac:dyDescent="0.2">
      <c r="A185" s="124" t="s">
        <v>1745</v>
      </c>
      <c r="B185" s="124" t="s">
        <v>1377</v>
      </c>
      <c r="C185" s="124" t="s">
        <v>556</v>
      </c>
      <c r="D185" s="124">
        <v>861</v>
      </c>
      <c r="E185" s="124" t="s">
        <v>646</v>
      </c>
      <c r="F185" s="124" t="s">
        <v>49</v>
      </c>
      <c r="G185" s="124" t="s">
        <v>27</v>
      </c>
      <c r="H185" s="7" t="s">
        <v>827</v>
      </c>
      <c r="I185" s="124" t="s">
        <v>50</v>
      </c>
      <c r="J185" s="124"/>
      <c r="K185" s="124" t="s">
        <v>1710</v>
      </c>
      <c r="L185" s="142">
        <v>41793</v>
      </c>
      <c r="M185" s="142">
        <v>41793</v>
      </c>
      <c r="N185" s="125"/>
      <c r="O185" s="124" t="s">
        <v>1032</v>
      </c>
      <c r="P185" s="124" t="s">
        <v>1915</v>
      </c>
      <c r="Q185" s="124" t="s">
        <v>52</v>
      </c>
      <c r="R185" s="124" t="s">
        <v>92</v>
      </c>
      <c r="S185" s="124" t="s">
        <v>1131</v>
      </c>
      <c r="T185" s="124"/>
      <c r="U185" s="124"/>
      <c r="V185" s="124" t="s">
        <v>54</v>
      </c>
      <c r="W185" s="124" t="s">
        <v>1377</v>
      </c>
      <c r="X185" s="124" t="s">
        <v>1745</v>
      </c>
      <c r="Y185" s="124"/>
      <c r="Z185" s="124"/>
      <c r="AA185" s="125" t="s">
        <v>1985</v>
      </c>
      <c r="AB185" s="124" t="s">
        <v>1793</v>
      </c>
      <c r="AC185" s="124"/>
      <c r="AD185" s="124" t="s">
        <v>21</v>
      </c>
      <c r="AE185" s="124" t="s">
        <v>29</v>
      </c>
      <c r="AF185" s="124" t="s">
        <v>1348</v>
      </c>
      <c r="AG185" s="124" t="s">
        <v>52</v>
      </c>
      <c r="AH185" s="170" t="s">
        <v>65</v>
      </c>
      <c r="AI185" s="125" t="s">
        <v>66</v>
      </c>
      <c r="AJ185" s="142">
        <v>41793</v>
      </c>
      <c r="AK185" s="142">
        <v>41793</v>
      </c>
      <c r="AL185" s="142"/>
      <c r="AM185" s="142" t="s">
        <v>78</v>
      </c>
      <c r="AN185" s="142" t="s">
        <v>67</v>
      </c>
      <c r="AO185" s="171" t="s">
        <v>78</v>
      </c>
      <c r="AP185" s="142" t="s">
        <v>1132</v>
      </c>
      <c r="AQ185" s="130"/>
      <c r="AR185" s="142" t="s">
        <v>31</v>
      </c>
      <c r="AS185" s="142"/>
      <c r="AT185" s="130"/>
      <c r="AU185" s="142">
        <v>41793</v>
      </c>
      <c r="AV185" s="142"/>
      <c r="AW185" s="130"/>
      <c r="AX185" s="142">
        <v>41793</v>
      </c>
      <c r="AY185" s="170" t="s">
        <v>78</v>
      </c>
      <c r="AZ185" s="170" t="s">
        <v>78</v>
      </c>
      <c r="BA185" s="170" t="s">
        <v>78</v>
      </c>
      <c r="BB185" s="170" t="s">
        <v>78</v>
      </c>
      <c r="BC185" s="172">
        <v>0</v>
      </c>
      <c r="BD185" s="172" t="s">
        <v>3059</v>
      </c>
      <c r="BE185" s="136"/>
      <c r="BF185" s="170">
        <v>37504</v>
      </c>
      <c r="BG185" s="142">
        <v>41793</v>
      </c>
      <c r="BH185" s="142">
        <v>41793</v>
      </c>
      <c r="BI185" s="170" t="s">
        <v>26</v>
      </c>
      <c r="BJ185" s="175"/>
      <c r="BK185" s="170" t="s">
        <v>78</v>
      </c>
      <c r="BL185" s="170" t="s">
        <v>78</v>
      </c>
      <c r="BM185" s="124" t="s">
        <v>1867</v>
      </c>
      <c r="BN185" s="132">
        <v>1250</v>
      </c>
      <c r="BO185" s="146">
        <v>0.5</v>
      </c>
      <c r="BP185" s="134">
        <v>625</v>
      </c>
      <c r="BQ185" s="124"/>
      <c r="BR185" s="124" t="s">
        <v>3195</v>
      </c>
      <c r="BS185" s="124" t="s">
        <v>1133</v>
      </c>
      <c r="BT185" s="124" t="s">
        <v>3302</v>
      </c>
      <c r="BU185" s="150"/>
      <c r="BV185" s="124"/>
      <c r="BW185" s="124"/>
      <c r="BX185" s="124"/>
      <c r="BY185" s="132">
        <v>0</v>
      </c>
      <c r="BZ185" s="136">
        <v>702</v>
      </c>
      <c r="CA185" s="136">
        <v>0</v>
      </c>
      <c r="CB185" s="172">
        <v>0</v>
      </c>
      <c r="CC185" s="174">
        <v>2</v>
      </c>
      <c r="CD185" s="172"/>
      <c r="CE185" s="172">
        <v>625</v>
      </c>
      <c r="CF185" s="136">
        <v>625</v>
      </c>
      <c r="CG185" s="132">
        <f>BZ185+CA185</f>
        <v>702</v>
      </c>
      <c r="CH185" s="136" t="s">
        <v>1825</v>
      </c>
      <c r="CI185" s="136" t="s">
        <v>78</v>
      </c>
      <c r="CJ185" s="138" t="s">
        <v>1825</v>
      </c>
      <c r="CK185" s="170"/>
      <c r="CL185" s="124" t="s">
        <v>44</v>
      </c>
      <c r="CM185" s="124"/>
      <c r="CN185" s="124"/>
      <c r="CO185" s="124"/>
      <c r="CP185" s="125" t="s">
        <v>2715</v>
      </c>
      <c r="CQ185" s="125"/>
    </row>
    <row r="186" spans="1:95" ht="52.5" customHeight="1" x14ac:dyDescent="0.2">
      <c r="A186" s="124" t="s">
        <v>1745</v>
      </c>
      <c r="B186" s="124" t="s">
        <v>1377</v>
      </c>
      <c r="C186" s="124" t="s">
        <v>533</v>
      </c>
      <c r="D186" s="124">
        <v>695</v>
      </c>
      <c r="E186" s="124" t="s">
        <v>534</v>
      </c>
      <c r="F186" s="124" t="s">
        <v>49</v>
      </c>
      <c r="G186" s="124" t="s">
        <v>27</v>
      </c>
      <c r="H186" s="7" t="s">
        <v>535</v>
      </c>
      <c r="I186" s="125" t="s">
        <v>48</v>
      </c>
      <c r="J186" s="124" t="s">
        <v>536</v>
      </c>
      <c r="K186" s="124" t="s">
        <v>3051</v>
      </c>
      <c r="L186" s="142">
        <v>41879</v>
      </c>
      <c r="M186" s="142">
        <v>41879</v>
      </c>
      <c r="N186" s="125"/>
      <c r="O186" s="124" t="s">
        <v>1630</v>
      </c>
      <c r="P186" s="124" t="s">
        <v>67</v>
      </c>
      <c r="Q186" s="124" t="s">
        <v>52</v>
      </c>
      <c r="R186" s="124" t="s">
        <v>101</v>
      </c>
      <c r="S186" s="124" t="s">
        <v>1134</v>
      </c>
      <c r="T186" s="124"/>
      <c r="U186" s="124"/>
      <c r="V186" s="124" t="s">
        <v>54</v>
      </c>
      <c r="W186" s="124" t="s">
        <v>1377</v>
      </c>
      <c r="X186" s="124" t="s">
        <v>1745</v>
      </c>
      <c r="Y186" s="170"/>
      <c r="Z186" s="124"/>
      <c r="AA186" s="125" t="s">
        <v>1984</v>
      </c>
      <c r="AB186" s="124" t="s">
        <v>1135</v>
      </c>
      <c r="AC186" s="124"/>
      <c r="AD186" s="124" t="s">
        <v>21</v>
      </c>
      <c r="AE186" s="124" t="s">
        <v>29</v>
      </c>
      <c r="AF186" s="124" t="s">
        <v>30</v>
      </c>
      <c r="AG186" s="124" t="s">
        <v>52</v>
      </c>
      <c r="AH186" s="170" t="s">
        <v>65</v>
      </c>
      <c r="AI186" s="125" t="s">
        <v>66</v>
      </c>
      <c r="AJ186" s="142">
        <v>41879</v>
      </c>
      <c r="AK186" s="142">
        <v>41879</v>
      </c>
      <c r="AL186" s="142" t="s">
        <v>67</v>
      </c>
      <c r="AM186" s="142" t="s">
        <v>78</v>
      </c>
      <c r="AN186" s="142" t="s">
        <v>78</v>
      </c>
      <c r="AO186" s="171" t="s">
        <v>78</v>
      </c>
      <c r="AP186" s="142" t="s">
        <v>1265</v>
      </c>
      <c r="AQ186" s="130"/>
      <c r="AR186" s="142" t="s">
        <v>31</v>
      </c>
      <c r="AS186" s="142" t="s">
        <v>1137</v>
      </c>
      <c r="AT186" s="130">
        <v>6311</v>
      </c>
      <c r="AU186" s="142">
        <v>41879</v>
      </c>
      <c r="AV186" s="124" t="s">
        <v>1137</v>
      </c>
      <c r="AW186" s="130">
        <v>6147</v>
      </c>
      <c r="AX186" s="142">
        <v>41879</v>
      </c>
      <c r="AY186" s="170" t="s">
        <v>78</v>
      </c>
      <c r="AZ186" s="170" t="s">
        <v>78</v>
      </c>
      <c r="BA186" s="170" t="s">
        <v>78</v>
      </c>
      <c r="BB186" s="170" t="s">
        <v>78</v>
      </c>
      <c r="BC186" s="172">
        <v>0</v>
      </c>
      <c r="BD186" s="172" t="s">
        <v>3059</v>
      </c>
      <c r="BE186" s="172">
        <v>349</v>
      </c>
      <c r="BF186" s="170"/>
      <c r="BG186" s="142">
        <v>41879</v>
      </c>
      <c r="BH186" s="142">
        <v>41879</v>
      </c>
      <c r="BI186" s="170" t="s">
        <v>78</v>
      </c>
      <c r="BJ186" s="175"/>
      <c r="BK186" s="170" t="s">
        <v>78</v>
      </c>
      <c r="BL186" s="170" t="s">
        <v>78</v>
      </c>
      <c r="BM186" s="125" t="s">
        <v>78</v>
      </c>
      <c r="BN186" s="172">
        <v>0</v>
      </c>
      <c r="BO186" s="176">
        <v>0</v>
      </c>
      <c r="BP186" s="172">
        <v>0</v>
      </c>
      <c r="BQ186" s="124"/>
      <c r="BR186" s="124" t="s">
        <v>3196</v>
      </c>
      <c r="BS186" s="124" t="s">
        <v>3303</v>
      </c>
      <c r="BT186" s="124" t="s">
        <v>1138</v>
      </c>
      <c r="BU186" s="150"/>
      <c r="BV186" s="124"/>
      <c r="BW186" s="124"/>
      <c r="BX186" s="124"/>
      <c r="BY186" s="132">
        <v>0</v>
      </c>
      <c r="BZ186" s="136">
        <v>0</v>
      </c>
      <c r="CA186" s="136">
        <v>0</v>
      </c>
      <c r="CB186" s="172">
        <v>625</v>
      </c>
      <c r="CC186" s="174">
        <v>1</v>
      </c>
      <c r="CD186" s="172"/>
      <c r="CE186" s="172">
        <v>0</v>
      </c>
      <c r="CF186" s="136">
        <v>349</v>
      </c>
      <c r="CG186" s="132">
        <f>BZ186+CA186</f>
        <v>0</v>
      </c>
      <c r="CH186" s="136" t="s">
        <v>1825</v>
      </c>
      <c r="CI186" s="136" t="s">
        <v>78</v>
      </c>
      <c r="CJ186" s="138" t="s">
        <v>78</v>
      </c>
      <c r="CK186" s="170"/>
      <c r="CL186" s="124" t="s">
        <v>44</v>
      </c>
      <c r="CM186" s="124"/>
      <c r="CN186" s="124"/>
      <c r="CO186" s="124"/>
      <c r="CP186" s="125"/>
      <c r="CQ186" s="125"/>
    </row>
    <row r="187" spans="1:95" ht="52.5" customHeight="1" x14ac:dyDescent="0.2">
      <c r="A187" s="124" t="s">
        <v>1745</v>
      </c>
      <c r="B187" s="124" t="s">
        <v>1377</v>
      </c>
      <c r="C187" s="124" t="s">
        <v>556</v>
      </c>
      <c r="D187" s="124">
        <v>861</v>
      </c>
      <c r="E187" s="124" t="s">
        <v>646</v>
      </c>
      <c r="F187" s="124" t="s">
        <v>49</v>
      </c>
      <c r="G187" s="124" t="s">
        <v>27</v>
      </c>
      <c r="H187" s="7" t="s">
        <v>827</v>
      </c>
      <c r="I187" s="124" t="s">
        <v>50</v>
      </c>
      <c r="J187" s="124"/>
      <c r="K187" s="124" t="s">
        <v>3051</v>
      </c>
      <c r="L187" s="142">
        <v>41879</v>
      </c>
      <c r="M187" s="142">
        <v>41879</v>
      </c>
      <c r="N187" s="125"/>
      <c r="O187" s="124" t="s">
        <v>1630</v>
      </c>
      <c r="P187" s="124" t="s">
        <v>67</v>
      </c>
      <c r="Q187" s="124" t="s">
        <v>52</v>
      </c>
      <c r="R187" s="124" t="s">
        <v>101</v>
      </c>
      <c r="S187" s="124" t="s">
        <v>1134</v>
      </c>
      <c r="T187" s="124"/>
      <c r="U187" s="124"/>
      <c r="V187" s="124" t="s">
        <v>54</v>
      </c>
      <c r="W187" s="124" t="s">
        <v>1377</v>
      </c>
      <c r="X187" s="124" t="s">
        <v>1745</v>
      </c>
      <c r="Y187" s="170"/>
      <c r="Z187" s="124"/>
      <c r="AA187" s="125" t="s">
        <v>1984</v>
      </c>
      <c r="AB187" s="124" t="s">
        <v>1135</v>
      </c>
      <c r="AC187" s="124"/>
      <c r="AD187" s="124" t="s">
        <v>21</v>
      </c>
      <c r="AE187" s="124" t="s">
        <v>29</v>
      </c>
      <c r="AF187" s="124" t="s">
        <v>30</v>
      </c>
      <c r="AG187" s="124" t="s">
        <v>52</v>
      </c>
      <c r="AH187" s="170" t="s">
        <v>65</v>
      </c>
      <c r="AI187" s="125" t="s">
        <v>66</v>
      </c>
      <c r="AJ187" s="142">
        <v>41879</v>
      </c>
      <c r="AK187" s="142">
        <v>41879</v>
      </c>
      <c r="AL187" s="142"/>
      <c r="AM187" s="142" t="s">
        <v>78</v>
      </c>
      <c r="AN187" s="142" t="s">
        <v>67</v>
      </c>
      <c r="AO187" s="171" t="s">
        <v>78</v>
      </c>
      <c r="AP187" s="142" t="s">
        <v>1136</v>
      </c>
      <c r="AQ187" s="130"/>
      <c r="AR187" s="142" t="s">
        <v>31</v>
      </c>
      <c r="AS187" s="142" t="s">
        <v>1137</v>
      </c>
      <c r="AT187" s="130">
        <v>6311</v>
      </c>
      <c r="AU187" s="142">
        <v>41879</v>
      </c>
      <c r="AV187" s="124" t="s">
        <v>1137</v>
      </c>
      <c r="AW187" s="130">
        <v>6147</v>
      </c>
      <c r="AX187" s="142">
        <v>41879</v>
      </c>
      <c r="AY187" s="170" t="s">
        <v>78</v>
      </c>
      <c r="AZ187" s="170" t="s">
        <v>78</v>
      </c>
      <c r="BA187" s="170" t="s">
        <v>78</v>
      </c>
      <c r="BB187" s="170" t="s">
        <v>78</v>
      </c>
      <c r="BC187" s="172">
        <v>0</v>
      </c>
      <c r="BD187" s="172" t="s">
        <v>3059</v>
      </c>
      <c r="BE187" s="172"/>
      <c r="BF187" s="170"/>
      <c r="BG187" s="142">
        <v>41879</v>
      </c>
      <c r="BH187" s="142">
        <v>41879</v>
      </c>
      <c r="BI187" s="170" t="s">
        <v>26</v>
      </c>
      <c r="BJ187" s="175"/>
      <c r="BK187" s="170" t="s">
        <v>78</v>
      </c>
      <c r="BL187" s="170" t="s">
        <v>78</v>
      </c>
      <c r="BM187" s="124" t="s">
        <v>1867</v>
      </c>
      <c r="BN187" s="132">
        <v>1250</v>
      </c>
      <c r="BO187" s="146">
        <v>0.5</v>
      </c>
      <c r="BP187" s="134">
        <v>625</v>
      </c>
      <c r="BQ187" s="124"/>
      <c r="BR187" s="124" t="s">
        <v>3196</v>
      </c>
      <c r="BS187" s="124" t="s">
        <v>3303</v>
      </c>
      <c r="BT187" s="124" t="s">
        <v>1138</v>
      </c>
      <c r="BU187" s="150"/>
      <c r="BV187" s="124"/>
      <c r="BW187" s="124"/>
      <c r="BX187" s="124"/>
      <c r="BY187" s="132">
        <v>0</v>
      </c>
      <c r="BZ187" s="136">
        <v>519.5</v>
      </c>
      <c r="CA187" s="136">
        <v>0</v>
      </c>
      <c r="CB187" s="172">
        <v>105.5</v>
      </c>
      <c r="CC187" s="174">
        <v>1</v>
      </c>
      <c r="CD187" s="172"/>
      <c r="CE187" s="172">
        <v>519.5</v>
      </c>
      <c r="CF187" s="136">
        <v>519.5</v>
      </c>
      <c r="CG187" s="132">
        <f>BZ187+CA187</f>
        <v>519.5</v>
      </c>
      <c r="CH187" s="136" t="s">
        <v>1825</v>
      </c>
      <c r="CI187" s="136" t="s">
        <v>78</v>
      </c>
      <c r="CJ187" s="138" t="s">
        <v>1825</v>
      </c>
      <c r="CK187" s="170"/>
      <c r="CL187" s="124" t="s">
        <v>44</v>
      </c>
      <c r="CM187" s="124" t="s">
        <v>2740</v>
      </c>
      <c r="CN187" s="124"/>
      <c r="CO187" s="124"/>
      <c r="CP187" s="125"/>
      <c r="CQ187" s="125"/>
    </row>
    <row r="188" spans="1:95" ht="52.5" customHeight="1" x14ac:dyDescent="0.2">
      <c r="A188" s="124" t="s">
        <v>1745</v>
      </c>
      <c r="B188" s="124" t="s">
        <v>1377</v>
      </c>
      <c r="C188" s="130" t="s">
        <v>806</v>
      </c>
      <c r="D188" s="124">
        <v>637</v>
      </c>
      <c r="E188" s="124" t="s">
        <v>2571</v>
      </c>
      <c r="F188" s="124" t="s">
        <v>289</v>
      </c>
      <c r="G188" s="124" t="s">
        <v>27</v>
      </c>
      <c r="H188" s="7" t="s">
        <v>807</v>
      </c>
      <c r="I188" s="125" t="s">
        <v>48</v>
      </c>
      <c r="J188" s="124"/>
      <c r="K188" s="150" t="s">
        <v>2970</v>
      </c>
      <c r="L188" s="127">
        <v>41886</v>
      </c>
      <c r="M188" s="127">
        <v>41888</v>
      </c>
      <c r="N188" s="125"/>
      <c r="O188" s="125"/>
      <c r="P188" s="125"/>
      <c r="Q188" s="125" t="s">
        <v>52</v>
      </c>
      <c r="R188" s="125" t="s">
        <v>59</v>
      </c>
      <c r="S188" s="125" t="s">
        <v>62</v>
      </c>
      <c r="T188" s="125"/>
      <c r="U188" s="124"/>
      <c r="V188" s="125" t="s">
        <v>54</v>
      </c>
      <c r="W188" s="124" t="s">
        <v>1377</v>
      </c>
      <c r="X188" s="124" t="s">
        <v>1745</v>
      </c>
      <c r="Y188" s="170"/>
      <c r="Z188" s="124"/>
      <c r="AA188" s="125" t="s">
        <v>1985</v>
      </c>
      <c r="AB188" s="170"/>
      <c r="AC188" s="125"/>
      <c r="AD188" s="170" t="s">
        <v>21</v>
      </c>
      <c r="AE188" s="125" t="s">
        <v>29</v>
      </c>
      <c r="AF188" s="125" t="s">
        <v>1348</v>
      </c>
      <c r="AG188" s="170" t="s">
        <v>52</v>
      </c>
      <c r="AH188" s="170" t="s">
        <v>65</v>
      </c>
      <c r="AI188" s="125" t="s">
        <v>66</v>
      </c>
      <c r="AJ188" s="127">
        <v>41886</v>
      </c>
      <c r="AK188" s="127">
        <v>41888</v>
      </c>
      <c r="AL188" s="142"/>
      <c r="AM188" s="127" t="s">
        <v>67</v>
      </c>
      <c r="AN188" s="127" t="s">
        <v>67</v>
      </c>
      <c r="AO188" s="171" t="s">
        <v>78</v>
      </c>
      <c r="AP188" s="171"/>
      <c r="AQ188" s="130"/>
      <c r="AR188" s="138" t="s">
        <v>25</v>
      </c>
      <c r="AS188" s="170"/>
      <c r="AT188" s="170"/>
      <c r="AU188" s="142">
        <v>41886</v>
      </c>
      <c r="AV188" s="170"/>
      <c r="AW188" s="170"/>
      <c r="AX188" s="142">
        <v>41888</v>
      </c>
      <c r="AY188" s="170" t="s">
        <v>78</v>
      </c>
      <c r="AZ188" s="170" t="s">
        <v>78</v>
      </c>
      <c r="BA188" s="170" t="s">
        <v>78</v>
      </c>
      <c r="BB188" s="170" t="s">
        <v>78</v>
      </c>
      <c r="BC188" s="172">
        <v>0</v>
      </c>
      <c r="BD188" s="172" t="s">
        <v>3059</v>
      </c>
      <c r="BE188" s="136"/>
      <c r="BF188" s="170"/>
      <c r="BG188" s="142">
        <v>41886</v>
      </c>
      <c r="BH188" s="142">
        <v>41888</v>
      </c>
      <c r="BI188" s="170" t="s">
        <v>26</v>
      </c>
      <c r="BJ188" s="175"/>
      <c r="BK188" s="170" t="s">
        <v>78</v>
      </c>
      <c r="BL188" s="170" t="s">
        <v>78</v>
      </c>
      <c r="BM188" s="124" t="s">
        <v>1867</v>
      </c>
      <c r="BN188" s="132">
        <v>1250</v>
      </c>
      <c r="BO188" s="146">
        <v>3.5</v>
      </c>
      <c r="BP188" s="134">
        <v>4375</v>
      </c>
      <c r="BQ188" s="125"/>
      <c r="BR188" s="170"/>
      <c r="BS188" s="124"/>
      <c r="BT188" s="124"/>
      <c r="BU188" s="124"/>
      <c r="BV188" s="154"/>
      <c r="BW188" s="154"/>
      <c r="BX188" s="154"/>
      <c r="BY188" s="132"/>
      <c r="BZ188" s="132">
        <v>4375</v>
      </c>
      <c r="CA188" s="132">
        <v>0</v>
      </c>
      <c r="CB188" s="172">
        <v>0</v>
      </c>
      <c r="CC188" s="131">
        <v>1</v>
      </c>
      <c r="CD188" s="132"/>
      <c r="CE188" s="172">
        <v>4375</v>
      </c>
      <c r="CF188" s="136">
        <v>4375</v>
      </c>
      <c r="CG188" s="172">
        <f>BZ188+CA188</f>
        <v>4375</v>
      </c>
      <c r="CH188" s="172"/>
      <c r="CI188" s="172" t="s">
        <v>44</v>
      </c>
      <c r="CJ188" s="138" t="s">
        <v>1825</v>
      </c>
      <c r="CK188" s="170"/>
      <c r="CL188" s="124" t="s">
        <v>44</v>
      </c>
      <c r="CM188" s="139"/>
      <c r="CN188" s="170"/>
      <c r="CO188" s="139"/>
      <c r="CP188" s="125"/>
      <c r="CQ188" s="125"/>
    </row>
    <row r="189" spans="1:95" ht="52.5" customHeight="1" x14ac:dyDescent="0.2">
      <c r="A189" s="124" t="s">
        <v>1745</v>
      </c>
      <c r="B189" s="124" t="s">
        <v>1377</v>
      </c>
      <c r="C189" s="124" t="s">
        <v>533</v>
      </c>
      <c r="D189" s="124">
        <v>695</v>
      </c>
      <c r="E189" s="124" t="s">
        <v>534</v>
      </c>
      <c r="F189" s="124" t="s">
        <v>49</v>
      </c>
      <c r="G189" s="124" t="s">
        <v>27</v>
      </c>
      <c r="H189" s="7" t="s">
        <v>535</v>
      </c>
      <c r="I189" s="125" t="s">
        <v>48</v>
      </c>
      <c r="J189" s="124" t="s">
        <v>536</v>
      </c>
      <c r="K189" s="124" t="s">
        <v>2998</v>
      </c>
      <c r="L189" s="142">
        <v>41905</v>
      </c>
      <c r="M189" s="142">
        <v>41907</v>
      </c>
      <c r="N189" s="125"/>
      <c r="O189" s="124" t="s">
        <v>1630</v>
      </c>
      <c r="P189" s="124" t="s">
        <v>67</v>
      </c>
      <c r="Q189" s="124" t="s">
        <v>52</v>
      </c>
      <c r="R189" s="124" t="s">
        <v>525</v>
      </c>
      <c r="S189" s="124" t="s">
        <v>907</v>
      </c>
      <c r="T189" s="124"/>
      <c r="U189" s="124"/>
      <c r="V189" s="124" t="s">
        <v>54</v>
      </c>
      <c r="W189" s="124" t="s">
        <v>1377</v>
      </c>
      <c r="X189" s="124" t="s">
        <v>1745</v>
      </c>
      <c r="Y189" s="170"/>
      <c r="Z189" s="124"/>
      <c r="AA189" s="125" t="s">
        <v>1988</v>
      </c>
      <c r="AB189" s="124" t="s">
        <v>1893</v>
      </c>
      <c r="AC189" s="124"/>
      <c r="AD189" s="124" t="s">
        <v>21</v>
      </c>
      <c r="AE189" s="124" t="s">
        <v>29</v>
      </c>
      <c r="AF189" s="128" t="s">
        <v>1348</v>
      </c>
      <c r="AG189" s="124" t="s">
        <v>52</v>
      </c>
      <c r="AH189" s="170" t="s">
        <v>65</v>
      </c>
      <c r="AI189" s="125" t="s">
        <v>66</v>
      </c>
      <c r="AJ189" s="142">
        <v>41905</v>
      </c>
      <c r="AK189" s="142">
        <v>41907</v>
      </c>
      <c r="AL189" s="127" t="s">
        <v>67</v>
      </c>
      <c r="AM189" s="142" t="s">
        <v>67</v>
      </c>
      <c r="AN189" s="127" t="s">
        <v>67</v>
      </c>
      <c r="AO189" s="171" t="s">
        <v>78</v>
      </c>
      <c r="AP189" s="142" t="s">
        <v>1266</v>
      </c>
      <c r="AQ189" s="130"/>
      <c r="AR189" s="142" t="s">
        <v>25</v>
      </c>
      <c r="AS189" s="210" t="s">
        <v>69</v>
      </c>
      <c r="AT189" s="130">
        <v>226</v>
      </c>
      <c r="AU189" s="142">
        <v>41905</v>
      </c>
      <c r="AV189" s="211" t="s">
        <v>69</v>
      </c>
      <c r="AW189" s="130">
        <v>221</v>
      </c>
      <c r="AX189" s="142">
        <v>41907</v>
      </c>
      <c r="AY189" s="170" t="s">
        <v>78</v>
      </c>
      <c r="AZ189" s="170" t="s">
        <v>78</v>
      </c>
      <c r="BA189" s="170" t="s">
        <v>78</v>
      </c>
      <c r="BB189" s="170" t="s">
        <v>78</v>
      </c>
      <c r="BC189" s="172">
        <v>0</v>
      </c>
      <c r="BD189" s="172" t="s">
        <v>3059</v>
      </c>
      <c r="BE189" s="136">
        <v>5549</v>
      </c>
      <c r="BF189" s="170"/>
      <c r="BG189" s="142">
        <v>41905</v>
      </c>
      <c r="BH189" s="142">
        <v>41907</v>
      </c>
      <c r="BI189" s="170" t="s">
        <v>26</v>
      </c>
      <c r="BJ189" s="175"/>
      <c r="BK189" s="170" t="s">
        <v>78</v>
      </c>
      <c r="BL189" s="170" t="s">
        <v>78</v>
      </c>
      <c r="BM189" s="124" t="s">
        <v>1867</v>
      </c>
      <c r="BN189" s="132">
        <v>1250</v>
      </c>
      <c r="BO189" s="146">
        <v>2.5</v>
      </c>
      <c r="BP189" s="134">
        <v>3125</v>
      </c>
      <c r="BQ189" s="124"/>
      <c r="BR189" s="124" t="s">
        <v>3197</v>
      </c>
      <c r="BS189" s="124" t="s">
        <v>1267</v>
      </c>
      <c r="BT189" s="124" t="s">
        <v>1268</v>
      </c>
      <c r="BU189" s="150"/>
      <c r="BV189" s="124" t="s">
        <v>1142</v>
      </c>
      <c r="BW189" s="142">
        <v>41905</v>
      </c>
      <c r="BX189" s="142">
        <v>41907</v>
      </c>
      <c r="BY189" s="136">
        <v>1405.62</v>
      </c>
      <c r="BZ189" s="136">
        <v>2931.62</v>
      </c>
      <c r="CA189" s="136">
        <v>193.38</v>
      </c>
      <c r="CB189" s="172">
        <v>0</v>
      </c>
      <c r="CC189" s="174">
        <v>1</v>
      </c>
      <c r="CD189" s="172"/>
      <c r="CE189" s="172">
        <v>3125</v>
      </c>
      <c r="CF189" s="136">
        <v>8674</v>
      </c>
      <c r="CG189" s="172">
        <f>BZ189+CA189+BE189</f>
        <v>8674</v>
      </c>
      <c r="CH189" s="136" t="s">
        <v>1825</v>
      </c>
      <c r="CI189" s="136" t="s">
        <v>1825</v>
      </c>
      <c r="CJ189" s="138" t="s">
        <v>1825</v>
      </c>
      <c r="CK189" s="170"/>
      <c r="CL189" s="124" t="s">
        <v>1825</v>
      </c>
      <c r="CM189" s="139" t="s">
        <v>2728</v>
      </c>
      <c r="CN189" s="170"/>
      <c r="CO189" s="139"/>
      <c r="CP189" s="125"/>
      <c r="CQ189" s="125"/>
    </row>
    <row r="190" spans="1:95" ht="52.5" customHeight="1" x14ac:dyDescent="0.2">
      <c r="A190" s="124" t="s">
        <v>1745</v>
      </c>
      <c r="B190" s="124" t="s">
        <v>1377</v>
      </c>
      <c r="C190" s="124" t="s">
        <v>556</v>
      </c>
      <c r="D190" s="124">
        <v>861</v>
      </c>
      <c r="E190" s="124" t="s">
        <v>646</v>
      </c>
      <c r="F190" s="124" t="s">
        <v>49</v>
      </c>
      <c r="G190" s="124" t="s">
        <v>27</v>
      </c>
      <c r="H190" s="7" t="s">
        <v>827</v>
      </c>
      <c r="I190" s="124" t="s">
        <v>50</v>
      </c>
      <c r="J190" s="124"/>
      <c r="K190" s="124" t="s">
        <v>2998</v>
      </c>
      <c r="L190" s="142">
        <v>41905</v>
      </c>
      <c r="M190" s="142">
        <v>41907</v>
      </c>
      <c r="N190" s="125"/>
      <c r="O190" s="124" t="s">
        <v>1630</v>
      </c>
      <c r="P190" s="124" t="s">
        <v>67</v>
      </c>
      <c r="Q190" s="124" t="s">
        <v>52</v>
      </c>
      <c r="R190" s="124" t="s">
        <v>525</v>
      </c>
      <c r="S190" s="124" t="s">
        <v>907</v>
      </c>
      <c r="T190" s="124"/>
      <c r="U190" s="124"/>
      <c r="V190" s="124" t="s">
        <v>54</v>
      </c>
      <c r="W190" s="124" t="s">
        <v>1377</v>
      </c>
      <c r="X190" s="124" t="s">
        <v>1745</v>
      </c>
      <c r="Y190" s="138"/>
      <c r="Z190" s="124"/>
      <c r="AA190" s="125" t="s">
        <v>1988</v>
      </c>
      <c r="AB190" s="124" t="s">
        <v>1139</v>
      </c>
      <c r="AC190" s="124"/>
      <c r="AD190" s="124" t="s">
        <v>21</v>
      </c>
      <c r="AE190" s="124" t="s">
        <v>29</v>
      </c>
      <c r="AF190" s="124" t="s">
        <v>30</v>
      </c>
      <c r="AG190" s="124" t="s">
        <v>52</v>
      </c>
      <c r="AH190" s="138" t="s">
        <v>65</v>
      </c>
      <c r="AI190" s="125" t="s">
        <v>66</v>
      </c>
      <c r="AJ190" s="142">
        <v>41905</v>
      </c>
      <c r="AK190" s="142">
        <v>41907</v>
      </c>
      <c r="AL190" s="127" t="s">
        <v>67</v>
      </c>
      <c r="AM190" s="142" t="s">
        <v>67</v>
      </c>
      <c r="AN190" s="127" t="s">
        <v>67</v>
      </c>
      <c r="AO190" s="144" t="s">
        <v>78</v>
      </c>
      <c r="AP190" s="142" t="s">
        <v>1140</v>
      </c>
      <c r="AQ190" s="130"/>
      <c r="AR190" s="142" t="s">
        <v>25</v>
      </c>
      <c r="AS190" s="144" t="s">
        <v>69</v>
      </c>
      <c r="AT190" s="130">
        <v>278</v>
      </c>
      <c r="AU190" s="142">
        <v>41905</v>
      </c>
      <c r="AV190" s="138" t="s">
        <v>69</v>
      </c>
      <c r="AW190" s="130">
        <v>221</v>
      </c>
      <c r="AX190" s="142">
        <v>41907</v>
      </c>
      <c r="AY190" s="138" t="s">
        <v>78</v>
      </c>
      <c r="AZ190" s="138" t="s">
        <v>78</v>
      </c>
      <c r="BA190" s="138" t="s">
        <v>78</v>
      </c>
      <c r="BB190" s="138" t="s">
        <v>78</v>
      </c>
      <c r="BC190" s="172">
        <v>0</v>
      </c>
      <c r="BD190" s="172" t="s">
        <v>3059</v>
      </c>
      <c r="BE190" s="136">
        <v>4675</v>
      </c>
      <c r="BF190" s="138"/>
      <c r="BG190" s="142">
        <v>41905</v>
      </c>
      <c r="BH190" s="142">
        <v>41907</v>
      </c>
      <c r="BI190" s="138" t="s">
        <v>26</v>
      </c>
      <c r="BJ190" s="123"/>
      <c r="BK190" s="138" t="s">
        <v>78</v>
      </c>
      <c r="BL190" s="138" t="s">
        <v>78</v>
      </c>
      <c r="BM190" s="124" t="s">
        <v>1867</v>
      </c>
      <c r="BN190" s="132">
        <v>1250</v>
      </c>
      <c r="BO190" s="146">
        <v>2.5</v>
      </c>
      <c r="BP190" s="134">
        <v>3125</v>
      </c>
      <c r="BQ190" s="124"/>
      <c r="BR190" s="124" t="s">
        <v>3198</v>
      </c>
      <c r="BS190" s="124" t="s">
        <v>3304</v>
      </c>
      <c r="BT190" s="124" t="s">
        <v>1141</v>
      </c>
      <c r="BU190" s="150"/>
      <c r="BV190" s="124" t="s">
        <v>1142</v>
      </c>
      <c r="BW190" s="142">
        <v>41905</v>
      </c>
      <c r="BX190" s="142">
        <v>41907</v>
      </c>
      <c r="BY190" s="136">
        <v>1405.62</v>
      </c>
      <c r="BZ190" s="136">
        <v>2536.62</v>
      </c>
      <c r="CA190" s="136">
        <v>330</v>
      </c>
      <c r="CB190" s="134">
        <v>258.38000000000011</v>
      </c>
      <c r="CC190" s="145">
        <v>1</v>
      </c>
      <c r="CD190" s="134"/>
      <c r="CE190" s="134">
        <v>2866.62</v>
      </c>
      <c r="CF190" s="136">
        <v>7541.62</v>
      </c>
      <c r="CG190" s="134">
        <v>7541.62</v>
      </c>
      <c r="CH190" s="136" t="s">
        <v>1825</v>
      </c>
      <c r="CI190" s="136" t="s">
        <v>1825</v>
      </c>
      <c r="CJ190" s="138" t="s">
        <v>1825</v>
      </c>
      <c r="CK190" s="170"/>
      <c r="CL190" s="124" t="s">
        <v>1825</v>
      </c>
      <c r="CM190" s="139" t="s">
        <v>2806</v>
      </c>
      <c r="CN190" s="138" t="s">
        <v>2807</v>
      </c>
      <c r="CO190" s="139"/>
      <c r="CP190" s="125"/>
      <c r="CQ190" s="125"/>
    </row>
    <row r="191" spans="1:95" ht="52.5" customHeight="1" x14ac:dyDescent="0.2">
      <c r="A191" s="124" t="s">
        <v>1745</v>
      </c>
      <c r="B191" s="124" t="s">
        <v>1377</v>
      </c>
      <c r="C191" s="124" t="s">
        <v>1011</v>
      </c>
      <c r="D191" s="124">
        <v>917</v>
      </c>
      <c r="E191" s="138" t="s">
        <v>2556</v>
      </c>
      <c r="F191" s="124" t="s">
        <v>49</v>
      </c>
      <c r="G191" s="124" t="s">
        <v>27</v>
      </c>
      <c r="H191" s="7" t="s">
        <v>1012</v>
      </c>
      <c r="I191" s="125" t="s">
        <v>48</v>
      </c>
      <c r="J191" s="124"/>
      <c r="K191" s="124" t="s">
        <v>1651</v>
      </c>
      <c r="L191" s="142">
        <v>41905</v>
      </c>
      <c r="M191" s="142">
        <v>41909</v>
      </c>
      <c r="N191" s="156" t="s">
        <v>1650</v>
      </c>
      <c r="O191" s="124" t="s">
        <v>1952</v>
      </c>
      <c r="P191" s="124" t="s">
        <v>1951</v>
      </c>
      <c r="Q191" s="124" t="s">
        <v>52</v>
      </c>
      <c r="R191" s="124" t="s">
        <v>1013</v>
      </c>
      <c r="S191" s="124" t="s">
        <v>1014</v>
      </c>
      <c r="T191" s="124"/>
      <c r="U191" s="124"/>
      <c r="V191" s="124" t="s">
        <v>54</v>
      </c>
      <c r="W191" s="124" t="s">
        <v>1377</v>
      </c>
      <c r="X191" s="124" t="s">
        <v>1745</v>
      </c>
      <c r="Y191" s="138"/>
      <c r="Z191" s="124"/>
      <c r="AA191" s="125" t="s">
        <v>1992</v>
      </c>
      <c r="AB191" s="124" t="s">
        <v>1015</v>
      </c>
      <c r="AC191" s="124"/>
      <c r="AD191" s="124" t="s">
        <v>21</v>
      </c>
      <c r="AE191" s="124" t="s">
        <v>29</v>
      </c>
      <c r="AF191" s="124" t="s">
        <v>1887</v>
      </c>
      <c r="AG191" s="124" t="s">
        <v>52</v>
      </c>
      <c r="AH191" s="138" t="s">
        <v>65</v>
      </c>
      <c r="AI191" s="125" t="s">
        <v>66</v>
      </c>
      <c r="AJ191" s="142">
        <v>41905</v>
      </c>
      <c r="AK191" s="142">
        <v>41909</v>
      </c>
      <c r="AL191" s="142"/>
      <c r="AM191" s="127" t="s">
        <v>67</v>
      </c>
      <c r="AN191" s="127" t="s">
        <v>67</v>
      </c>
      <c r="AO191" s="144" t="s">
        <v>78</v>
      </c>
      <c r="AP191" s="142" t="s">
        <v>1016</v>
      </c>
      <c r="AQ191" s="130"/>
      <c r="AR191" s="142" t="s">
        <v>25</v>
      </c>
      <c r="AS191" s="144" t="s">
        <v>140</v>
      </c>
      <c r="AT191" s="130">
        <v>330</v>
      </c>
      <c r="AU191" s="142">
        <v>41905</v>
      </c>
      <c r="AV191" s="124" t="s">
        <v>140</v>
      </c>
      <c r="AW191" s="130">
        <v>333</v>
      </c>
      <c r="AX191" s="142">
        <v>41909</v>
      </c>
      <c r="AY191" s="138" t="s">
        <v>78</v>
      </c>
      <c r="AZ191" s="138" t="s">
        <v>78</v>
      </c>
      <c r="BA191" s="138" t="s">
        <v>78</v>
      </c>
      <c r="BB191" s="138" t="s">
        <v>78</v>
      </c>
      <c r="BC191" s="172">
        <v>0</v>
      </c>
      <c r="BD191" s="172" t="s">
        <v>3059</v>
      </c>
      <c r="BE191" s="136"/>
      <c r="BF191" s="138"/>
      <c r="BG191" s="142">
        <v>41905</v>
      </c>
      <c r="BH191" s="142">
        <v>41909</v>
      </c>
      <c r="BI191" s="138" t="s">
        <v>26</v>
      </c>
      <c r="BJ191" s="123"/>
      <c r="BK191" s="138" t="s">
        <v>78</v>
      </c>
      <c r="BL191" s="138" t="s">
        <v>78</v>
      </c>
      <c r="BM191" s="138" t="s">
        <v>1866</v>
      </c>
      <c r="BN191" s="132">
        <v>1700</v>
      </c>
      <c r="BO191" s="146">
        <v>4</v>
      </c>
      <c r="BP191" s="134">
        <v>6800</v>
      </c>
      <c r="BQ191" s="124"/>
      <c r="BR191" s="124" t="s">
        <v>1017</v>
      </c>
      <c r="BS191" s="124" t="s">
        <v>3305</v>
      </c>
      <c r="BT191" s="124" t="s">
        <v>3306</v>
      </c>
      <c r="BU191" s="150"/>
      <c r="BV191" s="138"/>
      <c r="BW191" s="138"/>
      <c r="BX191" s="138"/>
      <c r="BY191" s="134"/>
      <c r="BZ191" s="136">
        <v>640</v>
      </c>
      <c r="CA191" s="136">
        <v>0</v>
      </c>
      <c r="CB191" s="134">
        <v>6160</v>
      </c>
      <c r="CC191" s="145">
        <v>1</v>
      </c>
      <c r="CD191" s="134"/>
      <c r="CE191" s="134">
        <v>640</v>
      </c>
      <c r="CF191" s="136">
        <v>640</v>
      </c>
      <c r="CG191" s="132">
        <v>640</v>
      </c>
      <c r="CH191" s="136" t="s">
        <v>1825</v>
      </c>
      <c r="CI191" s="136" t="s">
        <v>44</v>
      </c>
      <c r="CJ191" s="138" t="s">
        <v>1825</v>
      </c>
      <c r="CK191" s="170"/>
      <c r="CL191" s="124" t="s">
        <v>44</v>
      </c>
      <c r="CM191" s="139" t="s">
        <v>2806</v>
      </c>
      <c r="CN191" s="138" t="s">
        <v>2808</v>
      </c>
      <c r="CO191" s="139"/>
      <c r="CP191" s="125"/>
      <c r="CQ191" s="125"/>
    </row>
    <row r="192" spans="1:95" ht="52.5" customHeight="1" x14ac:dyDescent="0.2">
      <c r="A192" s="124" t="s">
        <v>1745</v>
      </c>
      <c r="B192" s="124" t="s">
        <v>1377</v>
      </c>
      <c r="C192" s="124" t="s">
        <v>887</v>
      </c>
      <c r="D192" s="124">
        <v>1141</v>
      </c>
      <c r="E192" s="124" t="s">
        <v>646</v>
      </c>
      <c r="F192" s="124" t="s">
        <v>49</v>
      </c>
      <c r="G192" s="124" t="s">
        <v>27</v>
      </c>
      <c r="H192" s="7" t="s">
        <v>888</v>
      </c>
      <c r="I192" s="124" t="s">
        <v>50</v>
      </c>
      <c r="J192" s="124" t="s">
        <v>400</v>
      </c>
      <c r="K192" s="124" t="s">
        <v>3054</v>
      </c>
      <c r="L192" s="142">
        <v>41954</v>
      </c>
      <c r="M192" s="142">
        <v>41955</v>
      </c>
      <c r="N192" s="125"/>
      <c r="O192" s="124" t="s">
        <v>1630</v>
      </c>
      <c r="P192" s="124" t="s">
        <v>67</v>
      </c>
      <c r="Q192" s="124" t="s">
        <v>52</v>
      </c>
      <c r="R192" s="124" t="s">
        <v>53</v>
      </c>
      <c r="S192" s="124" t="s">
        <v>889</v>
      </c>
      <c r="T192" s="124"/>
      <c r="U192" s="124"/>
      <c r="V192" s="124" t="s">
        <v>54</v>
      </c>
      <c r="W192" s="124" t="s">
        <v>1377</v>
      </c>
      <c r="X192" s="124" t="s">
        <v>1745</v>
      </c>
      <c r="Y192" s="138"/>
      <c r="Z192" s="124"/>
      <c r="AA192" s="125" t="s">
        <v>1984</v>
      </c>
      <c r="AB192" s="124" t="s">
        <v>890</v>
      </c>
      <c r="AC192" s="124"/>
      <c r="AD192" s="124" t="s">
        <v>21</v>
      </c>
      <c r="AE192" s="124" t="s">
        <v>29</v>
      </c>
      <c r="AF192" s="124" t="s">
        <v>30</v>
      </c>
      <c r="AG192" s="124" t="s">
        <v>52</v>
      </c>
      <c r="AH192" s="138" t="s">
        <v>65</v>
      </c>
      <c r="AI192" s="125" t="s">
        <v>66</v>
      </c>
      <c r="AJ192" s="142">
        <v>41954</v>
      </c>
      <c r="AK192" s="142">
        <v>41955</v>
      </c>
      <c r="AL192" s="142" t="s">
        <v>67</v>
      </c>
      <c r="AM192" s="142" t="s">
        <v>67</v>
      </c>
      <c r="AN192" s="127" t="s">
        <v>67</v>
      </c>
      <c r="AO192" s="144" t="s">
        <v>78</v>
      </c>
      <c r="AP192" s="142" t="s">
        <v>891</v>
      </c>
      <c r="AQ192" s="130"/>
      <c r="AR192" s="142" t="s">
        <v>31</v>
      </c>
      <c r="AS192" s="142" t="s">
        <v>219</v>
      </c>
      <c r="AT192" s="130">
        <v>157203</v>
      </c>
      <c r="AU192" s="142">
        <v>41954</v>
      </c>
      <c r="AV192" s="124" t="s">
        <v>219</v>
      </c>
      <c r="AW192" s="130">
        <v>158801</v>
      </c>
      <c r="AX192" s="142">
        <v>41955</v>
      </c>
      <c r="AY192" s="138" t="s">
        <v>78</v>
      </c>
      <c r="AZ192" s="138" t="s">
        <v>78</v>
      </c>
      <c r="BA192" s="138" t="s">
        <v>78</v>
      </c>
      <c r="BB192" s="138" t="s">
        <v>78</v>
      </c>
      <c r="BC192" s="172">
        <v>0</v>
      </c>
      <c r="BD192" s="172" t="s">
        <v>3059</v>
      </c>
      <c r="BE192" s="136">
        <v>672</v>
      </c>
      <c r="BF192" s="138"/>
      <c r="BG192" s="142">
        <v>41954</v>
      </c>
      <c r="BH192" s="142">
        <v>41955</v>
      </c>
      <c r="BI192" s="138" t="s">
        <v>26</v>
      </c>
      <c r="BJ192" s="123"/>
      <c r="BK192" s="138" t="s">
        <v>78</v>
      </c>
      <c r="BL192" s="138" t="s">
        <v>78</v>
      </c>
      <c r="BM192" s="124" t="s">
        <v>1867</v>
      </c>
      <c r="BN192" s="132">
        <v>1250</v>
      </c>
      <c r="BO192" s="146">
        <v>1.5</v>
      </c>
      <c r="BP192" s="134">
        <v>1875</v>
      </c>
      <c r="BQ192" s="124"/>
      <c r="BR192" s="124" t="s">
        <v>3199</v>
      </c>
      <c r="BS192" s="124" t="s">
        <v>3307</v>
      </c>
      <c r="BT192" s="124" t="s">
        <v>1741</v>
      </c>
      <c r="BU192" s="150"/>
      <c r="BV192" s="124" t="s">
        <v>892</v>
      </c>
      <c r="BW192" s="142">
        <v>41954</v>
      </c>
      <c r="BX192" s="142">
        <v>41955</v>
      </c>
      <c r="BY192" s="136">
        <v>467</v>
      </c>
      <c r="BZ192" s="136">
        <v>467</v>
      </c>
      <c r="CA192" s="136">
        <v>101</v>
      </c>
      <c r="CB192" s="134">
        <v>1307</v>
      </c>
      <c r="CC192" s="145">
        <v>1</v>
      </c>
      <c r="CD192" s="134"/>
      <c r="CE192" s="134">
        <v>568</v>
      </c>
      <c r="CF192" s="136">
        <v>1240</v>
      </c>
      <c r="CG192" s="134">
        <v>1240</v>
      </c>
      <c r="CH192" s="136" t="s">
        <v>1825</v>
      </c>
      <c r="CI192" s="136" t="s">
        <v>78</v>
      </c>
      <c r="CJ192" s="138" t="s">
        <v>1825</v>
      </c>
      <c r="CK192" s="170"/>
      <c r="CL192" s="124" t="s">
        <v>1825</v>
      </c>
      <c r="CM192" s="139" t="s">
        <v>2806</v>
      </c>
      <c r="CN192" s="125" t="s">
        <v>2809</v>
      </c>
      <c r="CO192" s="125"/>
      <c r="CP192" s="125"/>
      <c r="CQ192" s="125"/>
    </row>
    <row r="193" spans="1:95" ht="52.5" customHeight="1" x14ac:dyDescent="0.2">
      <c r="A193" s="124" t="s">
        <v>1300</v>
      </c>
      <c r="B193" s="124" t="s">
        <v>1378</v>
      </c>
      <c r="C193" s="124" t="s">
        <v>688</v>
      </c>
      <c r="D193" s="124">
        <v>517</v>
      </c>
      <c r="E193" s="124" t="s">
        <v>2572</v>
      </c>
      <c r="F193" s="124" t="s">
        <v>334</v>
      </c>
      <c r="G193" s="124" t="s">
        <v>27</v>
      </c>
      <c r="H193" s="7" t="s">
        <v>689</v>
      </c>
      <c r="I193" s="125" t="s">
        <v>48</v>
      </c>
      <c r="J193" s="124"/>
      <c r="K193" s="170" t="s">
        <v>2978</v>
      </c>
      <c r="L193" s="142">
        <v>41653</v>
      </c>
      <c r="M193" s="142">
        <v>41653</v>
      </c>
      <c r="N193" s="156" t="s">
        <v>2884</v>
      </c>
      <c r="O193" s="124" t="s">
        <v>1631</v>
      </c>
      <c r="P193" s="124" t="s">
        <v>1949</v>
      </c>
      <c r="Q193" s="124" t="s">
        <v>52</v>
      </c>
      <c r="R193" s="124" t="s">
        <v>108</v>
      </c>
      <c r="S193" s="124" t="s">
        <v>109</v>
      </c>
      <c r="T193" s="124"/>
      <c r="U193" s="124"/>
      <c r="V193" s="124" t="s">
        <v>54</v>
      </c>
      <c r="W193" s="124" t="s">
        <v>1378</v>
      </c>
      <c r="X193" s="124" t="s">
        <v>1300</v>
      </c>
      <c r="Y193" s="124"/>
      <c r="Z193" s="124"/>
      <c r="AA193" s="125" t="s">
        <v>1992</v>
      </c>
      <c r="AB193" s="124" t="s">
        <v>690</v>
      </c>
      <c r="AC193" s="124"/>
      <c r="AD193" s="124" t="s">
        <v>21</v>
      </c>
      <c r="AE193" s="124" t="s">
        <v>29</v>
      </c>
      <c r="AF193" s="124" t="s">
        <v>1887</v>
      </c>
      <c r="AG193" s="124" t="s">
        <v>52</v>
      </c>
      <c r="AH193" s="140" t="s">
        <v>65</v>
      </c>
      <c r="AI193" s="124" t="s">
        <v>66</v>
      </c>
      <c r="AJ193" s="142">
        <v>41653</v>
      </c>
      <c r="AK193" s="142">
        <v>41653</v>
      </c>
      <c r="AL193" s="127" t="s">
        <v>67</v>
      </c>
      <c r="AM193" s="142" t="s">
        <v>78</v>
      </c>
      <c r="AN193" s="127" t="s">
        <v>67</v>
      </c>
      <c r="AO193" s="129" t="s">
        <v>78</v>
      </c>
      <c r="AP193" s="142" t="s">
        <v>691</v>
      </c>
      <c r="AQ193" s="130"/>
      <c r="AR193" s="142" t="s">
        <v>25</v>
      </c>
      <c r="AS193" s="129" t="s">
        <v>69</v>
      </c>
      <c r="AT193" s="130" t="s">
        <v>599</v>
      </c>
      <c r="AU193" s="142">
        <v>41653</v>
      </c>
      <c r="AV193" s="140" t="s">
        <v>69</v>
      </c>
      <c r="AW193" s="130" t="s">
        <v>600</v>
      </c>
      <c r="AX193" s="142">
        <v>41653</v>
      </c>
      <c r="AY193" s="140" t="s">
        <v>78</v>
      </c>
      <c r="AZ193" s="140" t="s">
        <v>78</v>
      </c>
      <c r="BA193" s="140" t="s">
        <v>78</v>
      </c>
      <c r="BB193" s="140" t="s">
        <v>78</v>
      </c>
      <c r="BC193" s="172">
        <v>0</v>
      </c>
      <c r="BD193" s="172" t="s">
        <v>3059</v>
      </c>
      <c r="BE193" s="136">
        <v>4027</v>
      </c>
      <c r="BF193" s="130">
        <v>37504</v>
      </c>
      <c r="BG193" s="142">
        <v>41653</v>
      </c>
      <c r="BH193" s="142">
        <v>41653</v>
      </c>
      <c r="BI193" s="140" t="s">
        <v>26</v>
      </c>
      <c r="BJ193" s="119"/>
      <c r="BK193" s="140" t="s">
        <v>78</v>
      </c>
      <c r="BL193" s="140" t="s">
        <v>78</v>
      </c>
      <c r="BM193" s="124" t="s">
        <v>1867</v>
      </c>
      <c r="BN193" s="132">
        <v>1250</v>
      </c>
      <c r="BO193" s="146">
        <v>0.5</v>
      </c>
      <c r="BP193" s="134">
        <v>625</v>
      </c>
      <c r="BQ193" s="124"/>
      <c r="BR193" s="124" t="s">
        <v>3200</v>
      </c>
      <c r="BS193" s="124" t="s">
        <v>692</v>
      </c>
      <c r="BT193" s="124" t="s">
        <v>693</v>
      </c>
      <c r="BU193" s="124"/>
      <c r="BV193" s="124"/>
      <c r="BW193" s="124"/>
      <c r="BX193" s="124"/>
      <c r="BY193" s="132">
        <v>0</v>
      </c>
      <c r="BZ193" s="136">
        <v>497.02</v>
      </c>
      <c r="CA193" s="136">
        <v>0</v>
      </c>
      <c r="CB193" s="172">
        <f>625-BZ193</f>
        <v>127.98000000000002</v>
      </c>
      <c r="CC193" s="135">
        <v>1</v>
      </c>
      <c r="CD193" s="137"/>
      <c r="CE193" s="172">
        <v>497.02</v>
      </c>
      <c r="CF193" s="136">
        <v>4524.0200000000004</v>
      </c>
      <c r="CG193" s="137">
        <v>4586.5200000000004</v>
      </c>
      <c r="CH193" s="137"/>
      <c r="CI193" s="137" t="s">
        <v>1825</v>
      </c>
      <c r="CJ193" s="138" t="s">
        <v>1825</v>
      </c>
      <c r="CK193" s="170"/>
      <c r="CL193" s="124" t="s">
        <v>1825</v>
      </c>
      <c r="CM193" s="140" t="s">
        <v>2810</v>
      </c>
      <c r="CN193" s="140"/>
      <c r="CO193" s="139" t="s">
        <v>2732</v>
      </c>
      <c r="CP193" s="125"/>
      <c r="CQ193" s="125"/>
    </row>
    <row r="194" spans="1:95" ht="52.5" customHeight="1" x14ac:dyDescent="0.2">
      <c r="A194" s="124" t="s">
        <v>1300</v>
      </c>
      <c r="B194" s="124" t="s">
        <v>1378</v>
      </c>
      <c r="C194" s="130" t="s">
        <v>688</v>
      </c>
      <c r="D194" s="124">
        <v>517</v>
      </c>
      <c r="E194" s="124" t="s">
        <v>2572</v>
      </c>
      <c r="F194" s="124" t="s">
        <v>334</v>
      </c>
      <c r="G194" s="124" t="s">
        <v>27</v>
      </c>
      <c r="H194" s="7" t="s">
        <v>689</v>
      </c>
      <c r="I194" s="125" t="s">
        <v>48</v>
      </c>
      <c r="J194" s="124" t="s">
        <v>117</v>
      </c>
      <c r="K194" s="125" t="s">
        <v>2951</v>
      </c>
      <c r="L194" s="127">
        <v>41665</v>
      </c>
      <c r="M194" s="142">
        <v>41667</v>
      </c>
      <c r="N194" s="156" t="s">
        <v>2884</v>
      </c>
      <c r="O194" s="124" t="s">
        <v>1631</v>
      </c>
      <c r="P194" s="124" t="s">
        <v>1949</v>
      </c>
      <c r="Q194" s="124" t="s">
        <v>52</v>
      </c>
      <c r="R194" s="124" t="s">
        <v>108</v>
      </c>
      <c r="S194" s="124" t="s">
        <v>109</v>
      </c>
      <c r="T194" s="124"/>
      <c r="U194" s="124"/>
      <c r="V194" s="124" t="s">
        <v>54</v>
      </c>
      <c r="W194" s="124" t="s">
        <v>1378</v>
      </c>
      <c r="X194" s="124" t="s">
        <v>1300</v>
      </c>
      <c r="Y194" s="124"/>
      <c r="Z194" s="124"/>
      <c r="AA194" s="125" t="s">
        <v>1992</v>
      </c>
      <c r="AB194" s="124" t="s">
        <v>796</v>
      </c>
      <c r="AC194" s="124"/>
      <c r="AD194" s="124" t="s">
        <v>21</v>
      </c>
      <c r="AE194" s="124" t="s">
        <v>29</v>
      </c>
      <c r="AF194" s="124" t="s">
        <v>1887</v>
      </c>
      <c r="AG194" s="124" t="s">
        <v>52</v>
      </c>
      <c r="AH194" s="170" t="s">
        <v>65</v>
      </c>
      <c r="AI194" s="124" t="s">
        <v>66</v>
      </c>
      <c r="AJ194" s="142">
        <v>41667</v>
      </c>
      <c r="AK194" s="142">
        <v>41667</v>
      </c>
      <c r="AL194" s="127" t="s">
        <v>67</v>
      </c>
      <c r="AM194" s="127" t="s">
        <v>67</v>
      </c>
      <c r="AN194" s="127" t="s">
        <v>67</v>
      </c>
      <c r="AO194" s="171" t="s">
        <v>78</v>
      </c>
      <c r="AP194" s="142" t="s">
        <v>797</v>
      </c>
      <c r="AQ194" s="130">
        <v>37504</v>
      </c>
      <c r="AR194" s="142" t="s">
        <v>25</v>
      </c>
      <c r="AS194" s="171" t="s">
        <v>69</v>
      </c>
      <c r="AT194" s="130" t="s">
        <v>798</v>
      </c>
      <c r="AU194" s="142">
        <v>41665</v>
      </c>
      <c r="AV194" s="170" t="s">
        <v>69</v>
      </c>
      <c r="AW194" s="130" t="s">
        <v>748</v>
      </c>
      <c r="AX194" s="142">
        <v>41667</v>
      </c>
      <c r="AY194" s="170" t="s">
        <v>78</v>
      </c>
      <c r="AZ194" s="170" t="s">
        <v>78</v>
      </c>
      <c r="BA194" s="170" t="s">
        <v>78</v>
      </c>
      <c r="BB194" s="170" t="s">
        <v>78</v>
      </c>
      <c r="BC194" s="172">
        <v>0</v>
      </c>
      <c r="BD194" s="172" t="s">
        <v>3059</v>
      </c>
      <c r="BE194" s="136">
        <v>4431</v>
      </c>
      <c r="BF194" s="130">
        <v>37504</v>
      </c>
      <c r="BG194" s="142">
        <v>41665</v>
      </c>
      <c r="BH194" s="142">
        <v>41667</v>
      </c>
      <c r="BI194" s="170" t="s">
        <v>26</v>
      </c>
      <c r="BJ194" s="175"/>
      <c r="BK194" s="170" t="s">
        <v>78</v>
      </c>
      <c r="BL194" s="170" t="s">
        <v>78</v>
      </c>
      <c r="BM194" s="124" t="s">
        <v>1867</v>
      </c>
      <c r="BN194" s="132">
        <v>1250</v>
      </c>
      <c r="BO194" s="146">
        <v>2.5</v>
      </c>
      <c r="BP194" s="134">
        <v>3125</v>
      </c>
      <c r="BQ194" s="124"/>
      <c r="BR194" s="124" t="s">
        <v>476</v>
      </c>
      <c r="BS194" s="124" t="s">
        <v>799</v>
      </c>
      <c r="BT194" s="124" t="s">
        <v>800</v>
      </c>
      <c r="BU194" s="150"/>
      <c r="BV194" s="170" t="s">
        <v>167</v>
      </c>
      <c r="BW194" s="171">
        <v>41665</v>
      </c>
      <c r="BX194" s="171">
        <v>41667</v>
      </c>
      <c r="BY194" s="172">
        <v>2406</v>
      </c>
      <c r="BZ194" s="136">
        <v>3518.02</v>
      </c>
      <c r="CA194" s="136">
        <v>140</v>
      </c>
      <c r="CB194" s="172">
        <v>0</v>
      </c>
      <c r="CC194" s="174">
        <v>2</v>
      </c>
      <c r="CD194" s="172"/>
      <c r="CE194" s="172">
        <v>3125</v>
      </c>
      <c r="CF194" s="136">
        <v>7556</v>
      </c>
      <c r="CG194" s="172">
        <f>BZ194+CA194+BE194</f>
        <v>8089.02</v>
      </c>
      <c r="CH194" s="172"/>
      <c r="CI194" s="172" t="s">
        <v>1825</v>
      </c>
      <c r="CJ194" s="138" t="s">
        <v>1825</v>
      </c>
      <c r="CK194" s="170"/>
      <c r="CL194" s="124" t="s">
        <v>1825</v>
      </c>
      <c r="CM194" s="139"/>
      <c r="CN194" s="170"/>
      <c r="CO194" s="139"/>
      <c r="CP194" s="125"/>
      <c r="CQ194" s="125"/>
    </row>
    <row r="195" spans="1:95" ht="52.5" customHeight="1" x14ac:dyDescent="0.2">
      <c r="A195" s="124" t="s">
        <v>1300</v>
      </c>
      <c r="B195" s="124" t="s">
        <v>1378</v>
      </c>
      <c r="C195" s="124" t="s">
        <v>665</v>
      </c>
      <c r="D195" s="124">
        <v>414</v>
      </c>
      <c r="E195" s="124" t="s">
        <v>1305</v>
      </c>
      <c r="F195" s="124" t="s">
        <v>194</v>
      </c>
      <c r="G195" s="124" t="s">
        <v>27</v>
      </c>
      <c r="H195" s="33" t="s">
        <v>666</v>
      </c>
      <c r="I195" s="124" t="s">
        <v>50</v>
      </c>
      <c r="J195" s="124"/>
      <c r="K195" s="150" t="s">
        <v>2969</v>
      </c>
      <c r="L195" s="142">
        <v>41692</v>
      </c>
      <c r="M195" s="142">
        <v>41692</v>
      </c>
      <c r="N195" s="125"/>
      <c r="O195" s="124" t="s">
        <v>1690</v>
      </c>
      <c r="P195" s="124" t="s">
        <v>1936</v>
      </c>
      <c r="Q195" s="124" t="s">
        <v>52</v>
      </c>
      <c r="R195" s="124" t="s">
        <v>525</v>
      </c>
      <c r="S195" s="124" t="s">
        <v>547</v>
      </c>
      <c r="T195" s="124"/>
      <c r="U195" s="124"/>
      <c r="V195" s="125" t="s">
        <v>54</v>
      </c>
      <c r="W195" s="124" t="s">
        <v>1378</v>
      </c>
      <c r="X195" s="124" t="s">
        <v>1300</v>
      </c>
      <c r="Y195" s="124"/>
      <c r="Z195" s="124"/>
      <c r="AA195" s="125" t="s">
        <v>1985</v>
      </c>
      <c r="AB195" s="37"/>
      <c r="AC195" s="124"/>
      <c r="AD195" s="37" t="s">
        <v>21</v>
      </c>
      <c r="AE195" s="125" t="s">
        <v>29</v>
      </c>
      <c r="AF195" s="125" t="s">
        <v>2682</v>
      </c>
      <c r="AG195" s="37" t="s">
        <v>52</v>
      </c>
      <c r="AH195" s="37" t="s">
        <v>65</v>
      </c>
      <c r="AI195" s="125" t="s">
        <v>66</v>
      </c>
      <c r="AJ195" s="142">
        <v>41692</v>
      </c>
      <c r="AK195" s="142">
        <v>41692</v>
      </c>
      <c r="AL195" s="127" t="s">
        <v>67</v>
      </c>
      <c r="AM195" s="142" t="s">
        <v>78</v>
      </c>
      <c r="AN195" s="142"/>
      <c r="AO195" s="214" t="s">
        <v>78</v>
      </c>
      <c r="AP195" s="214"/>
      <c r="AQ195" s="130"/>
      <c r="AR195" s="124" t="s">
        <v>25</v>
      </c>
      <c r="AS195" s="124" t="s">
        <v>69</v>
      </c>
      <c r="AT195" s="130"/>
      <c r="AU195" s="142">
        <v>41689</v>
      </c>
      <c r="AV195" s="124" t="s">
        <v>69</v>
      </c>
      <c r="AW195" s="27"/>
      <c r="AX195" s="142">
        <v>41692</v>
      </c>
      <c r="AY195" s="140" t="s">
        <v>78</v>
      </c>
      <c r="AZ195" s="37" t="s">
        <v>78</v>
      </c>
      <c r="BA195" s="37" t="s">
        <v>78</v>
      </c>
      <c r="BB195" s="37" t="s">
        <v>78</v>
      </c>
      <c r="BC195" s="172">
        <v>0</v>
      </c>
      <c r="BD195" s="172" t="s">
        <v>3059</v>
      </c>
      <c r="BE195" s="136">
        <v>5791</v>
      </c>
      <c r="BF195" s="37"/>
      <c r="BG195" s="142">
        <v>41692</v>
      </c>
      <c r="BH195" s="142">
        <v>41692</v>
      </c>
      <c r="BI195" s="37" t="s">
        <v>26</v>
      </c>
      <c r="BJ195" s="215"/>
      <c r="BK195" s="37" t="s">
        <v>78</v>
      </c>
      <c r="BL195" s="37" t="s">
        <v>78</v>
      </c>
      <c r="BM195" s="124" t="s">
        <v>1867</v>
      </c>
      <c r="BN195" s="132">
        <v>1250</v>
      </c>
      <c r="BO195" s="146">
        <v>0.5</v>
      </c>
      <c r="BP195" s="134">
        <v>625</v>
      </c>
      <c r="BQ195" s="124"/>
      <c r="BR195" s="37"/>
      <c r="BS195" s="124"/>
      <c r="BT195" s="124"/>
      <c r="BU195" s="124"/>
      <c r="BV195" s="124"/>
      <c r="BW195" s="124"/>
      <c r="BX195" s="124"/>
      <c r="BY195" s="132">
        <v>0</v>
      </c>
      <c r="BZ195" s="132"/>
      <c r="CA195" s="132"/>
      <c r="CB195" s="172"/>
      <c r="CC195" s="131">
        <v>4</v>
      </c>
      <c r="CD195" s="132"/>
      <c r="CE195" s="132"/>
      <c r="CF195" s="136">
        <v>5791</v>
      </c>
      <c r="CG195" s="136">
        <v>5791</v>
      </c>
      <c r="CH195" s="136"/>
      <c r="CI195" s="136" t="s">
        <v>1825</v>
      </c>
      <c r="CJ195" s="124" t="s">
        <v>44</v>
      </c>
      <c r="CK195" s="124"/>
      <c r="CL195" s="124" t="s">
        <v>1825</v>
      </c>
      <c r="CM195" s="124" t="s">
        <v>2811</v>
      </c>
      <c r="CN195" s="124"/>
      <c r="CO195" s="124"/>
      <c r="CP195" s="125"/>
      <c r="CQ195" s="125" t="s">
        <v>2715</v>
      </c>
    </row>
    <row r="196" spans="1:95" ht="52.5" customHeight="1" x14ac:dyDescent="0.2">
      <c r="A196" s="124" t="s">
        <v>1300</v>
      </c>
      <c r="B196" s="124" t="s">
        <v>1378</v>
      </c>
      <c r="C196" s="130" t="s">
        <v>688</v>
      </c>
      <c r="D196" s="124">
        <v>517</v>
      </c>
      <c r="E196" s="124" t="s">
        <v>2572</v>
      </c>
      <c r="F196" s="124" t="s">
        <v>334</v>
      </c>
      <c r="G196" s="124" t="s">
        <v>27</v>
      </c>
      <c r="H196" s="156" t="s">
        <v>689</v>
      </c>
      <c r="I196" s="125" t="s">
        <v>48</v>
      </c>
      <c r="J196" s="124" t="s">
        <v>117</v>
      </c>
      <c r="K196" s="150" t="s">
        <v>3003</v>
      </c>
      <c r="L196" s="142">
        <v>41718</v>
      </c>
      <c r="M196" s="142">
        <v>41718</v>
      </c>
      <c r="N196" s="125"/>
      <c r="O196" s="124" t="s">
        <v>1630</v>
      </c>
      <c r="P196" s="124" t="s">
        <v>67</v>
      </c>
      <c r="Q196" s="124" t="s">
        <v>52</v>
      </c>
      <c r="R196" s="124" t="s">
        <v>832</v>
      </c>
      <c r="S196" s="124" t="s">
        <v>62</v>
      </c>
      <c r="T196" s="124"/>
      <c r="U196" s="124"/>
      <c r="V196" s="124" t="s">
        <v>54</v>
      </c>
      <c r="W196" s="124" t="s">
        <v>1378</v>
      </c>
      <c r="X196" s="124" t="s">
        <v>1300</v>
      </c>
      <c r="Y196" s="124" t="s">
        <v>2047</v>
      </c>
      <c r="Z196" s="124" t="s">
        <v>2048</v>
      </c>
      <c r="AA196" s="125" t="s">
        <v>1984</v>
      </c>
      <c r="AB196" s="124" t="s">
        <v>1984</v>
      </c>
      <c r="AC196" s="124"/>
      <c r="AD196" s="124" t="s">
        <v>21</v>
      </c>
      <c r="AE196" s="124" t="s">
        <v>29</v>
      </c>
      <c r="AF196" s="124" t="s">
        <v>30</v>
      </c>
      <c r="AG196" s="124" t="s">
        <v>52</v>
      </c>
      <c r="AH196" s="170" t="s">
        <v>65</v>
      </c>
      <c r="AI196" s="124" t="s">
        <v>66</v>
      </c>
      <c r="AJ196" s="142">
        <v>41718</v>
      </c>
      <c r="AK196" s="142">
        <v>41718</v>
      </c>
      <c r="AL196" s="127" t="s">
        <v>67</v>
      </c>
      <c r="AM196" s="142" t="s">
        <v>78</v>
      </c>
      <c r="AN196" s="127" t="s">
        <v>67</v>
      </c>
      <c r="AO196" s="171" t="s">
        <v>78</v>
      </c>
      <c r="AP196" s="142" t="s">
        <v>839</v>
      </c>
      <c r="AQ196" s="130">
        <v>37504</v>
      </c>
      <c r="AR196" s="142" t="s">
        <v>25</v>
      </c>
      <c r="AS196" s="170" t="s">
        <v>69</v>
      </c>
      <c r="AT196" s="130" t="s">
        <v>280</v>
      </c>
      <c r="AU196" s="142">
        <v>41718</v>
      </c>
      <c r="AV196" s="170" t="s">
        <v>69</v>
      </c>
      <c r="AW196" s="130" t="s">
        <v>840</v>
      </c>
      <c r="AX196" s="142">
        <v>41718</v>
      </c>
      <c r="AY196" s="170" t="s">
        <v>78</v>
      </c>
      <c r="AZ196" s="170" t="s">
        <v>78</v>
      </c>
      <c r="BA196" s="170" t="s">
        <v>78</v>
      </c>
      <c r="BB196" s="170" t="s">
        <v>78</v>
      </c>
      <c r="BC196" s="172">
        <v>0</v>
      </c>
      <c r="BD196" s="172" t="s">
        <v>3059</v>
      </c>
      <c r="BE196" s="136">
        <v>5288</v>
      </c>
      <c r="BF196" s="130">
        <v>37504</v>
      </c>
      <c r="BG196" s="142">
        <v>41718</v>
      </c>
      <c r="BH196" s="142">
        <v>41718</v>
      </c>
      <c r="BI196" s="170" t="s">
        <v>26</v>
      </c>
      <c r="BJ196" s="175"/>
      <c r="BK196" s="170" t="s">
        <v>78</v>
      </c>
      <c r="BL196" s="170" t="s">
        <v>78</v>
      </c>
      <c r="BM196" s="124" t="s">
        <v>1867</v>
      </c>
      <c r="BN196" s="132">
        <v>1250</v>
      </c>
      <c r="BO196" s="146">
        <v>0.5</v>
      </c>
      <c r="BP196" s="134">
        <v>625</v>
      </c>
      <c r="BQ196" s="124"/>
      <c r="BR196" s="124" t="s">
        <v>841</v>
      </c>
      <c r="BS196" s="124" t="s">
        <v>842</v>
      </c>
      <c r="BT196" s="124" t="s">
        <v>843</v>
      </c>
      <c r="BU196" s="150"/>
      <c r="BV196" s="124"/>
      <c r="BW196" s="124"/>
      <c r="BX196" s="124"/>
      <c r="BY196" s="132">
        <v>0</v>
      </c>
      <c r="BZ196" s="136">
        <v>945.8</v>
      </c>
      <c r="CA196" s="136">
        <v>40</v>
      </c>
      <c r="CB196" s="172">
        <v>0</v>
      </c>
      <c r="CC196" s="174">
        <v>2</v>
      </c>
      <c r="CD196" s="172"/>
      <c r="CE196" s="172">
        <v>625</v>
      </c>
      <c r="CF196" s="136">
        <v>5913</v>
      </c>
      <c r="CG196" s="172">
        <f>BZ196+CA196+BE196</f>
        <v>6273.8</v>
      </c>
      <c r="CH196" s="172"/>
      <c r="CI196" s="172" t="s">
        <v>1825</v>
      </c>
      <c r="CJ196" s="138" t="s">
        <v>1825</v>
      </c>
      <c r="CK196" s="170"/>
      <c r="CL196" s="124" t="s">
        <v>1825</v>
      </c>
      <c r="CM196" s="124"/>
      <c r="CN196" s="124"/>
      <c r="CO196" s="124"/>
      <c r="CP196" s="125"/>
      <c r="CQ196" s="125"/>
    </row>
    <row r="197" spans="1:95" ht="52.5" customHeight="1" x14ac:dyDescent="0.2">
      <c r="A197" s="124" t="s">
        <v>1300</v>
      </c>
      <c r="B197" s="124" t="s">
        <v>1378</v>
      </c>
      <c r="C197" s="124" t="s">
        <v>1245</v>
      </c>
      <c r="D197" s="124">
        <v>465</v>
      </c>
      <c r="E197" s="124" t="s">
        <v>161</v>
      </c>
      <c r="F197" s="124" t="s">
        <v>1037</v>
      </c>
      <c r="G197" s="124" t="s">
        <v>27</v>
      </c>
      <c r="H197" s="7" t="s">
        <v>1246</v>
      </c>
      <c r="I197" s="125" t="s">
        <v>48</v>
      </c>
      <c r="J197" s="124"/>
      <c r="K197" s="124" t="s">
        <v>195</v>
      </c>
      <c r="L197" s="142">
        <v>41789</v>
      </c>
      <c r="M197" s="142">
        <v>41792</v>
      </c>
      <c r="N197" s="156" t="s">
        <v>1660</v>
      </c>
      <c r="O197" s="4" t="s">
        <v>1659</v>
      </c>
      <c r="P197" s="170" t="s">
        <v>1956</v>
      </c>
      <c r="Q197" s="124" t="s">
        <v>52</v>
      </c>
      <c r="R197" s="124" t="s">
        <v>196</v>
      </c>
      <c r="S197" s="124" t="s">
        <v>197</v>
      </c>
      <c r="T197" s="124"/>
      <c r="U197" s="124"/>
      <c r="V197" s="124" t="s">
        <v>54</v>
      </c>
      <c r="W197" s="124" t="s">
        <v>1378</v>
      </c>
      <c r="X197" s="124" t="s">
        <v>1300</v>
      </c>
      <c r="Y197" s="124"/>
      <c r="Z197" s="124"/>
      <c r="AA197" s="125" t="s">
        <v>1992</v>
      </c>
      <c r="AB197" s="124" t="s">
        <v>1769</v>
      </c>
      <c r="AC197" s="124"/>
      <c r="AD197" s="124" t="s">
        <v>21</v>
      </c>
      <c r="AE197" s="124" t="s">
        <v>29</v>
      </c>
      <c r="AF197" s="124" t="s">
        <v>1887</v>
      </c>
      <c r="AG197" s="124" t="s">
        <v>52</v>
      </c>
      <c r="AH197" s="170" t="s">
        <v>65</v>
      </c>
      <c r="AI197" s="125" t="s">
        <v>66</v>
      </c>
      <c r="AJ197" s="142">
        <v>41789</v>
      </c>
      <c r="AK197" s="142">
        <v>41792</v>
      </c>
      <c r="AL197" s="142" t="s">
        <v>67</v>
      </c>
      <c r="AM197" s="142" t="s">
        <v>67</v>
      </c>
      <c r="AN197" s="127" t="s">
        <v>67</v>
      </c>
      <c r="AO197" s="171" t="s">
        <v>78</v>
      </c>
      <c r="AP197" s="142" t="s">
        <v>1247</v>
      </c>
      <c r="AQ197" s="130">
        <v>37204</v>
      </c>
      <c r="AR197" s="142" t="s">
        <v>31</v>
      </c>
      <c r="AS197" s="142"/>
      <c r="AT197" s="142" t="s">
        <v>78</v>
      </c>
      <c r="AU197" s="142">
        <v>41789</v>
      </c>
      <c r="AV197" s="124" t="s">
        <v>1248</v>
      </c>
      <c r="AW197" s="130">
        <v>10117</v>
      </c>
      <c r="AX197" s="142">
        <v>41792</v>
      </c>
      <c r="AY197" s="170" t="s">
        <v>78</v>
      </c>
      <c r="AZ197" s="170" t="s">
        <v>78</v>
      </c>
      <c r="BA197" s="170" t="s">
        <v>78</v>
      </c>
      <c r="BB197" s="170" t="s">
        <v>78</v>
      </c>
      <c r="BC197" s="172">
        <v>0</v>
      </c>
      <c r="BD197" s="172" t="s">
        <v>3059</v>
      </c>
      <c r="BE197" s="136">
        <v>92</v>
      </c>
      <c r="BF197" s="170">
        <v>37504</v>
      </c>
      <c r="BG197" s="142">
        <v>41789</v>
      </c>
      <c r="BH197" s="142">
        <v>41792</v>
      </c>
      <c r="BI197" s="170" t="s">
        <v>26</v>
      </c>
      <c r="BJ197" s="175"/>
      <c r="BK197" s="170" t="s">
        <v>78</v>
      </c>
      <c r="BL197" s="170" t="s">
        <v>78</v>
      </c>
      <c r="BM197" s="124" t="s">
        <v>1867</v>
      </c>
      <c r="BN197" s="132">
        <v>1250</v>
      </c>
      <c r="BO197" s="146">
        <v>3.5</v>
      </c>
      <c r="BP197" s="134">
        <v>4375</v>
      </c>
      <c r="BQ197" s="124"/>
      <c r="BR197" s="124" t="s">
        <v>1249</v>
      </c>
      <c r="BS197" s="124" t="s">
        <v>885</v>
      </c>
      <c r="BT197" s="124" t="s">
        <v>1250</v>
      </c>
      <c r="BU197" s="150"/>
      <c r="BV197" s="20" t="s">
        <v>1251</v>
      </c>
      <c r="BW197" s="142">
        <v>41789</v>
      </c>
      <c r="BX197" s="142">
        <v>41792</v>
      </c>
      <c r="BY197" s="136">
        <v>2175</v>
      </c>
      <c r="BZ197" s="136">
        <v>3606</v>
      </c>
      <c r="CA197" s="136">
        <v>400</v>
      </c>
      <c r="CB197" s="172">
        <v>369</v>
      </c>
      <c r="CC197" s="174">
        <v>1</v>
      </c>
      <c r="CD197" s="172"/>
      <c r="CE197" s="172">
        <v>4006</v>
      </c>
      <c r="CF197" s="136">
        <v>4098</v>
      </c>
      <c r="CG197" s="172">
        <f>BZ197+CA197+BE197</f>
        <v>4098</v>
      </c>
      <c r="CH197" s="136" t="s">
        <v>1825</v>
      </c>
      <c r="CI197" s="136" t="s">
        <v>78</v>
      </c>
      <c r="CJ197" s="138" t="s">
        <v>1825</v>
      </c>
      <c r="CK197" s="170"/>
      <c r="CL197" s="124" t="s">
        <v>1825</v>
      </c>
      <c r="CM197" s="139"/>
      <c r="CN197" s="170"/>
      <c r="CO197" s="139" t="s">
        <v>2732</v>
      </c>
      <c r="CP197" s="125" t="s">
        <v>2715</v>
      </c>
      <c r="CQ197" s="125"/>
    </row>
    <row r="198" spans="1:95" ht="52.5" customHeight="1" x14ac:dyDescent="0.2">
      <c r="A198" s="124" t="s">
        <v>1300</v>
      </c>
      <c r="B198" s="124" t="s">
        <v>1378</v>
      </c>
      <c r="C198" s="124" t="s">
        <v>880</v>
      </c>
      <c r="D198" s="124">
        <v>684</v>
      </c>
      <c r="E198" s="124" t="s">
        <v>881</v>
      </c>
      <c r="F198" s="124" t="s">
        <v>289</v>
      </c>
      <c r="G198" s="124" t="s">
        <v>27</v>
      </c>
      <c r="H198" s="7" t="s">
        <v>882</v>
      </c>
      <c r="I198" s="124" t="s">
        <v>50</v>
      </c>
      <c r="J198" s="124" t="s">
        <v>1300</v>
      </c>
      <c r="K198" s="124" t="s">
        <v>195</v>
      </c>
      <c r="L198" s="142">
        <v>41789</v>
      </c>
      <c r="M198" s="142">
        <v>41789</v>
      </c>
      <c r="N198" s="156" t="s">
        <v>1660</v>
      </c>
      <c r="O198" s="140" t="s">
        <v>1659</v>
      </c>
      <c r="P198" s="140" t="s">
        <v>1956</v>
      </c>
      <c r="Q198" s="124" t="s">
        <v>52</v>
      </c>
      <c r="R198" s="124" t="s">
        <v>196</v>
      </c>
      <c r="S198" s="124" t="s">
        <v>197</v>
      </c>
      <c r="T198" s="124"/>
      <c r="U198" s="124"/>
      <c r="V198" s="124" t="s">
        <v>54</v>
      </c>
      <c r="W198" s="124" t="s">
        <v>1378</v>
      </c>
      <c r="X198" s="124" t="s">
        <v>1300</v>
      </c>
      <c r="Y198" s="124"/>
      <c r="Z198" s="124"/>
      <c r="AA198" s="125" t="s">
        <v>1992</v>
      </c>
      <c r="AB198" s="124" t="s">
        <v>1770</v>
      </c>
      <c r="AC198" s="124"/>
      <c r="AD198" s="124" t="s">
        <v>21</v>
      </c>
      <c r="AE198" s="124" t="s">
        <v>29</v>
      </c>
      <c r="AF198" s="124" t="s">
        <v>1887</v>
      </c>
      <c r="AG198" s="124" t="s">
        <v>52</v>
      </c>
      <c r="AH198" s="140" t="s">
        <v>65</v>
      </c>
      <c r="AI198" s="125" t="s">
        <v>66</v>
      </c>
      <c r="AJ198" s="142">
        <v>41789</v>
      </c>
      <c r="AK198" s="142">
        <v>41789</v>
      </c>
      <c r="AL198" s="142" t="s">
        <v>67</v>
      </c>
      <c r="AM198" s="127" t="s">
        <v>78</v>
      </c>
      <c r="AN198" s="127" t="s">
        <v>67</v>
      </c>
      <c r="AO198" s="129" t="s">
        <v>78</v>
      </c>
      <c r="AP198" s="142" t="s">
        <v>883</v>
      </c>
      <c r="AQ198" s="130">
        <v>37204</v>
      </c>
      <c r="AR198" s="142" t="s">
        <v>31</v>
      </c>
      <c r="AS198" s="142" t="s">
        <v>1993</v>
      </c>
      <c r="AT198" s="130" t="s">
        <v>78</v>
      </c>
      <c r="AU198" s="142">
        <v>41789</v>
      </c>
      <c r="AV198" s="142" t="s">
        <v>1993</v>
      </c>
      <c r="AW198" s="130" t="s">
        <v>78</v>
      </c>
      <c r="AX198" s="142">
        <v>41789</v>
      </c>
      <c r="AY198" s="140" t="s">
        <v>78</v>
      </c>
      <c r="AZ198" s="140" t="s">
        <v>78</v>
      </c>
      <c r="BA198" s="140" t="s">
        <v>78</v>
      </c>
      <c r="BB198" s="140" t="s">
        <v>78</v>
      </c>
      <c r="BC198" s="172">
        <v>0</v>
      </c>
      <c r="BD198" s="172" t="s">
        <v>3059</v>
      </c>
      <c r="BE198" s="172">
        <v>676.69</v>
      </c>
      <c r="BF198" s="140">
        <v>37504</v>
      </c>
      <c r="BG198" s="142">
        <v>41789</v>
      </c>
      <c r="BH198" s="142">
        <v>41789</v>
      </c>
      <c r="BI198" s="140" t="s">
        <v>26</v>
      </c>
      <c r="BJ198" s="119"/>
      <c r="BK198" s="140" t="s">
        <v>78</v>
      </c>
      <c r="BL198" s="140" t="s">
        <v>78</v>
      </c>
      <c r="BM198" s="124" t="s">
        <v>1867</v>
      </c>
      <c r="BN198" s="132">
        <v>1250</v>
      </c>
      <c r="BO198" s="146">
        <v>0.5</v>
      </c>
      <c r="BP198" s="134">
        <v>625</v>
      </c>
      <c r="BQ198" s="124"/>
      <c r="BR198" s="124" t="s">
        <v>884</v>
      </c>
      <c r="BS198" s="124" t="s">
        <v>885</v>
      </c>
      <c r="BT198" s="124" t="s">
        <v>886</v>
      </c>
      <c r="BU198" s="150"/>
      <c r="BV198" s="154"/>
      <c r="BW198" s="154"/>
      <c r="BX198" s="154"/>
      <c r="BY198" s="132">
        <v>0</v>
      </c>
      <c r="BZ198" s="136">
        <v>266</v>
      </c>
      <c r="CA198" s="136">
        <v>0</v>
      </c>
      <c r="CB198" s="172">
        <v>359</v>
      </c>
      <c r="CC198" s="135">
        <v>1</v>
      </c>
      <c r="CD198" s="137"/>
      <c r="CE198" s="172">
        <v>266</v>
      </c>
      <c r="CF198" s="136">
        <v>942.69</v>
      </c>
      <c r="CG198" s="137">
        <v>942.69</v>
      </c>
      <c r="CH198" s="136" t="s">
        <v>1825</v>
      </c>
      <c r="CI198" s="136" t="s">
        <v>78</v>
      </c>
      <c r="CJ198" s="138" t="s">
        <v>1825</v>
      </c>
      <c r="CK198" s="170"/>
      <c r="CL198" s="124" t="s">
        <v>1825</v>
      </c>
      <c r="CM198" s="125"/>
      <c r="CN198" s="125"/>
      <c r="CO198" s="125" t="s">
        <v>2732</v>
      </c>
      <c r="CP198" s="125" t="s">
        <v>2715</v>
      </c>
      <c r="CQ198" s="125"/>
    </row>
    <row r="199" spans="1:95" ht="52.5" customHeight="1" x14ac:dyDescent="0.2">
      <c r="A199" s="124" t="s">
        <v>1300</v>
      </c>
      <c r="B199" s="124" t="s">
        <v>1378</v>
      </c>
      <c r="C199" s="124" t="s">
        <v>665</v>
      </c>
      <c r="D199" s="124">
        <v>414</v>
      </c>
      <c r="E199" s="124" t="s">
        <v>1305</v>
      </c>
      <c r="F199" s="124" t="s">
        <v>194</v>
      </c>
      <c r="G199" s="124" t="s">
        <v>27</v>
      </c>
      <c r="H199" s="7" t="s">
        <v>666</v>
      </c>
      <c r="I199" s="124" t="s">
        <v>50</v>
      </c>
      <c r="J199" s="124"/>
      <c r="K199" s="124" t="s">
        <v>195</v>
      </c>
      <c r="L199" s="142">
        <v>41793</v>
      </c>
      <c r="M199" s="142">
        <v>41796</v>
      </c>
      <c r="N199" s="156" t="s">
        <v>1660</v>
      </c>
      <c r="O199" s="140" t="s">
        <v>1659</v>
      </c>
      <c r="P199" s="140" t="s">
        <v>1956</v>
      </c>
      <c r="Q199" s="124" t="s">
        <v>52</v>
      </c>
      <c r="R199" s="124" t="s">
        <v>196</v>
      </c>
      <c r="S199" s="124" t="s">
        <v>197</v>
      </c>
      <c r="T199" s="124"/>
      <c r="U199" s="124"/>
      <c r="V199" s="125" t="s">
        <v>54</v>
      </c>
      <c r="W199" s="124" t="s">
        <v>1378</v>
      </c>
      <c r="X199" s="124" t="s">
        <v>1300</v>
      </c>
      <c r="Y199" s="124"/>
      <c r="Z199" s="124"/>
      <c r="AA199" s="125" t="s">
        <v>1989</v>
      </c>
      <c r="AB199" s="124" t="s">
        <v>1771</v>
      </c>
      <c r="AC199" s="124"/>
      <c r="AD199" s="124" t="s">
        <v>21</v>
      </c>
      <c r="AE199" s="128" t="s">
        <v>29</v>
      </c>
      <c r="AF199" s="128" t="s">
        <v>1883</v>
      </c>
      <c r="AG199" s="124" t="s">
        <v>52</v>
      </c>
      <c r="AH199" s="140" t="s">
        <v>65</v>
      </c>
      <c r="AI199" s="125" t="s">
        <v>66</v>
      </c>
      <c r="AJ199" s="142">
        <v>41793</v>
      </c>
      <c r="AK199" s="142">
        <v>41796</v>
      </c>
      <c r="AL199" s="142" t="s">
        <v>67</v>
      </c>
      <c r="AM199" s="142" t="s">
        <v>67</v>
      </c>
      <c r="AN199" s="127" t="s">
        <v>67</v>
      </c>
      <c r="AO199" s="129" t="s">
        <v>78</v>
      </c>
      <c r="AP199" s="142" t="s">
        <v>1128</v>
      </c>
      <c r="AQ199" s="130"/>
      <c r="AR199" s="142" t="s">
        <v>31</v>
      </c>
      <c r="AS199" s="142" t="s">
        <v>219</v>
      </c>
      <c r="AT199" s="130">
        <v>401616</v>
      </c>
      <c r="AU199" s="142">
        <v>41793</v>
      </c>
      <c r="AV199" s="124" t="s">
        <v>219</v>
      </c>
      <c r="AW199" s="130">
        <v>401696</v>
      </c>
      <c r="AX199" s="142">
        <v>41796</v>
      </c>
      <c r="AY199" s="140" t="s">
        <v>78</v>
      </c>
      <c r="AZ199" s="140" t="s">
        <v>78</v>
      </c>
      <c r="BA199" s="140" t="s">
        <v>78</v>
      </c>
      <c r="BB199" s="140" t="s">
        <v>78</v>
      </c>
      <c r="BC199" s="172">
        <v>0</v>
      </c>
      <c r="BD199" s="172" t="s">
        <v>3059</v>
      </c>
      <c r="BE199" s="136">
        <v>867.91</v>
      </c>
      <c r="BF199" s="140"/>
      <c r="BG199" s="142">
        <v>41793</v>
      </c>
      <c r="BH199" s="142">
        <v>41796</v>
      </c>
      <c r="BI199" s="140" t="s">
        <v>26</v>
      </c>
      <c r="BJ199" s="119"/>
      <c r="BK199" s="140" t="s">
        <v>78</v>
      </c>
      <c r="BL199" s="140" t="s">
        <v>78</v>
      </c>
      <c r="BM199" s="124" t="s">
        <v>1867</v>
      </c>
      <c r="BN199" s="132">
        <v>1250</v>
      </c>
      <c r="BO199" s="146">
        <v>3</v>
      </c>
      <c r="BP199" s="134">
        <v>3750</v>
      </c>
      <c r="BQ199" s="124"/>
      <c r="BR199" s="124" t="s">
        <v>1129</v>
      </c>
      <c r="BS199" s="124" t="s">
        <v>3308</v>
      </c>
      <c r="BT199" s="124" t="s">
        <v>1130</v>
      </c>
      <c r="BU199" s="150"/>
      <c r="BV199" s="124"/>
      <c r="BW199" s="124"/>
      <c r="BX199" s="124"/>
      <c r="BY199" s="137"/>
      <c r="BZ199" s="136">
        <v>749</v>
      </c>
      <c r="CA199" s="136">
        <v>0</v>
      </c>
      <c r="CB199" s="172">
        <f>BP199-BZ199</f>
        <v>3001</v>
      </c>
      <c r="CC199" s="135">
        <v>1</v>
      </c>
      <c r="CD199" s="137"/>
      <c r="CE199" s="172">
        <v>749</v>
      </c>
      <c r="CF199" s="136">
        <v>1616.9099999999999</v>
      </c>
      <c r="CG199" s="137">
        <v>2484.8200000000002</v>
      </c>
      <c r="CH199" s="136" t="s">
        <v>1825</v>
      </c>
      <c r="CI199" s="136" t="s">
        <v>78</v>
      </c>
      <c r="CJ199" s="138" t="s">
        <v>1825</v>
      </c>
      <c r="CK199" s="170"/>
      <c r="CL199" s="124" t="s">
        <v>1825</v>
      </c>
      <c r="CM199" s="139" t="s">
        <v>2812</v>
      </c>
      <c r="CN199" s="140"/>
      <c r="CO199" s="139" t="s">
        <v>2732</v>
      </c>
      <c r="CP199" s="125"/>
      <c r="CQ199" s="125"/>
    </row>
    <row r="200" spans="1:95" ht="52.5" customHeight="1" x14ac:dyDescent="0.2">
      <c r="A200" s="124" t="s">
        <v>200</v>
      </c>
      <c r="B200" s="125" t="s">
        <v>14</v>
      </c>
      <c r="C200" s="125" t="s">
        <v>275</v>
      </c>
      <c r="D200" s="125">
        <v>596</v>
      </c>
      <c r="E200" s="125" t="s">
        <v>676</v>
      </c>
      <c r="F200" s="125" t="s">
        <v>91</v>
      </c>
      <c r="G200" s="125" t="s">
        <v>27</v>
      </c>
      <c r="H200" s="126" t="s">
        <v>277</v>
      </c>
      <c r="I200" s="124" t="s">
        <v>50</v>
      </c>
      <c r="J200" s="125"/>
      <c r="K200" s="125" t="s">
        <v>2947</v>
      </c>
      <c r="L200" s="127">
        <v>41665</v>
      </c>
      <c r="M200" s="127">
        <v>41667</v>
      </c>
      <c r="N200" s="156" t="s">
        <v>2884</v>
      </c>
      <c r="O200" s="124" t="s">
        <v>1630</v>
      </c>
      <c r="P200" s="124" t="s">
        <v>67</v>
      </c>
      <c r="Q200" s="125" t="s">
        <v>52</v>
      </c>
      <c r="R200" s="125" t="s">
        <v>59</v>
      </c>
      <c r="S200" s="125" t="s">
        <v>62</v>
      </c>
      <c r="T200" s="125"/>
      <c r="U200" s="124"/>
      <c r="V200" s="125" t="s">
        <v>54</v>
      </c>
      <c r="W200" s="125" t="s">
        <v>14</v>
      </c>
      <c r="X200" s="124" t="s">
        <v>200</v>
      </c>
      <c r="Y200" s="170"/>
      <c r="Z200" s="124"/>
      <c r="AA200" s="125" t="s">
        <v>1988</v>
      </c>
      <c r="AB200" s="125" t="s">
        <v>677</v>
      </c>
      <c r="AC200" s="125"/>
      <c r="AD200" s="125" t="s">
        <v>21</v>
      </c>
      <c r="AE200" s="128" t="s">
        <v>165</v>
      </c>
      <c r="AF200" s="128" t="s">
        <v>1348</v>
      </c>
      <c r="AG200" s="125" t="s">
        <v>52</v>
      </c>
      <c r="AH200" s="170" t="s">
        <v>65</v>
      </c>
      <c r="AI200" s="125" t="s">
        <v>66</v>
      </c>
      <c r="AJ200" s="127">
        <v>41666</v>
      </c>
      <c r="AK200" s="127">
        <v>41667</v>
      </c>
      <c r="AL200" s="127" t="s">
        <v>67</v>
      </c>
      <c r="AM200" s="127" t="s">
        <v>67</v>
      </c>
      <c r="AN200" s="127" t="s">
        <v>67</v>
      </c>
      <c r="AO200" s="171" t="s">
        <v>78</v>
      </c>
      <c r="AP200" s="127" t="s">
        <v>678</v>
      </c>
      <c r="AQ200" s="130"/>
      <c r="AR200" s="127" t="s">
        <v>25</v>
      </c>
      <c r="AS200" s="170" t="s">
        <v>69</v>
      </c>
      <c r="AT200" s="131" t="s">
        <v>679</v>
      </c>
      <c r="AU200" s="127">
        <v>41666</v>
      </c>
      <c r="AV200" s="170" t="s">
        <v>69</v>
      </c>
      <c r="AW200" s="131" t="s">
        <v>672</v>
      </c>
      <c r="AX200" s="127">
        <v>41667</v>
      </c>
      <c r="AY200" s="170" t="s">
        <v>1825</v>
      </c>
      <c r="AZ200" s="170"/>
      <c r="BA200" s="170"/>
      <c r="BB200" s="170"/>
      <c r="BC200" s="132">
        <v>4142</v>
      </c>
      <c r="BD200" s="172" t="s">
        <v>3059</v>
      </c>
      <c r="BE200" s="136">
        <v>4142</v>
      </c>
      <c r="BF200" s="170"/>
      <c r="BG200" s="127">
        <v>41666</v>
      </c>
      <c r="BH200" s="127">
        <v>41667</v>
      </c>
      <c r="BI200" s="170" t="s">
        <v>26</v>
      </c>
      <c r="BJ200" s="175"/>
      <c r="BK200" s="170" t="s">
        <v>78</v>
      </c>
      <c r="BL200" s="170" t="s">
        <v>78</v>
      </c>
      <c r="BM200" s="124" t="s">
        <v>1867</v>
      </c>
      <c r="BN200" s="132">
        <v>1650</v>
      </c>
      <c r="BO200" s="133">
        <v>1.5</v>
      </c>
      <c r="BP200" s="134">
        <v>2475</v>
      </c>
      <c r="BQ200" s="125"/>
      <c r="BR200" s="125" t="s">
        <v>680</v>
      </c>
      <c r="BS200" s="125" t="s">
        <v>681</v>
      </c>
      <c r="BT200" s="125" t="s">
        <v>78</v>
      </c>
      <c r="BU200" s="125"/>
      <c r="BV200" s="170"/>
      <c r="BW200" s="170"/>
      <c r="BX200" s="170"/>
      <c r="BY200" s="172"/>
      <c r="BZ200" s="132">
        <v>1761.67</v>
      </c>
      <c r="CA200" s="132">
        <v>0</v>
      </c>
      <c r="CB200" s="172">
        <v>713.32999999999993</v>
      </c>
      <c r="CC200" s="174">
        <v>1</v>
      </c>
      <c r="CD200" s="172"/>
      <c r="CE200" s="172">
        <v>1761.67</v>
      </c>
      <c r="CF200" s="136">
        <v>5903.67</v>
      </c>
      <c r="CG200" s="172">
        <f>BZ200+CA200+BE200</f>
        <v>5903.67</v>
      </c>
      <c r="CH200" s="172"/>
      <c r="CI200" s="172" t="s">
        <v>1825</v>
      </c>
      <c r="CJ200" s="138" t="s">
        <v>1825</v>
      </c>
      <c r="CK200" s="170"/>
      <c r="CL200" s="124" t="s">
        <v>1825</v>
      </c>
      <c r="CM200" s="139"/>
      <c r="CN200" s="170"/>
      <c r="CO200" s="139"/>
      <c r="CP200" s="125"/>
      <c r="CQ200" s="125"/>
    </row>
    <row r="201" spans="1:95" ht="52.5" customHeight="1" x14ac:dyDescent="0.2">
      <c r="A201" s="124" t="s">
        <v>466</v>
      </c>
      <c r="B201" s="124" t="s">
        <v>8</v>
      </c>
      <c r="C201" s="124" t="s">
        <v>859</v>
      </c>
      <c r="D201" s="124">
        <v>535</v>
      </c>
      <c r="E201" s="124" t="s">
        <v>860</v>
      </c>
      <c r="F201" s="124" t="s">
        <v>289</v>
      </c>
      <c r="G201" s="124" t="s">
        <v>27</v>
      </c>
      <c r="H201" s="7" t="s">
        <v>861</v>
      </c>
      <c r="I201" s="124" t="s">
        <v>50</v>
      </c>
      <c r="J201" s="124"/>
      <c r="K201" s="140" t="s">
        <v>2897</v>
      </c>
      <c r="L201" s="142">
        <v>41862</v>
      </c>
      <c r="M201" s="142">
        <v>41862</v>
      </c>
      <c r="N201" s="125"/>
      <c r="O201" s="124" t="s">
        <v>1630</v>
      </c>
      <c r="P201" s="124" t="s">
        <v>67</v>
      </c>
      <c r="Q201" s="124" t="s">
        <v>52</v>
      </c>
      <c r="R201" s="124" t="s">
        <v>74</v>
      </c>
      <c r="S201" s="124" t="s">
        <v>75</v>
      </c>
      <c r="T201" s="124"/>
      <c r="U201" s="124"/>
      <c r="V201" s="124" t="s">
        <v>54</v>
      </c>
      <c r="W201" s="124" t="s">
        <v>8</v>
      </c>
      <c r="X201" s="124" t="s">
        <v>466</v>
      </c>
      <c r="Y201" s="140"/>
      <c r="Z201" s="124"/>
      <c r="AA201" s="125" t="s">
        <v>37</v>
      </c>
      <c r="AB201" s="124" t="s">
        <v>1773</v>
      </c>
      <c r="AC201" s="124"/>
      <c r="AD201" s="124" t="s">
        <v>21</v>
      </c>
      <c r="AE201" s="124" t="s">
        <v>29</v>
      </c>
      <c r="AF201" s="124" t="s">
        <v>37</v>
      </c>
      <c r="AG201" s="124" t="s">
        <v>52</v>
      </c>
      <c r="AH201" s="140" t="s">
        <v>65</v>
      </c>
      <c r="AI201" s="125" t="s">
        <v>66</v>
      </c>
      <c r="AJ201" s="142">
        <v>41862</v>
      </c>
      <c r="AK201" s="142">
        <v>41862</v>
      </c>
      <c r="AL201" s="127" t="s">
        <v>67</v>
      </c>
      <c r="AM201" s="127" t="s">
        <v>67</v>
      </c>
      <c r="AN201" s="127" t="s">
        <v>67</v>
      </c>
      <c r="AO201" s="129" t="s">
        <v>78</v>
      </c>
      <c r="AP201" s="142" t="s">
        <v>862</v>
      </c>
      <c r="AQ201" s="130"/>
      <c r="AR201" s="142" t="s">
        <v>25</v>
      </c>
      <c r="AS201" s="142" t="s">
        <v>68</v>
      </c>
      <c r="AT201" s="130"/>
      <c r="AU201" s="142">
        <v>41861</v>
      </c>
      <c r="AV201" s="142" t="s">
        <v>68</v>
      </c>
      <c r="AW201" s="27"/>
      <c r="AX201" s="142">
        <v>41862</v>
      </c>
      <c r="AY201" s="140" t="s">
        <v>78</v>
      </c>
      <c r="AZ201" s="140" t="s">
        <v>78</v>
      </c>
      <c r="BA201" s="140" t="s">
        <v>78</v>
      </c>
      <c r="BB201" s="140" t="s">
        <v>78</v>
      </c>
      <c r="BC201" s="172">
        <v>0</v>
      </c>
      <c r="BD201" s="172" t="s">
        <v>3059</v>
      </c>
      <c r="BE201" s="136">
        <v>4912.9399999999996</v>
      </c>
      <c r="BF201" s="140"/>
      <c r="BG201" s="142">
        <v>41861</v>
      </c>
      <c r="BH201" s="142">
        <v>41862</v>
      </c>
      <c r="BI201" s="140" t="s">
        <v>26</v>
      </c>
      <c r="BJ201" s="119"/>
      <c r="BK201" s="140" t="s">
        <v>78</v>
      </c>
      <c r="BL201" s="140" t="s">
        <v>78</v>
      </c>
      <c r="BM201" s="124" t="s">
        <v>1867</v>
      </c>
      <c r="BN201" s="132">
        <v>1250</v>
      </c>
      <c r="BO201" s="146">
        <v>1</v>
      </c>
      <c r="BP201" s="134">
        <v>1250</v>
      </c>
      <c r="BQ201" s="124"/>
      <c r="BR201" s="124" t="s">
        <v>3201</v>
      </c>
      <c r="BS201" s="124" t="s">
        <v>863</v>
      </c>
      <c r="BT201" s="124" t="s">
        <v>864</v>
      </c>
      <c r="BU201" s="150"/>
      <c r="BV201" s="140"/>
      <c r="BW201" s="140"/>
      <c r="BX201" s="140"/>
      <c r="BY201" s="137"/>
      <c r="BZ201" s="136">
        <v>738</v>
      </c>
      <c r="CA201" s="136">
        <v>0</v>
      </c>
      <c r="CB201" s="172">
        <v>512</v>
      </c>
      <c r="CC201" s="135">
        <v>1</v>
      </c>
      <c r="CD201" s="137"/>
      <c r="CE201" s="172">
        <v>738</v>
      </c>
      <c r="CF201" s="136">
        <v>5650.94</v>
      </c>
      <c r="CG201" s="137">
        <v>6620.94</v>
      </c>
      <c r="CH201" s="136" t="s">
        <v>1825</v>
      </c>
      <c r="CI201" s="136" t="s">
        <v>1825</v>
      </c>
      <c r="CJ201" s="138" t="s">
        <v>1825</v>
      </c>
      <c r="CK201" s="170"/>
      <c r="CL201" s="124" t="s">
        <v>1825</v>
      </c>
      <c r="CM201" s="125" t="s">
        <v>3021</v>
      </c>
      <c r="CN201" s="125"/>
      <c r="CO201" s="125" t="s">
        <v>2732</v>
      </c>
      <c r="CP201" s="125"/>
      <c r="CQ201" s="125"/>
    </row>
    <row r="202" spans="1:95" ht="52.5" customHeight="1" x14ac:dyDescent="0.2">
      <c r="A202" s="124" t="s">
        <v>200</v>
      </c>
      <c r="B202" s="125" t="s">
        <v>14</v>
      </c>
      <c r="C202" s="125" t="s">
        <v>275</v>
      </c>
      <c r="D202" s="125">
        <v>596</v>
      </c>
      <c r="E202" s="125" t="s">
        <v>676</v>
      </c>
      <c r="F202" s="125" t="s">
        <v>91</v>
      </c>
      <c r="G202" s="125" t="s">
        <v>27</v>
      </c>
      <c r="H202" s="126" t="s">
        <v>277</v>
      </c>
      <c r="I202" s="124" t="s">
        <v>50</v>
      </c>
      <c r="J202" s="125"/>
      <c r="K202" s="125" t="s">
        <v>1400</v>
      </c>
      <c r="L202" s="127">
        <v>41702</v>
      </c>
      <c r="M202" s="127">
        <v>41707</v>
      </c>
      <c r="N202" s="156" t="s">
        <v>1692</v>
      </c>
      <c r="O202" s="125" t="s">
        <v>1632</v>
      </c>
      <c r="P202" s="125" t="s">
        <v>1911</v>
      </c>
      <c r="Q202" s="170" t="s">
        <v>1306</v>
      </c>
      <c r="R202" s="124" t="s">
        <v>225</v>
      </c>
      <c r="S202" s="124" t="s">
        <v>225</v>
      </c>
      <c r="T202" s="125"/>
      <c r="U202" s="124"/>
      <c r="V202" s="170" t="s">
        <v>20</v>
      </c>
      <c r="W202" s="125" t="s">
        <v>1632</v>
      </c>
      <c r="X202" s="124" t="s">
        <v>200</v>
      </c>
      <c r="Y202" s="170"/>
      <c r="Z202" s="124"/>
      <c r="AA202" s="125" t="s">
        <v>1988</v>
      </c>
      <c r="AB202" s="125" t="s">
        <v>1401</v>
      </c>
      <c r="AC202" s="125"/>
      <c r="AD202" s="125" t="s">
        <v>28</v>
      </c>
      <c r="AE202" s="128" t="s">
        <v>165</v>
      </c>
      <c r="AF202" s="128" t="s">
        <v>1882</v>
      </c>
      <c r="AG202" s="125" t="s">
        <v>52</v>
      </c>
      <c r="AH202" s="170" t="s">
        <v>65</v>
      </c>
      <c r="AI202" s="125" t="s">
        <v>66</v>
      </c>
      <c r="AJ202" s="127">
        <v>41702</v>
      </c>
      <c r="AK202" s="127">
        <v>41707</v>
      </c>
      <c r="AL202" s="127" t="s">
        <v>67</v>
      </c>
      <c r="AM202" s="127" t="s">
        <v>67</v>
      </c>
      <c r="AN202" s="64" t="s">
        <v>67</v>
      </c>
      <c r="AO202" s="64" t="s">
        <v>640</v>
      </c>
      <c r="AP202" s="64" t="s">
        <v>1402</v>
      </c>
      <c r="AQ202" s="130"/>
      <c r="AR202" s="155" t="s">
        <v>25</v>
      </c>
      <c r="AS202" s="64" t="s">
        <v>233</v>
      </c>
      <c r="AT202" s="131"/>
      <c r="AU202" s="127">
        <v>41702</v>
      </c>
      <c r="AV202" s="64" t="s">
        <v>233</v>
      </c>
      <c r="AW202" s="27"/>
      <c r="AX202" s="127">
        <v>41707</v>
      </c>
      <c r="AY202" s="170" t="s">
        <v>78</v>
      </c>
      <c r="AZ202" s="170" t="s">
        <v>78</v>
      </c>
      <c r="BA202" s="170" t="s">
        <v>78</v>
      </c>
      <c r="BB202" s="170" t="s">
        <v>78</v>
      </c>
      <c r="BC202" s="172">
        <v>0</v>
      </c>
      <c r="BD202" s="172" t="s">
        <v>3059</v>
      </c>
      <c r="BE202" s="136">
        <v>7724</v>
      </c>
      <c r="BF202" s="170"/>
      <c r="BG202" s="127">
        <v>41702</v>
      </c>
      <c r="BH202" s="127">
        <v>41707</v>
      </c>
      <c r="BI202" s="125" t="s">
        <v>32</v>
      </c>
      <c r="BJ202" s="117">
        <v>13.3201</v>
      </c>
      <c r="BK202" s="170" t="s">
        <v>78</v>
      </c>
      <c r="BL202" s="170" t="s">
        <v>78</v>
      </c>
      <c r="BM202" s="170" t="s">
        <v>28</v>
      </c>
      <c r="BN202" s="132">
        <v>450</v>
      </c>
      <c r="BO202" s="146">
        <v>5</v>
      </c>
      <c r="BP202" s="134">
        <v>29970.23</v>
      </c>
      <c r="BQ202" s="125"/>
      <c r="BR202" s="170"/>
      <c r="BS202" s="124"/>
      <c r="BT202" s="124"/>
      <c r="BU202" s="124"/>
      <c r="BV202" s="170"/>
      <c r="BW202" s="170"/>
      <c r="BX202" s="170"/>
      <c r="BY202" s="172"/>
      <c r="BZ202" s="132">
        <v>19555.59</v>
      </c>
      <c r="CA202" s="132">
        <v>0</v>
      </c>
      <c r="CB202" s="172">
        <v>10414.64</v>
      </c>
      <c r="CC202" s="131">
        <v>1</v>
      </c>
      <c r="CD202" s="132"/>
      <c r="CE202" s="172">
        <v>19555.59</v>
      </c>
      <c r="CF202" s="136">
        <v>27279.59</v>
      </c>
      <c r="CG202" s="136" t="e">
        <f>BE202+#REF!</f>
        <v>#REF!</v>
      </c>
      <c r="CH202" s="136"/>
      <c r="CI202" s="136" t="s">
        <v>1825</v>
      </c>
      <c r="CJ202" s="138" t="s">
        <v>1825</v>
      </c>
      <c r="CK202" s="170"/>
      <c r="CL202" s="139" t="s">
        <v>1825</v>
      </c>
      <c r="CM202" s="139"/>
      <c r="CN202" s="170"/>
      <c r="CO202" s="139"/>
      <c r="CP202" s="125"/>
      <c r="CQ202" s="125"/>
    </row>
    <row r="203" spans="1:95" ht="52.5" customHeight="1" x14ac:dyDescent="0.2">
      <c r="A203" s="124" t="s">
        <v>200</v>
      </c>
      <c r="B203" s="125" t="s">
        <v>14</v>
      </c>
      <c r="C203" s="131" t="s">
        <v>829</v>
      </c>
      <c r="D203" s="125">
        <v>660</v>
      </c>
      <c r="E203" s="125" t="s">
        <v>830</v>
      </c>
      <c r="F203" s="125" t="s">
        <v>49</v>
      </c>
      <c r="G203" s="125" t="s">
        <v>27</v>
      </c>
      <c r="H203" s="126" t="s">
        <v>831</v>
      </c>
      <c r="I203" s="124" t="s">
        <v>50</v>
      </c>
      <c r="J203" s="125"/>
      <c r="K203" s="170" t="s">
        <v>2896</v>
      </c>
      <c r="L203" s="127">
        <v>41703</v>
      </c>
      <c r="M203" s="127">
        <v>41704</v>
      </c>
      <c r="N203" s="125"/>
      <c r="O203" s="124" t="s">
        <v>1630</v>
      </c>
      <c r="P203" s="124" t="s">
        <v>67</v>
      </c>
      <c r="Q203" s="125" t="s">
        <v>52</v>
      </c>
      <c r="R203" s="125" t="s">
        <v>59</v>
      </c>
      <c r="S203" s="125" t="s">
        <v>62</v>
      </c>
      <c r="T203" s="125"/>
      <c r="U203" s="124"/>
      <c r="V203" s="125" t="s">
        <v>54</v>
      </c>
      <c r="W203" s="125" t="s">
        <v>14</v>
      </c>
      <c r="X203" s="124" t="s">
        <v>200</v>
      </c>
      <c r="Y203" s="124" t="s">
        <v>2046</v>
      </c>
      <c r="Z203" s="124" t="s">
        <v>36</v>
      </c>
      <c r="AA203" s="125" t="s">
        <v>37</v>
      </c>
      <c r="AB203" s="125" t="s">
        <v>833</v>
      </c>
      <c r="AC203" s="125"/>
      <c r="AD203" s="125" t="s">
        <v>21</v>
      </c>
      <c r="AE203" s="125" t="s">
        <v>29</v>
      </c>
      <c r="AF203" s="124" t="s">
        <v>37</v>
      </c>
      <c r="AG203" s="125" t="s">
        <v>52</v>
      </c>
      <c r="AH203" s="170" t="s">
        <v>65</v>
      </c>
      <c r="AI203" s="125" t="s">
        <v>66</v>
      </c>
      <c r="AJ203" s="127">
        <v>41703</v>
      </c>
      <c r="AK203" s="127">
        <v>41704</v>
      </c>
      <c r="AL203" s="127" t="s">
        <v>67</v>
      </c>
      <c r="AM203" s="127" t="s">
        <v>67</v>
      </c>
      <c r="AN203" s="127" t="s">
        <v>67</v>
      </c>
      <c r="AO203" s="171" t="s">
        <v>78</v>
      </c>
      <c r="AP203" s="127" t="s">
        <v>834</v>
      </c>
      <c r="AQ203" s="131">
        <v>37504</v>
      </c>
      <c r="AR203" s="127" t="s">
        <v>25</v>
      </c>
      <c r="AS203" s="170" t="s">
        <v>69</v>
      </c>
      <c r="AT203" s="131" t="s">
        <v>835</v>
      </c>
      <c r="AU203" s="127">
        <v>41703</v>
      </c>
      <c r="AV203" s="170" t="s">
        <v>69</v>
      </c>
      <c r="AW203" s="131" t="s">
        <v>836</v>
      </c>
      <c r="AX203" s="127">
        <v>41704</v>
      </c>
      <c r="AY203" s="170" t="s">
        <v>78</v>
      </c>
      <c r="AZ203" s="170" t="s">
        <v>169</v>
      </c>
      <c r="BA203" s="170" t="s">
        <v>169</v>
      </c>
      <c r="BB203" s="170" t="s">
        <v>169</v>
      </c>
      <c r="BC203" s="172">
        <v>0</v>
      </c>
      <c r="BD203" s="172" t="s">
        <v>3059</v>
      </c>
      <c r="BE203" s="136">
        <v>5720</v>
      </c>
      <c r="BF203" s="170"/>
      <c r="BG203" s="127">
        <v>41703</v>
      </c>
      <c r="BH203" s="127">
        <v>41704</v>
      </c>
      <c r="BI203" s="170" t="s">
        <v>26</v>
      </c>
      <c r="BJ203" s="175"/>
      <c r="BK203" s="170" t="s">
        <v>78</v>
      </c>
      <c r="BL203" s="170" t="s">
        <v>78</v>
      </c>
      <c r="BM203" s="124" t="s">
        <v>1867</v>
      </c>
      <c r="BN203" s="132">
        <v>1250</v>
      </c>
      <c r="BO203" s="133">
        <v>1.5</v>
      </c>
      <c r="BP203" s="134">
        <v>1875</v>
      </c>
      <c r="BQ203" s="125"/>
      <c r="BR203" s="125" t="s">
        <v>837</v>
      </c>
      <c r="BS203" s="125" t="s">
        <v>838</v>
      </c>
      <c r="BT203" s="124" t="s">
        <v>1565</v>
      </c>
      <c r="BU203" s="128"/>
      <c r="BV203" s="170" t="s">
        <v>978</v>
      </c>
      <c r="BW203" s="171">
        <v>41703</v>
      </c>
      <c r="BX203" s="171">
        <v>41704</v>
      </c>
      <c r="BY203" s="172">
        <v>650</v>
      </c>
      <c r="BZ203" s="132">
        <v>2205</v>
      </c>
      <c r="CA203" s="132">
        <v>109</v>
      </c>
      <c r="CB203" s="172">
        <v>0</v>
      </c>
      <c r="CC203" s="174">
        <v>2</v>
      </c>
      <c r="CD203" s="172"/>
      <c r="CE203" s="172">
        <v>1875</v>
      </c>
      <c r="CF203" s="136">
        <v>7595</v>
      </c>
      <c r="CG203" s="172">
        <f>BZ203+CA203+BE203</f>
        <v>8034</v>
      </c>
      <c r="CH203" s="172"/>
      <c r="CI203" s="172" t="s">
        <v>1825</v>
      </c>
      <c r="CJ203" s="138" t="s">
        <v>1825</v>
      </c>
      <c r="CK203" s="170"/>
      <c r="CL203" s="124" t="s">
        <v>1825</v>
      </c>
      <c r="CM203" s="125"/>
      <c r="CN203" s="125"/>
      <c r="CO203" s="125"/>
      <c r="CP203" s="125"/>
      <c r="CQ203" s="125"/>
    </row>
    <row r="204" spans="1:95" ht="52.5" customHeight="1" x14ac:dyDescent="0.2">
      <c r="A204" s="124" t="s">
        <v>200</v>
      </c>
      <c r="B204" s="125" t="s">
        <v>14</v>
      </c>
      <c r="C204" s="131" t="s">
        <v>829</v>
      </c>
      <c r="D204" s="125">
        <v>660</v>
      </c>
      <c r="E204" s="125" t="s">
        <v>830</v>
      </c>
      <c r="F204" s="125" t="s">
        <v>49</v>
      </c>
      <c r="G204" s="125" t="s">
        <v>27</v>
      </c>
      <c r="H204" s="126" t="s">
        <v>831</v>
      </c>
      <c r="I204" s="124" t="s">
        <v>50</v>
      </c>
      <c r="J204" s="125"/>
      <c r="K204" s="170" t="s">
        <v>2901</v>
      </c>
      <c r="L204" s="127">
        <v>41725</v>
      </c>
      <c r="M204" s="127">
        <v>41726</v>
      </c>
      <c r="N204" s="125"/>
      <c r="O204" s="124" t="s">
        <v>1630</v>
      </c>
      <c r="P204" s="124" t="s">
        <v>67</v>
      </c>
      <c r="Q204" s="125" t="s">
        <v>52</v>
      </c>
      <c r="R204" s="125" t="s">
        <v>59</v>
      </c>
      <c r="S204" s="125" t="s">
        <v>62</v>
      </c>
      <c r="T204" s="125"/>
      <c r="U204" s="124"/>
      <c r="V204" s="125" t="s">
        <v>54</v>
      </c>
      <c r="W204" s="125" t="s">
        <v>14</v>
      </c>
      <c r="X204" s="124" t="s">
        <v>200</v>
      </c>
      <c r="Y204" s="124" t="s">
        <v>2046</v>
      </c>
      <c r="Z204" s="124" t="s">
        <v>36</v>
      </c>
      <c r="AA204" s="125" t="s">
        <v>37</v>
      </c>
      <c r="AB204" s="125" t="s">
        <v>833</v>
      </c>
      <c r="AC204" s="125"/>
      <c r="AD204" s="125" t="s">
        <v>21</v>
      </c>
      <c r="AE204" s="125" t="s">
        <v>29</v>
      </c>
      <c r="AF204" s="124" t="s">
        <v>37</v>
      </c>
      <c r="AG204" s="125" t="s">
        <v>52</v>
      </c>
      <c r="AH204" s="170" t="s">
        <v>65</v>
      </c>
      <c r="AI204" s="125" t="s">
        <v>66</v>
      </c>
      <c r="AJ204" s="127">
        <v>41725</v>
      </c>
      <c r="AK204" s="127">
        <v>41726</v>
      </c>
      <c r="AL204" s="127" t="s">
        <v>67</v>
      </c>
      <c r="AM204" s="127" t="s">
        <v>67</v>
      </c>
      <c r="AN204" s="127" t="s">
        <v>67</v>
      </c>
      <c r="AO204" s="171" t="s">
        <v>78</v>
      </c>
      <c r="AP204" s="127" t="s">
        <v>844</v>
      </c>
      <c r="AQ204" s="131">
        <v>37504</v>
      </c>
      <c r="AR204" s="127" t="s">
        <v>25</v>
      </c>
      <c r="AS204" s="170" t="s">
        <v>69</v>
      </c>
      <c r="AT204" s="131" t="s">
        <v>845</v>
      </c>
      <c r="AU204" s="127">
        <v>41725</v>
      </c>
      <c r="AV204" s="170" t="s">
        <v>69</v>
      </c>
      <c r="AW204" s="131" t="s">
        <v>846</v>
      </c>
      <c r="AX204" s="127">
        <v>41726</v>
      </c>
      <c r="AY204" s="170" t="s">
        <v>78</v>
      </c>
      <c r="AZ204" s="170" t="s">
        <v>169</v>
      </c>
      <c r="BA204" s="170" t="s">
        <v>169</v>
      </c>
      <c r="BB204" s="170" t="s">
        <v>169</v>
      </c>
      <c r="BC204" s="172">
        <v>0</v>
      </c>
      <c r="BD204" s="172" t="s">
        <v>3059</v>
      </c>
      <c r="BE204" s="136">
        <v>5481</v>
      </c>
      <c r="BF204" s="170"/>
      <c r="BG204" s="127">
        <v>41725</v>
      </c>
      <c r="BH204" s="127">
        <v>41726</v>
      </c>
      <c r="BI204" s="170" t="s">
        <v>26</v>
      </c>
      <c r="BJ204" s="175"/>
      <c r="BK204" s="170" t="s">
        <v>78</v>
      </c>
      <c r="BL204" s="170" t="s">
        <v>78</v>
      </c>
      <c r="BM204" s="124" t="s">
        <v>1867</v>
      </c>
      <c r="BN204" s="132">
        <v>1250</v>
      </c>
      <c r="BO204" s="133">
        <v>1.5</v>
      </c>
      <c r="BP204" s="134">
        <v>1875</v>
      </c>
      <c r="BQ204" s="125"/>
      <c r="BR204" s="125" t="s">
        <v>3202</v>
      </c>
      <c r="BS204" s="125" t="s">
        <v>847</v>
      </c>
      <c r="BT204" s="124" t="s">
        <v>1565</v>
      </c>
      <c r="BU204" s="128"/>
      <c r="BV204" s="170" t="s">
        <v>978</v>
      </c>
      <c r="BW204" s="171">
        <v>41725</v>
      </c>
      <c r="BX204" s="171">
        <v>41726</v>
      </c>
      <c r="BY204" s="172">
        <v>780</v>
      </c>
      <c r="BZ204" s="132">
        <v>1803</v>
      </c>
      <c r="CA204" s="132">
        <v>72</v>
      </c>
      <c r="CB204" s="172">
        <v>0</v>
      </c>
      <c r="CC204" s="174">
        <v>1</v>
      </c>
      <c r="CD204" s="172"/>
      <c r="CE204" s="172">
        <v>1875</v>
      </c>
      <c r="CF204" s="136">
        <v>7356</v>
      </c>
      <c r="CG204" s="172">
        <f>BZ204+CA204+BE204</f>
        <v>7356</v>
      </c>
      <c r="CH204" s="172"/>
      <c r="CI204" s="172" t="s">
        <v>1825</v>
      </c>
      <c r="CJ204" s="138" t="s">
        <v>1825</v>
      </c>
      <c r="CK204" s="170"/>
      <c r="CL204" s="124" t="s">
        <v>1825</v>
      </c>
      <c r="CM204" s="125"/>
      <c r="CN204" s="125"/>
      <c r="CO204" s="125"/>
      <c r="CP204" s="125"/>
      <c r="CQ204" s="125"/>
    </row>
    <row r="205" spans="1:95" ht="52.5" customHeight="1" x14ac:dyDescent="0.2">
      <c r="A205" s="124" t="s">
        <v>200</v>
      </c>
      <c r="B205" s="125" t="s">
        <v>14</v>
      </c>
      <c r="C205" s="131" t="s">
        <v>652</v>
      </c>
      <c r="D205" s="125">
        <v>882</v>
      </c>
      <c r="E205" s="125" t="s">
        <v>653</v>
      </c>
      <c r="F205" s="125" t="s">
        <v>49</v>
      </c>
      <c r="G205" s="125" t="s">
        <v>27</v>
      </c>
      <c r="H205" s="126" t="s">
        <v>654</v>
      </c>
      <c r="I205" s="124" t="s">
        <v>50</v>
      </c>
      <c r="J205" s="125"/>
      <c r="K205" s="140" t="s">
        <v>2899</v>
      </c>
      <c r="L205" s="127">
        <v>41732</v>
      </c>
      <c r="M205" s="127">
        <v>41733</v>
      </c>
      <c r="N205" s="125"/>
      <c r="O205" s="124" t="s">
        <v>1630</v>
      </c>
      <c r="P205" s="124" t="s">
        <v>67</v>
      </c>
      <c r="Q205" s="125" t="s">
        <v>52</v>
      </c>
      <c r="R205" s="125" t="s">
        <v>53</v>
      </c>
      <c r="S205" s="125" t="s">
        <v>186</v>
      </c>
      <c r="T205" s="125"/>
      <c r="U205" s="124"/>
      <c r="V205" s="125" t="s">
        <v>54</v>
      </c>
      <c r="W205" s="125" t="s">
        <v>14</v>
      </c>
      <c r="X205" s="124" t="s">
        <v>200</v>
      </c>
      <c r="Y205" s="124" t="s">
        <v>36</v>
      </c>
      <c r="Z205" s="124" t="s">
        <v>36</v>
      </c>
      <c r="AA205" s="125" t="s">
        <v>37</v>
      </c>
      <c r="AB205" s="125" t="s">
        <v>1813</v>
      </c>
      <c r="AC205" s="125"/>
      <c r="AD205" s="125" t="s">
        <v>21</v>
      </c>
      <c r="AE205" s="128" t="s">
        <v>29</v>
      </c>
      <c r="AF205" s="124" t="s">
        <v>37</v>
      </c>
      <c r="AG205" s="125" t="s">
        <v>52</v>
      </c>
      <c r="AH205" s="140" t="s">
        <v>65</v>
      </c>
      <c r="AI205" s="125" t="s">
        <v>66</v>
      </c>
      <c r="AJ205" s="127">
        <v>41732</v>
      </c>
      <c r="AK205" s="127">
        <v>41733</v>
      </c>
      <c r="AL205" s="127" t="s">
        <v>67</v>
      </c>
      <c r="AM205" s="127" t="s">
        <v>67</v>
      </c>
      <c r="AN205" s="127" t="s">
        <v>67</v>
      </c>
      <c r="AO205" s="129" t="s">
        <v>78</v>
      </c>
      <c r="AP205" s="127" t="s">
        <v>655</v>
      </c>
      <c r="AQ205" s="131">
        <v>37204</v>
      </c>
      <c r="AR205" s="127" t="s">
        <v>31</v>
      </c>
      <c r="AS205" s="127" t="s">
        <v>219</v>
      </c>
      <c r="AT205" s="131">
        <v>196962</v>
      </c>
      <c r="AU205" s="127">
        <v>41732</v>
      </c>
      <c r="AV205" s="125" t="s">
        <v>219</v>
      </c>
      <c r="AW205" s="131">
        <v>12453</v>
      </c>
      <c r="AX205" s="127">
        <v>41733</v>
      </c>
      <c r="AY205" s="140" t="s">
        <v>78</v>
      </c>
      <c r="AZ205" s="140" t="s">
        <v>78</v>
      </c>
      <c r="BA205" s="140" t="s">
        <v>78</v>
      </c>
      <c r="BB205" s="140" t="s">
        <v>78</v>
      </c>
      <c r="BC205" s="172">
        <v>0</v>
      </c>
      <c r="BD205" s="172" t="s">
        <v>3059</v>
      </c>
      <c r="BE205" s="136">
        <v>744</v>
      </c>
      <c r="BF205" s="131">
        <v>37504</v>
      </c>
      <c r="BG205" s="127">
        <v>41732</v>
      </c>
      <c r="BH205" s="127">
        <v>41733</v>
      </c>
      <c r="BI205" s="140" t="s">
        <v>26</v>
      </c>
      <c r="BJ205" s="119"/>
      <c r="BK205" s="140" t="s">
        <v>78</v>
      </c>
      <c r="BL205" s="140" t="s">
        <v>78</v>
      </c>
      <c r="BM205" s="124" t="s">
        <v>1867</v>
      </c>
      <c r="BN205" s="132">
        <v>1250</v>
      </c>
      <c r="BO205" s="133">
        <v>1</v>
      </c>
      <c r="BP205" s="134">
        <v>1250</v>
      </c>
      <c r="BQ205" s="125"/>
      <c r="BR205" s="125" t="s">
        <v>657</v>
      </c>
      <c r="BS205" s="125" t="s">
        <v>3309</v>
      </c>
      <c r="BT205" s="124" t="s">
        <v>1565</v>
      </c>
      <c r="BU205" s="125"/>
      <c r="BV205" s="140" t="s">
        <v>2051</v>
      </c>
      <c r="BW205" s="129">
        <v>41732</v>
      </c>
      <c r="BX205" s="129">
        <v>41733</v>
      </c>
      <c r="BY205" s="137">
        <v>200</v>
      </c>
      <c r="BZ205" s="132">
        <v>309</v>
      </c>
      <c r="CA205" s="132">
        <v>0</v>
      </c>
      <c r="CB205" s="172">
        <v>941</v>
      </c>
      <c r="CC205" s="135">
        <v>1</v>
      </c>
      <c r="CD205" s="137"/>
      <c r="CE205" s="172">
        <v>309</v>
      </c>
      <c r="CF205" s="136">
        <v>1053</v>
      </c>
      <c r="CG205" s="137">
        <v>1797</v>
      </c>
      <c r="CH205" s="137"/>
      <c r="CI205" s="136" t="s">
        <v>78</v>
      </c>
      <c r="CJ205" s="138" t="s">
        <v>1825</v>
      </c>
      <c r="CK205" s="170"/>
      <c r="CL205" s="124" t="s">
        <v>1825</v>
      </c>
      <c r="CM205" s="139" t="s">
        <v>2813</v>
      </c>
      <c r="CN205" s="125" t="s">
        <v>656</v>
      </c>
      <c r="CO205" s="139" t="s">
        <v>2732</v>
      </c>
      <c r="CP205" s="125"/>
      <c r="CQ205" s="125"/>
    </row>
    <row r="206" spans="1:95" ht="52.5" customHeight="1" x14ac:dyDescent="0.2">
      <c r="A206" s="124" t="s">
        <v>200</v>
      </c>
      <c r="B206" s="125" t="s">
        <v>14</v>
      </c>
      <c r="C206" s="125" t="s">
        <v>974</v>
      </c>
      <c r="D206" s="125">
        <v>701</v>
      </c>
      <c r="E206" s="125" t="s">
        <v>975</v>
      </c>
      <c r="F206" s="125" t="s">
        <v>49</v>
      </c>
      <c r="G206" s="125" t="s">
        <v>27</v>
      </c>
      <c r="H206" s="126" t="s">
        <v>976</v>
      </c>
      <c r="I206" s="124" t="s">
        <v>50</v>
      </c>
      <c r="J206" s="125"/>
      <c r="K206" s="170" t="s">
        <v>2900</v>
      </c>
      <c r="L206" s="127">
        <v>41751</v>
      </c>
      <c r="M206" s="127">
        <v>41752</v>
      </c>
      <c r="N206" s="125"/>
      <c r="O206" s="124" t="s">
        <v>1630</v>
      </c>
      <c r="P206" s="124" t="s">
        <v>67</v>
      </c>
      <c r="Q206" s="125" t="s">
        <v>52</v>
      </c>
      <c r="R206" s="125" t="s">
        <v>59</v>
      </c>
      <c r="S206" s="125" t="s">
        <v>62</v>
      </c>
      <c r="T206" s="125"/>
      <c r="U206" s="125"/>
      <c r="V206" s="125" t="s">
        <v>54</v>
      </c>
      <c r="W206" s="125" t="s">
        <v>14</v>
      </c>
      <c r="X206" s="124" t="s">
        <v>200</v>
      </c>
      <c r="Y206" s="124"/>
      <c r="Z206" s="124"/>
      <c r="AA206" s="125" t="s">
        <v>37</v>
      </c>
      <c r="AB206" s="125" t="s">
        <v>1786</v>
      </c>
      <c r="AC206" s="125"/>
      <c r="AD206" s="125" t="s">
        <v>21</v>
      </c>
      <c r="AE206" s="125" t="s">
        <v>29</v>
      </c>
      <c r="AF206" s="124" t="s">
        <v>37</v>
      </c>
      <c r="AG206" s="125" t="s">
        <v>52</v>
      </c>
      <c r="AH206" s="170" t="s">
        <v>65</v>
      </c>
      <c r="AI206" s="125" t="s">
        <v>66</v>
      </c>
      <c r="AJ206" s="127">
        <v>41751</v>
      </c>
      <c r="AK206" s="127">
        <v>41752</v>
      </c>
      <c r="AL206" s="127" t="s">
        <v>67</v>
      </c>
      <c r="AM206" s="127" t="s">
        <v>67</v>
      </c>
      <c r="AN206" s="127" t="s">
        <v>67</v>
      </c>
      <c r="AO206" s="171" t="s">
        <v>78</v>
      </c>
      <c r="AP206" s="127" t="s">
        <v>977</v>
      </c>
      <c r="AQ206" s="130"/>
      <c r="AR206" s="127" t="s">
        <v>25</v>
      </c>
      <c r="AS206" s="171" t="s">
        <v>69</v>
      </c>
      <c r="AT206" s="125"/>
      <c r="AU206" s="127">
        <v>41751</v>
      </c>
      <c r="AV206" s="170" t="s">
        <v>69</v>
      </c>
      <c r="AW206" s="27"/>
      <c r="AX206" s="127">
        <v>41752</v>
      </c>
      <c r="AY206" s="170" t="s">
        <v>78</v>
      </c>
      <c r="AZ206" s="170" t="s">
        <v>78</v>
      </c>
      <c r="BA206" s="170" t="s">
        <v>78</v>
      </c>
      <c r="BB206" s="170" t="s">
        <v>78</v>
      </c>
      <c r="BC206" s="172">
        <v>0</v>
      </c>
      <c r="BD206" s="172" t="s">
        <v>3059</v>
      </c>
      <c r="BE206" s="136">
        <v>4239</v>
      </c>
      <c r="BF206" s="170"/>
      <c r="BG206" s="127">
        <v>41751</v>
      </c>
      <c r="BH206" s="127">
        <v>41752</v>
      </c>
      <c r="BI206" s="170" t="s">
        <v>26</v>
      </c>
      <c r="BJ206" s="175"/>
      <c r="BK206" s="170" t="s">
        <v>78</v>
      </c>
      <c r="BL206" s="170" t="s">
        <v>78</v>
      </c>
      <c r="BM206" s="124" t="s">
        <v>1867</v>
      </c>
      <c r="BN206" s="132">
        <v>1250</v>
      </c>
      <c r="BO206" s="133">
        <v>1.5</v>
      </c>
      <c r="BP206" s="134">
        <v>1875</v>
      </c>
      <c r="BQ206" s="125"/>
      <c r="BR206" s="125" t="s">
        <v>3203</v>
      </c>
      <c r="BS206" s="125" t="s">
        <v>387</v>
      </c>
      <c r="BT206" s="125" t="s">
        <v>388</v>
      </c>
      <c r="BU206" s="128"/>
      <c r="BV206" s="154" t="s">
        <v>978</v>
      </c>
      <c r="BW206" s="127">
        <v>41751</v>
      </c>
      <c r="BX206" s="127">
        <v>41752</v>
      </c>
      <c r="BY206" s="132">
        <v>740</v>
      </c>
      <c r="BZ206" s="132">
        <v>1390.5</v>
      </c>
      <c r="CA206" s="132">
        <v>180</v>
      </c>
      <c r="CB206" s="172">
        <v>304.5</v>
      </c>
      <c r="CC206" s="174">
        <v>1</v>
      </c>
      <c r="CD206" s="172"/>
      <c r="CE206" s="172">
        <v>1570.5</v>
      </c>
      <c r="CF206" s="136">
        <v>5809.5</v>
      </c>
      <c r="CG206" s="172">
        <f>BZ206+CA206+BE206</f>
        <v>5809.5</v>
      </c>
      <c r="CH206" s="136" t="s">
        <v>1825</v>
      </c>
      <c r="CI206" s="136" t="s">
        <v>1825</v>
      </c>
      <c r="CJ206" s="138" t="s">
        <v>1825</v>
      </c>
      <c r="CK206" s="170"/>
      <c r="CL206" s="124" t="s">
        <v>1825</v>
      </c>
      <c r="CM206" s="125"/>
      <c r="CN206" s="125"/>
      <c r="CO206" s="125"/>
      <c r="CP206" s="125"/>
      <c r="CQ206" s="125"/>
    </row>
    <row r="207" spans="1:95" ht="52.5" customHeight="1" x14ac:dyDescent="0.2">
      <c r="A207" s="124" t="s">
        <v>200</v>
      </c>
      <c r="B207" s="125" t="s">
        <v>14</v>
      </c>
      <c r="C207" s="125" t="s">
        <v>974</v>
      </c>
      <c r="D207" s="125">
        <v>701</v>
      </c>
      <c r="E207" s="125" t="s">
        <v>975</v>
      </c>
      <c r="F207" s="125" t="s">
        <v>49</v>
      </c>
      <c r="G207" s="125" t="s">
        <v>27</v>
      </c>
      <c r="H207" s="126" t="s">
        <v>976</v>
      </c>
      <c r="I207" s="124" t="s">
        <v>50</v>
      </c>
      <c r="J207" s="125"/>
      <c r="K207" s="170" t="s">
        <v>2907</v>
      </c>
      <c r="L207" s="127">
        <v>41766</v>
      </c>
      <c r="M207" s="127">
        <v>41767</v>
      </c>
      <c r="N207" s="125"/>
      <c r="O207" s="124" t="s">
        <v>1630</v>
      </c>
      <c r="P207" s="124" t="s">
        <v>67</v>
      </c>
      <c r="Q207" s="125" t="s">
        <v>52</v>
      </c>
      <c r="R207" s="125" t="s">
        <v>53</v>
      </c>
      <c r="S207" s="125" t="s">
        <v>186</v>
      </c>
      <c r="T207" s="125"/>
      <c r="U207" s="125"/>
      <c r="V207" s="125" t="s">
        <v>54</v>
      </c>
      <c r="W207" s="125" t="s">
        <v>14</v>
      </c>
      <c r="X207" s="124" t="s">
        <v>200</v>
      </c>
      <c r="Y207" s="124"/>
      <c r="Z207" s="124"/>
      <c r="AA207" s="125" t="s">
        <v>37</v>
      </c>
      <c r="AB207" s="125" t="s">
        <v>1814</v>
      </c>
      <c r="AC207" s="125"/>
      <c r="AD207" s="125" t="s">
        <v>21</v>
      </c>
      <c r="AE207" s="125" t="s">
        <v>29</v>
      </c>
      <c r="AF207" s="124" t="s">
        <v>37</v>
      </c>
      <c r="AG207" s="125" t="s">
        <v>52</v>
      </c>
      <c r="AH207" s="170" t="s">
        <v>65</v>
      </c>
      <c r="AI207" s="125" t="s">
        <v>66</v>
      </c>
      <c r="AJ207" s="127">
        <v>41766</v>
      </c>
      <c r="AK207" s="127">
        <v>41767</v>
      </c>
      <c r="AL207" s="127" t="s">
        <v>67</v>
      </c>
      <c r="AM207" s="127" t="s">
        <v>67</v>
      </c>
      <c r="AN207" s="127" t="s">
        <v>67</v>
      </c>
      <c r="AO207" s="171" t="s">
        <v>78</v>
      </c>
      <c r="AP207" s="127" t="s">
        <v>979</v>
      </c>
      <c r="AQ207" s="130"/>
      <c r="AR207" s="127" t="s">
        <v>31</v>
      </c>
      <c r="AS207" s="127" t="s">
        <v>219</v>
      </c>
      <c r="AT207" s="131">
        <v>12804</v>
      </c>
      <c r="AU207" s="127">
        <v>41766</v>
      </c>
      <c r="AV207" s="125" t="s">
        <v>219</v>
      </c>
      <c r="AW207" s="131">
        <v>180394</v>
      </c>
      <c r="AX207" s="127">
        <v>41767</v>
      </c>
      <c r="AY207" s="170" t="s">
        <v>78</v>
      </c>
      <c r="AZ207" s="170" t="s">
        <v>78</v>
      </c>
      <c r="BA207" s="170" t="s">
        <v>78</v>
      </c>
      <c r="BB207" s="170" t="s">
        <v>78</v>
      </c>
      <c r="BC207" s="172">
        <v>0</v>
      </c>
      <c r="BD207" s="172" t="s">
        <v>3059</v>
      </c>
      <c r="BE207" s="136">
        <v>744</v>
      </c>
      <c r="BF207" s="170"/>
      <c r="BG207" s="127">
        <v>41766</v>
      </c>
      <c r="BH207" s="127">
        <v>41767</v>
      </c>
      <c r="BI207" s="170" t="s">
        <v>26</v>
      </c>
      <c r="BJ207" s="175"/>
      <c r="BK207" s="170" t="s">
        <v>78</v>
      </c>
      <c r="BL207" s="170" t="s">
        <v>78</v>
      </c>
      <c r="BM207" s="124" t="s">
        <v>1867</v>
      </c>
      <c r="BN207" s="132">
        <v>1250</v>
      </c>
      <c r="BO207" s="133">
        <v>1.5</v>
      </c>
      <c r="BP207" s="134">
        <v>1875</v>
      </c>
      <c r="BQ207" s="125"/>
      <c r="BR207" s="125" t="s">
        <v>980</v>
      </c>
      <c r="BS207" s="125" t="s">
        <v>387</v>
      </c>
      <c r="BT207" s="125" t="s">
        <v>388</v>
      </c>
      <c r="BU207" s="128"/>
      <c r="BV207" s="154" t="s">
        <v>399</v>
      </c>
      <c r="BW207" s="127">
        <v>41766</v>
      </c>
      <c r="BX207" s="127">
        <v>41767</v>
      </c>
      <c r="BY207" s="132">
        <v>810</v>
      </c>
      <c r="BZ207" s="132">
        <v>1259</v>
      </c>
      <c r="CA207" s="132">
        <v>180</v>
      </c>
      <c r="CB207" s="172">
        <v>436</v>
      </c>
      <c r="CC207" s="174">
        <v>1</v>
      </c>
      <c r="CD207" s="172"/>
      <c r="CE207" s="172">
        <v>1439</v>
      </c>
      <c r="CF207" s="136">
        <v>2183</v>
      </c>
      <c r="CG207" s="172">
        <f>BZ207+CA207+BE207</f>
        <v>2183</v>
      </c>
      <c r="CH207" s="136" t="s">
        <v>1825</v>
      </c>
      <c r="CI207" s="136" t="s">
        <v>78</v>
      </c>
      <c r="CJ207" s="138" t="s">
        <v>1825</v>
      </c>
      <c r="CK207" s="170"/>
      <c r="CL207" s="124" t="s">
        <v>1825</v>
      </c>
      <c r="CM207" s="125"/>
      <c r="CN207" s="125"/>
      <c r="CO207" s="125"/>
      <c r="CP207" s="125"/>
      <c r="CQ207" s="125"/>
    </row>
    <row r="208" spans="1:95" ht="52.5" customHeight="1" x14ac:dyDescent="0.2">
      <c r="A208" s="124" t="s">
        <v>200</v>
      </c>
      <c r="B208" s="125" t="s">
        <v>14</v>
      </c>
      <c r="C208" s="125" t="s">
        <v>652</v>
      </c>
      <c r="D208" s="125">
        <v>882</v>
      </c>
      <c r="E208" s="125" t="s">
        <v>653</v>
      </c>
      <c r="F208" s="125" t="s">
        <v>49</v>
      </c>
      <c r="G208" s="125" t="s">
        <v>27</v>
      </c>
      <c r="H208" s="126" t="s">
        <v>654</v>
      </c>
      <c r="I208" s="124" t="s">
        <v>50</v>
      </c>
      <c r="J208" s="125"/>
      <c r="K208" s="170" t="s">
        <v>2908</v>
      </c>
      <c r="L208" s="127">
        <v>41780</v>
      </c>
      <c r="M208" s="127">
        <v>41781</v>
      </c>
      <c r="N208" s="125"/>
      <c r="O208" s="124" t="s">
        <v>1630</v>
      </c>
      <c r="P208" s="124" t="s">
        <v>67</v>
      </c>
      <c r="Q208" s="125" t="s">
        <v>52</v>
      </c>
      <c r="R208" s="125" t="s">
        <v>53</v>
      </c>
      <c r="S208" s="125" t="s">
        <v>186</v>
      </c>
      <c r="T208" s="125"/>
      <c r="U208" s="125"/>
      <c r="V208" s="125" t="s">
        <v>54</v>
      </c>
      <c r="W208" s="125" t="s">
        <v>14</v>
      </c>
      <c r="X208" s="124" t="s">
        <v>200</v>
      </c>
      <c r="Y208" s="124"/>
      <c r="Z208" s="124"/>
      <c r="AA208" s="125" t="s">
        <v>37</v>
      </c>
      <c r="AB208" s="125" t="s">
        <v>989</v>
      </c>
      <c r="AC208" s="125"/>
      <c r="AD208" s="125" t="s">
        <v>21</v>
      </c>
      <c r="AE208" s="125" t="s">
        <v>29</v>
      </c>
      <c r="AF208" s="124" t="s">
        <v>37</v>
      </c>
      <c r="AG208" s="125" t="s">
        <v>52</v>
      </c>
      <c r="AH208" s="170" t="s">
        <v>65</v>
      </c>
      <c r="AI208" s="125" t="s">
        <v>66</v>
      </c>
      <c r="AJ208" s="127">
        <v>41780</v>
      </c>
      <c r="AK208" s="127">
        <v>41781</v>
      </c>
      <c r="AL208" s="127" t="s">
        <v>67</v>
      </c>
      <c r="AM208" s="127" t="s">
        <v>67</v>
      </c>
      <c r="AN208" s="127" t="s">
        <v>67</v>
      </c>
      <c r="AO208" s="171" t="s">
        <v>78</v>
      </c>
      <c r="AP208" s="127" t="s">
        <v>990</v>
      </c>
      <c r="AQ208" s="130"/>
      <c r="AR208" s="127" t="s">
        <v>31</v>
      </c>
      <c r="AS208" s="127" t="s">
        <v>219</v>
      </c>
      <c r="AT208" s="131"/>
      <c r="AU208" s="127">
        <v>41780</v>
      </c>
      <c r="AV208" s="125" t="s">
        <v>219</v>
      </c>
      <c r="AW208" s="131"/>
      <c r="AX208" s="127">
        <v>41781</v>
      </c>
      <c r="AY208" s="170" t="s">
        <v>78</v>
      </c>
      <c r="AZ208" s="170" t="s">
        <v>78</v>
      </c>
      <c r="BA208" s="170" t="s">
        <v>78</v>
      </c>
      <c r="BB208" s="170" t="s">
        <v>78</v>
      </c>
      <c r="BC208" s="172">
        <v>0</v>
      </c>
      <c r="BD208" s="172" t="s">
        <v>3059</v>
      </c>
      <c r="BE208" s="136">
        <v>744</v>
      </c>
      <c r="BF208" s="170">
        <v>37204</v>
      </c>
      <c r="BG208" s="127">
        <v>41780</v>
      </c>
      <c r="BH208" s="127">
        <v>41781</v>
      </c>
      <c r="BI208" s="170" t="s">
        <v>26</v>
      </c>
      <c r="BJ208" s="175"/>
      <c r="BK208" s="170" t="s">
        <v>78</v>
      </c>
      <c r="BL208" s="170" t="s">
        <v>78</v>
      </c>
      <c r="BM208" s="124" t="s">
        <v>1867</v>
      </c>
      <c r="BN208" s="132">
        <v>1250</v>
      </c>
      <c r="BO208" s="133">
        <v>1</v>
      </c>
      <c r="BP208" s="134">
        <v>1250</v>
      </c>
      <c r="BQ208" s="125"/>
      <c r="BR208" s="125" t="s">
        <v>3204</v>
      </c>
      <c r="BS208" s="125" t="s">
        <v>3310</v>
      </c>
      <c r="BT208" s="125" t="s">
        <v>966</v>
      </c>
      <c r="BU208" s="128"/>
      <c r="BV208" s="154"/>
      <c r="BW208" s="154"/>
      <c r="BX208" s="154"/>
      <c r="BY208" s="132"/>
      <c r="BZ208" s="132">
        <v>180</v>
      </c>
      <c r="CA208" s="132">
        <v>0</v>
      </c>
      <c r="CB208" s="172">
        <v>1070</v>
      </c>
      <c r="CC208" s="174">
        <v>1</v>
      </c>
      <c r="CD208" s="172"/>
      <c r="CE208" s="172">
        <v>180</v>
      </c>
      <c r="CF208" s="136">
        <v>924</v>
      </c>
      <c r="CG208" s="172">
        <f>BZ208+CA208+BE208</f>
        <v>924</v>
      </c>
      <c r="CH208" s="136" t="s">
        <v>1825</v>
      </c>
      <c r="CI208" s="136" t="s">
        <v>78</v>
      </c>
      <c r="CJ208" s="138" t="s">
        <v>1825</v>
      </c>
      <c r="CK208" s="170"/>
      <c r="CL208" s="124" t="s">
        <v>1825</v>
      </c>
      <c r="CM208" s="125"/>
      <c r="CN208" s="125"/>
      <c r="CO208" s="125"/>
      <c r="CP208" s="170" t="s">
        <v>2715</v>
      </c>
      <c r="CQ208" s="170"/>
    </row>
    <row r="209" spans="1:95" ht="52.5" customHeight="1" x14ac:dyDescent="0.2">
      <c r="A209" s="124" t="s">
        <v>200</v>
      </c>
      <c r="B209" s="125" t="s">
        <v>14</v>
      </c>
      <c r="C209" s="125" t="s">
        <v>974</v>
      </c>
      <c r="D209" s="125">
        <v>701</v>
      </c>
      <c r="E209" s="125" t="s">
        <v>975</v>
      </c>
      <c r="F209" s="125" t="s">
        <v>49</v>
      </c>
      <c r="G209" s="125" t="s">
        <v>27</v>
      </c>
      <c r="H209" s="126" t="s">
        <v>976</v>
      </c>
      <c r="I209" s="124" t="s">
        <v>50</v>
      </c>
      <c r="J209" s="125"/>
      <c r="K209" s="170" t="s">
        <v>2909</v>
      </c>
      <c r="L209" s="127">
        <v>41786</v>
      </c>
      <c r="M209" s="127">
        <v>41787</v>
      </c>
      <c r="N209" s="125"/>
      <c r="O209" s="124" t="s">
        <v>1630</v>
      </c>
      <c r="P209" s="124" t="s">
        <v>67</v>
      </c>
      <c r="Q209" s="125" t="s">
        <v>52</v>
      </c>
      <c r="R209" s="125" t="s">
        <v>59</v>
      </c>
      <c r="S209" s="125" t="s">
        <v>62</v>
      </c>
      <c r="T209" s="125"/>
      <c r="U209" s="125"/>
      <c r="V209" s="125" t="s">
        <v>54</v>
      </c>
      <c r="W209" s="125" t="s">
        <v>14</v>
      </c>
      <c r="X209" s="124" t="s">
        <v>200</v>
      </c>
      <c r="Y209" s="124"/>
      <c r="Z209" s="124"/>
      <c r="AA209" s="125" t="s">
        <v>37</v>
      </c>
      <c r="AB209" s="125" t="s">
        <v>1787</v>
      </c>
      <c r="AC209" s="125"/>
      <c r="AD209" s="125" t="s">
        <v>21</v>
      </c>
      <c r="AE209" s="125" t="s">
        <v>29</v>
      </c>
      <c r="AF209" s="124" t="s">
        <v>37</v>
      </c>
      <c r="AG209" s="125" t="s">
        <v>52</v>
      </c>
      <c r="AH209" s="170" t="s">
        <v>65</v>
      </c>
      <c r="AI209" s="125" t="s">
        <v>66</v>
      </c>
      <c r="AJ209" s="127">
        <v>41786</v>
      </c>
      <c r="AK209" s="127">
        <v>41787</v>
      </c>
      <c r="AL209" s="127" t="s">
        <v>67</v>
      </c>
      <c r="AM209" s="127" t="s">
        <v>67</v>
      </c>
      <c r="AN209" s="127" t="s">
        <v>67</v>
      </c>
      <c r="AO209" s="171" t="s">
        <v>78</v>
      </c>
      <c r="AP209" s="127" t="s">
        <v>982</v>
      </c>
      <c r="AQ209" s="130"/>
      <c r="AR209" s="127" t="s">
        <v>25</v>
      </c>
      <c r="AS209" s="171" t="s">
        <v>69</v>
      </c>
      <c r="AT209" s="125"/>
      <c r="AU209" s="127">
        <v>41786</v>
      </c>
      <c r="AV209" s="170" t="s">
        <v>69</v>
      </c>
      <c r="AW209" s="27"/>
      <c r="AX209" s="127">
        <v>41787</v>
      </c>
      <c r="AY209" s="170" t="s">
        <v>78</v>
      </c>
      <c r="AZ209" s="170" t="s">
        <v>78</v>
      </c>
      <c r="BA209" s="170" t="s">
        <v>78</v>
      </c>
      <c r="BB209" s="170" t="s">
        <v>78</v>
      </c>
      <c r="BC209" s="172">
        <v>0</v>
      </c>
      <c r="BD209" s="172" t="s">
        <v>3059</v>
      </c>
      <c r="BE209" s="136">
        <v>4865</v>
      </c>
      <c r="BF209" s="170"/>
      <c r="BG209" s="127">
        <v>41786</v>
      </c>
      <c r="BH209" s="127">
        <v>41787</v>
      </c>
      <c r="BI209" s="170" t="s">
        <v>26</v>
      </c>
      <c r="BJ209" s="175"/>
      <c r="BK209" s="170" t="s">
        <v>78</v>
      </c>
      <c r="BL209" s="170" t="s">
        <v>78</v>
      </c>
      <c r="BM209" s="124" t="s">
        <v>1867</v>
      </c>
      <c r="BN209" s="132">
        <v>1250</v>
      </c>
      <c r="BO209" s="133">
        <v>1.5</v>
      </c>
      <c r="BP209" s="134">
        <v>1875</v>
      </c>
      <c r="BQ209" s="125"/>
      <c r="BR209" s="125" t="s">
        <v>981</v>
      </c>
      <c r="BS209" s="125" t="s">
        <v>387</v>
      </c>
      <c r="BT209" s="125" t="s">
        <v>388</v>
      </c>
      <c r="BU209" s="128"/>
      <c r="BV209" s="170"/>
      <c r="BW209" s="127">
        <v>41786</v>
      </c>
      <c r="BX209" s="127">
        <v>41787</v>
      </c>
      <c r="BY209" s="132">
        <v>499</v>
      </c>
      <c r="BZ209" s="132">
        <v>1300.02</v>
      </c>
      <c r="CA209" s="132">
        <v>180</v>
      </c>
      <c r="CB209" s="172">
        <v>394.98</v>
      </c>
      <c r="CC209" s="174">
        <v>1</v>
      </c>
      <c r="CD209" s="172"/>
      <c r="CE209" s="172">
        <v>1480.02</v>
      </c>
      <c r="CF209" s="136">
        <v>6345.02</v>
      </c>
      <c r="CG209" s="172">
        <f>BZ209+CA209+BE209</f>
        <v>6345.02</v>
      </c>
      <c r="CH209" s="136" t="s">
        <v>1825</v>
      </c>
      <c r="CI209" s="136" t="s">
        <v>1825</v>
      </c>
      <c r="CJ209" s="138" t="s">
        <v>1825</v>
      </c>
      <c r="CK209" s="170"/>
      <c r="CL209" s="124" t="s">
        <v>1825</v>
      </c>
      <c r="CM209" s="125"/>
      <c r="CN209" s="125"/>
      <c r="CO209" s="125"/>
      <c r="CP209" s="170"/>
      <c r="CQ209" s="170"/>
    </row>
    <row r="210" spans="1:95" ht="52.5" customHeight="1" x14ac:dyDescent="0.2">
      <c r="A210" s="124" t="s">
        <v>200</v>
      </c>
      <c r="B210" s="125" t="s">
        <v>14</v>
      </c>
      <c r="C210" s="125" t="s">
        <v>974</v>
      </c>
      <c r="D210" s="125">
        <v>701</v>
      </c>
      <c r="E210" s="125" t="s">
        <v>975</v>
      </c>
      <c r="F210" s="125" t="s">
        <v>49</v>
      </c>
      <c r="G210" s="125" t="s">
        <v>27</v>
      </c>
      <c r="H210" s="126" t="s">
        <v>976</v>
      </c>
      <c r="I210" s="124" t="s">
        <v>50</v>
      </c>
      <c r="J210" s="125"/>
      <c r="K210" s="138" t="s">
        <v>2916</v>
      </c>
      <c r="L210" s="127">
        <v>41855</v>
      </c>
      <c r="M210" s="127">
        <v>41856</v>
      </c>
      <c r="N210" s="125"/>
      <c r="O210" s="124" t="s">
        <v>1630</v>
      </c>
      <c r="P210" s="124" t="s">
        <v>67</v>
      </c>
      <c r="Q210" s="125" t="s">
        <v>52</v>
      </c>
      <c r="R210" s="125" t="s">
        <v>59</v>
      </c>
      <c r="S210" s="125" t="s">
        <v>62</v>
      </c>
      <c r="T210" s="125"/>
      <c r="U210" s="125"/>
      <c r="V210" s="125" t="s">
        <v>54</v>
      </c>
      <c r="W210" s="125" t="s">
        <v>14</v>
      </c>
      <c r="X210" s="124" t="s">
        <v>200</v>
      </c>
      <c r="Y210" s="124"/>
      <c r="Z210" s="124"/>
      <c r="AA210" s="125" t="s">
        <v>37</v>
      </c>
      <c r="AB210" s="125" t="s">
        <v>1788</v>
      </c>
      <c r="AC210" s="125"/>
      <c r="AD210" s="125" t="s">
        <v>21</v>
      </c>
      <c r="AE210" s="125" t="s">
        <v>29</v>
      </c>
      <c r="AF210" s="124" t="s">
        <v>37</v>
      </c>
      <c r="AG210" s="125" t="s">
        <v>52</v>
      </c>
      <c r="AH210" s="138" t="s">
        <v>65</v>
      </c>
      <c r="AI210" s="125" t="s">
        <v>66</v>
      </c>
      <c r="AJ210" s="127">
        <v>41855</v>
      </c>
      <c r="AK210" s="127">
        <v>41856</v>
      </c>
      <c r="AL210" s="127" t="s">
        <v>67</v>
      </c>
      <c r="AM210" s="127" t="s">
        <v>67</v>
      </c>
      <c r="AN210" s="127" t="s">
        <v>67</v>
      </c>
      <c r="AO210" s="144" t="s">
        <v>78</v>
      </c>
      <c r="AP210" s="127" t="s">
        <v>983</v>
      </c>
      <c r="AQ210" s="130"/>
      <c r="AR210" s="127" t="s">
        <v>25</v>
      </c>
      <c r="AS210" s="127" t="s">
        <v>69</v>
      </c>
      <c r="AT210" s="125"/>
      <c r="AU210" s="127">
        <v>41855</v>
      </c>
      <c r="AV210" s="138" t="s">
        <v>69</v>
      </c>
      <c r="AW210" s="27"/>
      <c r="AX210" s="127">
        <v>41856</v>
      </c>
      <c r="AY210" s="138" t="s">
        <v>78</v>
      </c>
      <c r="AZ210" s="138" t="s">
        <v>78</v>
      </c>
      <c r="BA210" s="138" t="s">
        <v>78</v>
      </c>
      <c r="BB210" s="138" t="s">
        <v>78</v>
      </c>
      <c r="BC210" s="172">
        <v>0</v>
      </c>
      <c r="BD210" s="172" t="s">
        <v>3059</v>
      </c>
      <c r="BE210" s="136">
        <v>5737</v>
      </c>
      <c r="BF210" s="170"/>
      <c r="BG210" s="127">
        <v>41855</v>
      </c>
      <c r="BH210" s="127">
        <v>41856</v>
      </c>
      <c r="BI210" s="138" t="s">
        <v>26</v>
      </c>
      <c r="BJ210" s="123"/>
      <c r="BK210" s="138" t="s">
        <v>78</v>
      </c>
      <c r="BL210" s="138" t="s">
        <v>78</v>
      </c>
      <c r="BM210" s="124" t="s">
        <v>1867</v>
      </c>
      <c r="BN210" s="132">
        <v>1250</v>
      </c>
      <c r="BO210" s="133">
        <v>1.5</v>
      </c>
      <c r="BP210" s="134">
        <v>1875</v>
      </c>
      <c r="BQ210" s="125"/>
      <c r="BR210" s="125" t="s">
        <v>981</v>
      </c>
      <c r="BS210" s="125" t="s">
        <v>387</v>
      </c>
      <c r="BT210" s="125" t="s">
        <v>388</v>
      </c>
      <c r="BU210" s="128"/>
      <c r="BV210" s="125" t="s">
        <v>984</v>
      </c>
      <c r="BW210" s="127">
        <v>41855</v>
      </c>
      <c r="BX210" s="127">
        <v>41856</v>
      </c>
      <c r="BY210" s="132">
        <v>500</v>
      </c>
      <c r="BZ210" s="132">
        <v>1558.85</v>
      </c>
      <c r="CA210" s="132">
        <v>180</v>
      </c>
      <c r="CB210" s="134">
        <v>136.15000000000009</v>
      </c>
      <c r="CC210" s="145">
        <v>1</v>
      </c>
      <c r="CD210" s="134"/>
      <c r="CE210" s="134">
        <v>1738.85</v>
      </c>
      <c r="CF210" s="136">
        <v>7475.85</v>
      </c>
      <c r="CG210" s="134">
        <v>7475.85</v>
      </c>
      <c r="CH210" s="136" t="s">
        <v>1825</v>
      </c>
      <c r="CI210" s="136" t="s">
        <v>1825</v>
      </c>
      <c r="CJ210" s="138" t="s">
        <v>1825</v>
      </c>
      <c r="CK210" s="170"/>
      <c r="CL210" s="124" t="s">
        <v>1825</v>
      </c>
      <c r="CM210" s="139" t="s">
        <v>2806</v>
      </c>
      <c r="CN210" s="125" t="s">
        <v>2809</v>
      </c>
      <c r="CO210" s="125"/>
      <c r="CP210" s="138"/>
      <c r="CQ210" s="138"/>
    </row>
    <row r="211" spans="1:95" ht="52.5" customHeight="1" x14ac:dyDescent="0.2">
      <c r="A211" s="124" t="s">
        <v>200</v>
      </c>
      <c r="B211" s="125" t="s">
        <v>14</v>
      </c>
      <c r="C211" s="125" t="s">
        <v>974</v>
      </c>
      <c r="D211" s="125">
        <v>701</v>
      </c>
      <c r="E211" s="125" t="s">
        <v>975</v>
      </c>
      <c r="F211" s="125" t="s">
        <v>49</v>
      </c>
      <c r="G211" s="125" t="s">
        <v>27</v>
      </c>
      <c r="H211" s="126" t="s">
        <v>976</v>
      </c>
      <c r="I211" s="124" t="s">
        <v>50</v>
      </c>
      <c r="J211" s="125"/>
      <c r="K211" s="170" t="s">
        <v>2919</v>
      </c>
      <c r="L211" s="127">
        <v>41891</v>
      </c>
      <c r="M211" s="127">
        <v>41893</v>
      </c>
      <c r="N211" s="125"/>
      <c r="O211" s="124" t="s">
        <v>1630</v>
      </c>
      <c r="P211" s="124" t="s">
        <v>67</v>
      </c>
      <c r="Q211" s="125" t="s">
        <v>52</v>
      </c>
      <c r="R211" s="125" t="s">
        <v>59</v>
      </c>
      <c r="S211" s="125" t="s">
        <v>62</v>
      </c>
      <c r="T211" s="125"/>
      <c r="U211" s="125"/>
      <c r="V211" s="125" t="s">
        <v>54</v>
      </c>
      <c r="W211" s="125" t="s">
        <v>14</v>
      </c>
      <c r="X211" s="124" t="s">
        <v>200</v>
      </c>
      <c r="Y211" s="140"/>
      <c r="Z211" s="124"/>
      <c r="AA211" s="125" t="s">
        <v>37</v>
      </c>
      <c r="AB211" s="125" t="s">
        <v>985</v>
      </c>
      <c r="AC211" s="125"/>
      <c r="AD211" s="125" t="s">
        <v>21</v>
      </c>
      <c r="AE211" s="125" t="s">
        <v>29</v>
      </c>
      <c r="AF211" s="124" t="s">
        <v>37</v>
      </c>
      <c r="AG211" s="125" t="s">
        <v>52</v>
      </c>
      <c r="AH211" s="140" t="s">
        <v>65</v>
      </c>
      <c r="AI211" s="125" t="s">
        <v>66</v>
      </c>
      <c r="AJ211" s="127">
        <v>41891</v>
      </c>
      <c r="AK211" s="127">
        <v>41893</v>
      </c>
      <c r="AL211" s="127" t="s">
        <v>67</v>
      </c>
      <c r="AM211" s="127" t="s">
        <v>67</v>
      </c>
      <c r="AN211" s="127" t="s">
        <v>67</v>
      </c>
      <c r="AO211" s="129" t="s">
        <v>78</v>
      </c>
      <c r="AP211" s="127" t="s">
        <v>986</v>
      </c>
      <c r="AQ211" s="130"/>
      <c r="AR211" s="127" t="s">
        <v>25</v>
      </c>
      <c r="AS211" s="127" t="s">
        <v>69</v>
      </c>
      <c r="AT211" s="131">
        <v>914</v>
      </c>
      <c r="AU211" s="127">
        <v>41891</v>
      </c>
      <c r="AV211" s="140" t="s">
        <v>69</v>
      </c>
      <c r="AW211" s="131">
        <v>929</v>
      </c>
      <c r="AX211" s="127">
        <v>41893</v>
      </c>
      <c r="AY211" s="140" t="s">
        <v>78</v>
      </c>
      <c r="AZ211" s="140" t="s">
        <v>78</v>
      </c>
      <c r="BA211" s="140" t="s">
        <v>78</v>
      </c>
      <c r="BB211" s="140" t="s">
        <v>78</v>
      </c>
      <c r="BC211" s="172">
        <v>0</v>
      </c>
      <c r="BD211" s="172" t="s">
        <v>3059</v>
      </c>
      <c r="BE211" s="136">
        <v>5482</v>
      </c>
      <c r="BF211" s="140"/>
      <c r="BG211" s="127">
        <v>41891</v>
      </c>
      <c r="BH211" s="127">
        <v>41893</v>
      </c>
      <c r="BI211" s="140" t="s">
        <v>26</v>
      </c>
      <c r="BJ211" s="119"/>
      <c r="BK211" s="140" t="s">
        <v>78</v>
      </c>
      <c r="BL211" s="140" t="s">
        <v>78</v>
      </c>
      <c r="BM211" s="124" t="s">
        <v>1867</v>
      </c>
      <c r="BN211" s="132">
        <v>1250</v>
      </c>
      <c r="BO211" s="133">
        <v>2.5</v>
      </c>
      <c r="BP211" s="134">
        <v>3125</v>
      </c>
      <c r="BQ211" s="125"/>
      <c r="BR211" s="125" t="s">
        <v>3205</v>
      </c>
      <c r="BS211" s="125" t="s">
        <v>987</v>
      </c>
      <c r="BT211" s="125" t="s">
        <v>966</v>
      </c>
      <c r="BU211" s="128"/>
      <c r="BV211" s="125" t="s">
        <v>988</v>
      </c>
      <c r="BW211" s="127">
        <v>41891</v>
      </c>
      <c r="BX211" s="127">
        <v>41893</v>
      </c>
      <c r="BY211" s="132">
        <v>1060</v>
      </c>
      <c r="BZ211" s="132">
        <v>2364.39</v>
      </c>
      <c r="CA211" s="132">
        <v>300</v>
      </c>
      <c r="CB211" s="172">
        <v>460.61000000000013</v>
      </c>
      <c r="CC211" s="135">
        <v>1</v>
      </c>
      <c r="CD211" s="137"/>
      <c r="CE211" s="172">
        <v>2664.39</v>
      </c>
      <c r="CF211" s="136">
        <v>8146.3899999999994</v>
      </c>
      <c r="CG211" s="137">
        <v>8146.3899999999994</v>
      </c>
      <c r="CH211" s="136" t="s">
        <v>1825</v>
      </c>
      <c r="CI211" s="136" t="s">
        <v>1825</v>
      </c>
      <c r="CJ211" s="138" t="s">
        <v>1825</v>
      </c>
      <c r="CK211" s="170"/>
      <c r="CL211" s="124" t="s">
        <v>1825</v>
      </c>
      <c r="CM211" s="139"/>
      <c r="CN211" s="140"/>
      <c r="CO211" s="139" t="s">
        <v>2732</v>
      </c>
      <c r="CP211" s="140"/>
      <c r="CQ211" s="140"/>
    </row>
    <row r="212" spans="1:95" ht="52.5" customHeight="1" x14ac:dyDescent="0.2">
      <c r="A212" s="124" t="s">
        <v>200</v>
      </c>
      <c r="B212" s="125" t="s">
        <v>14</v>
      </c>
      <c r="C212" s="125" t="s">
        <v>1018</v>
      </c>
      <c r="D212" s="125">
        <v>700</v>
      </c>
      <c r="E212" s="125" t="s">
        <v>2581</v>
      </c>
      <c r="F212" s="125" t="s">
        <v>58</v>
      </c>
      <c r="G212" s="125" t="s">
        <v>27</v>
      </c>
      <c r="H212" s="126" t="s">
        <v>1019</v>
      </c>
      <c r="I212" s="125" t="s">
        <v>48</v>
      </c>
      <c r="J212" s="125"/>
      <c r="K212" s="138" t="s">
        <v>2921</v>
      </c>
      <c r="L212" s="127">
        <v>41925</v>
      </c>
      <c r="M212" s="127">
        <v>41927</v>
      </c>
      <c r="N212" s="125"/>
      <c r="O212" s="124" t="s">
        <v>1630</v>
      </c>
      <c r="P212" s="124" t="s">
        <v>67</v>
      </c>
      <c r="Q212" s="125" t="s">
        <v>52</v>
      </c>
      <c r="R212" s="125" t="s">
        <v>59</v>
      </c>
      <c r="S212" s="125" t="s">
        <v>62</v>
      </c>
      <c r="T212" s="125"/>
      <c r="U212" s="125"/>
      <c r="V212" s="125" t="s">
        <v>54</v>
      </c>
      <c r="W212" s="125" t="s">
        <v>14</v>
      </c>
      <c r="X212" s="124" t="s">
        <v>200</v>
      </c>
      <c r="Y212" s="138"/>
      <c r="Z212" s="124"/>
      <c r="AA212" s="125" t="s">
        <v>37</v>
      </c>
      <c r="AB212" s="125" t="s">
        <v>1020</v>
      </c>
      <c r="AC212" s="125"/>
      <c r="AD212" s="125" t="s">
        <v>21</v>
      </c>
      <c r="AE212" s="125" t="s">
        <v>29</v>
      </c>
      <c r="AF212" s="124" t="s">
        <v>37</v>
      </c>
      <c r="AG212" s="125" t="s">
        <v>52</v>
      </c>
      <c r="AH212" s="138" t="s">
        <v>65</v>
      </c>
      <c r="AI212" s="125" t="s">
        <v>66</v>
      </c>
      <c r="AJ212" s="127">
        <v>41925</v>
      </c>
      <c r="AK212" s="127">
        <v>41926</v>
      </c>
      <c r="AL212" s="127" t="s">
        <v>67</v>
      </c>
      <c r="AM212" s="127" t="s">
        <v>67</v>
      </c>
      <c r="AN212" s="127" t="s">
        <v>67</v>
      </c>
      <c r="AO212" s="144" t="s">
        <v>78</v>
      </c>
      <c r="AP212" s="127" t="s">
        <v>1021</v>
      </c>
      <c r="AQ212" s="131"/>
      <c r="AR212" s="64" t="s">
        <v>25</v>
      </c>
      <c r="AS212" s="127" t="s">
        <v>69</v>
      </c>
      <c r="AT212" s="131"/>
      <c r="AU212" s="127">
        <v>41925</v>
      </c>
      <c r="AV212" s="127" t="s">
        <v>69</v>
      </c>
      <c r="AW212" s="131"/>
      <c r="AX212" s="127">
        <v>41926</v>
      </c>
      <c r="AY212" s="138" t="s">
        <v>78</v>
      </c>
      <c r="AZ212" s="138" t="s">
        <v>78</v>
      </c>
      <c r="BA212" s="138" t="s">
        <v>78</v>
      </c>
      <c r="BB212" s="138" t="s">
        <v>78</v>
      </c>
      <c r="BC212" s="172">
        <v>0</v>
      </c>
      <c r="BD212" s="172" t="s">
        <v>3059</v>
      </c>
      <c r="BE212" s="136">
        <v>5525</v>
      </c>
      <c r="BF212" s="138"/>
      <c r="BG212" s="127">
        <v>41925</v>
      </c>
      <c r="BH212" s="127">
        <v>41926</v>
      </c>
      <c r="BI212" s="138" t="s">
        <v>26</v>
      </c>
      <c r="BJ212" s="123"/>
      <c r="BK212" s="138" t="s">
        <v>78</v>
      </c>
      <c r="BL212" s="138" t="s">
        <v>78</v>
      </c>
      <c r="BM212" s="124" t="s">
        <v>1867</v>
      </c>
      <c r="BN212" s="132">
        <v>1250</v>
      </c>
      <c r="BO212" s="133">
        <v>1.5</v>
      </c>
      <c r="BP212" s="134">
        <v>1875</v>
      </c>
      <c r="BQ212" s="125"/>
      <c r="BR212" s="125" t="s">
        <v>3204</v>
      </c>
      <c r="BS212" s="138" t="s">
        <v>987</v>
      </c>
      <c r="BT212" s="124" t="s">
        <v>1565</v>
      </c>
      <c r="BU212" s="128"/>
      <c r="BV212" s="125" t="s">
        <v>988</v>
      </c>
      <c r="BW212" s="127">
        <v>41895</v>
      </c>
      <c r="BX212" s="127">
        <v>41896</v>
      </c>
      <c r="BY212" s="132">
        <v>675</v>
      </c>
      <c r="BZ212" s="132">
        <v>1875</v>
      </c>
      <c r="CA212" s="132">
        <v>0</v>
      </c>
      <c r="CB212" s="134">
        <v>0</v>
      </c>
      <c r="CC212" s="145">
        <v>1</v>
      </c>
      <c r="CD212" s="134"/>
      <c r="CE212" s="134">
        <v>1875</v>
      </c>
      <c r="CF212" s="136">
        <v>7400</v>
      </c>
      <c r="CG212" s="134">
        <v>7400</v>
      </c>
      <c r="CH212" s="136" t="s">
        <v>1825</v>
      </c>
      <c r="CI212" s="136" t="s">
        <v>1825</v>
      </c>
      <c r="CJ212" s="138" t="s">
        <v>1825</v>
      </c>
      <c r="CK212" s="170"/>
      <c r="CL212" s="124" t="s">
        <v>1825</v>
      </c>
      <c r="CM212" s="139" t="s">
        <v>2806</v>
      </c>
      <c r="CN212" s="125" t="s">
        <v>2809</v>
      </c>
      <c r="CO212" s="125"/>
      <c r="CP212" s="138"/>
      <c r="CQ212" s="138"/>
    </row>
    <row r="213" spans="1:95" ht="52.5" customHeight="1" x14ac:dyDescent="0.2">
      <c r="A213" s="124" t="s">
        <v>200</v>
      </c>
      <c r="B213" s="125" t="s">
        <v>14</v>
      </c>
      <c r="C213" s="125" t="s">
        <v>652</v>
      </c>
      <c r="D213" s="125">
        <v>882</v>
      </c>
      <c r="E213" s="125" t="s">
        <v>653</v>
      </c>
      <c r="F213" s="125" t="s">
        <v>49</v>
      </c>
      <c r="G213" s="125" t="s">
        <v>27</v>
      </c>
      <c r="H213" s="126" t="s">
        <v>654</v>
      </c>
      <c r="I213" s="124" t="s">
        <v>50</v>
      </c>
      <c r="J213" s="125"/>
      <c r="K213" s="138" t="s">
        <v>2922</v>
      </c>
      <c r="L213" s="127">
        <v>41925</v>
      </c>
      <c r="M213" s="127">
        <v>41926</v>
      </c>
      <c r="N213" s="125"/>
      <c r="O213" s="124" t="s">
        <v>1630</v>
      </c>
      <c r="P213" s="124" t="s">
        <v>67</v>
      </c>
      <c r="Q213" s="125" t="s">
        <v>52</v>
      </c>
      <c r="R213" s="125" t="s">
        <v>53</v>
      </c>
      <c r="S213" s="125" t="s">
        <v>186</v>
      </c>
      <c r="T213" s="125"/>
      <c r="U213" s="125"/>
      <c r="V213" s="125" t="s">
        <v>54</v>
      </c>
      <c r="W213" s="125" t="s">
        <v>14</v>
      </c>
      <c r="X213" s="124" t="s">
        <v>200</v>
      </c>
      <c r="Y213" s="138"/>
      <c r="Z213" s="124"/>
      <c r="AA213" s="125" t="s">
        <v>37</v>
      </c>
      <c r="AB213" s="125" t="s">
        <v>1726</v>
      </c>
      <c r="AC213" s="125"/>
      <c r="AD213" s="125" t="s">
        <v>21</v>
      </c>
      <c r="AE213" s="125" t="s">
        <v>29</v>
      </c>
      <c r="AF213" s="124" t="s">
        <v>37</v>
      </c>
      <c r="AG213" s="125" t="s">
        <v>52</v>
      </c>
      <c r="AH213" s="138" t="s">
        <v>65</v>
      </c>
      <c r="AI213" s="125" t="s">
        <v>66</v>
      </c>
      <c r="AJ213" s="127">
        <v>41925</v>
      </c>
      <c r="AK213" s="127">
        <v>41926</v>
      </c>
      <c r="AL213" s="127" t="s">
        <v>67</v>
      </c>
      <c r="AM213" s="127" t="s">
        <v>67</v>
      </c>
      <c r="AN213" s="64" t="s">
        <v>67</v>
      </c>
      <c r="AO213" s="144" t="s">
        <v>78</v>
      </c>
      <c r="AP213" s="127" t="s">
        <v>991</v>
      </c>
      <c r="AQ213" s="130"/>
      <c r="AR213" s="127" t="s">
        <v>31</v>
      </c>
      <c r="AS213" s="127" t="s">
        <v>219</v>
      </c>
      <c r="AT213" s="131"/>
      <c r="AU213" s="127">
        <v>41925</v>
      </c>
      <c r="AV213" s="125" t="s">
        <v>219</v>
      </c>
      <c r="AW213" s="131"/>
      <c r="AX213" s="127">
        <v>41926</v>
      </c>
      <c r="AY213" s="138" t="s">
        <v>78</v>
      </c>
      <c r="AZ213" s="138" t="s">
        <v>78</v>
      </c>
      <c r="BA213" s="138" t="s">
        <v>78</v>
      </c>
      <c r="BB213" s="138" t="s">
        <v>78</v>
      </c>
      <c r="BC213" s="172">
        <v>0</v>
      </c>
      <c r="BD213" s="172" t="s">
        <v>3059</v>
      </c>
      <c r="BE213" s="136">
        <v>700</v>
      </c>
      <c r="BF213" s="138"/>
      <c r="BG213" s="127">
        <v>41925</v>
      </c>
      <c r="BH213" s="127">
        <v>41926</v>
      </c>
      <c r="BI213" s="138" t="s">
        <v>26</v>
      </c>
      <c r="BJ213" s="123"/>
      <c r="BK213" s="138" t="s">
        <v>78</v>
      </c>
      <c r="BL213" s="138" t="s">
        <v>78</v>
      </c>
      <c r="BM213" s="124" t="s">
        <v>1867</v>
      </c>
      <c r="BN213" s="132">
        <v>1250</v>
      </c>
      <c r="BO213" s="133">
        <v>1.5</v>
      </c>
      <c r="BP213" s="134">
        <v>1875</v>
      </c>
      <c r="BQ213" s="125"/>
      <c r="BR213" s="125" t="s">
        <v>3206</v>
      </c>
      <c r="BS213" s="125" t="s">
        <v>3311</v>
      </c>
      <c r="BT213" s="124" t="s">
        <v>1565</v>
      </c>
      <c r="BU213" s="128"/>
      <c r="BV213" s="125" t="s">
        <v>992</v>
      </c>
      <c r="BW213" s="127">
        <v>41925</v>
      </c>
      <c r="BX213" s="127">
        <v>41926</v>
      </c>
      <c r="BY213" s="132">
        <v>220</v>
      </c>
      <c r="BZ213" s="132">
        <v>726</v>
      </c>
      <c r="CA213" s="132">
        <v>180</v>
      </c>
      <c r="CB213" s="134">
        <v>969</v>
      </c>
      <c r="CC213" s="145">
        <v>1</v>
      </c>
      <c r="CD213" s="134"/>
      <c r="CE213" s="134">
        <v>906</v>
      </c>
      <c r="CF213" s="136">
        <v>1606</v>
      </c>
      <c r="CG213" s="134">
        <v>1606</v>
      </c>
      <c r="CH213" s="136" t="s">
        <v>1825</v>
      </c>
      <c r="CI213" s="136" t="s">
        <v>78</v>
      </c>
      <c r="CJ213" s="138" t="s">
        <v>1825</v>
      </c>
      <c r="CK213" s="170"/>
      <c r="CL213" s="124" t="s">
        <v>1825</v>
      </c>
      <c r="CM213" s="139" t="s">
        <v>2806</v>
      </c>
      <c r="CN213" s="125" t="s">
        <v>2809</v>
      </c>
      <c r="CO213" s="125"/>
      <c r="CP213" s="138"/>
      <c r="CQ213" s="138"/>
    </row>
    <row r="214" spans="1:95" ht="52.5" customHeight="1" x14ac:dyDescent="0.2">
      <c r="A214" s="124" t="s">
        <v>200</v>
      </c>
      <c r="B214" s="125" t="s">
        <v>14</v>
      </c>
      <c r="C214" s="125" t="s">
        <v>974</v>
      </c>
      <c r="D214" s="125">
        <v>701</v>
      </c>
      <c r="E214" s="125" t="s">
        <v>975</v>
      </c>
      <c r="F214" s="5" t="s">
        <v>49</v>
      </c>
      <c r="G214" s="125" t="s">
        <v>27</v>
      </c>
      <c r="H214" s="156" t="s">
        <v>976</v>
      </c>
      <c r="I214" s="124" t="s">
        <v>50</v>
      </c>
      <c r="J214" s="125"/>
      <c r="K214" s="5" t="s">
        <v>2921</v>
      </c>
      <c r="L214" s="127">
        <v>41925</v>
      </c>
      <c r="M214" s="127">
        <v>41927</v>
      </c>
      <c r="N214" s="125"/>
      <c r="O214" s="124" t="s">
        <v>1630</v>
      </c>
      <c r="P214" s="124" t="s">
        <v>67</v>
      </c>
      <c r="Q214" s="125" t="s">
        <v>52</v>
      </c>
      <c r="R214" s="5" t="s">
        <v>59</v>
      </c>
      <c r="S214" s="5" t="s">
        <v>62</v>
      </c>
      <c r="T214" s="125"/>
      <c r="U214" s="124"/>
      <c r="V214" s="125" t="s">
        <v>54</v>
      </c>
      <c r="W214" s="125" t="s">
        <v>14</v>
      </c>
      <c r="X214" s="124" t="s">
        <v>200</v>
      </c>
      <c r="Y214" s="69"/>
      <c r="Z214" s="124"/>
      <c r="AA214" s="125" t="s">
        <v>37</v>
      </c>
      <c r="AB214" s="69" t="s">
        <v>2291</v>
      </c>
      <c r="AC214" s="125"/>
      <c r="AD214" s="125" t="s">
        <v>21</v>
      </c>
      <c r="AE214" s="125" t="s">
        <v>29</v>
      </c>
      <c r="AF214" s="124" t="s">
        <v>37</v>
      </c>
      <c r="AG214" s="125" t="s">
        <v>52</v>
      </c>
      <c r="AH214" s="69" t="s">
        <v>65</v>
      </c>
      <c r="AI214" s="125" t="s">
        <v>66</v>
      </c>
      <c r="AJ214" s="127">
        <v>41925</v>
      </c>
      <c r="AK214" s="127">
        <v>41927</v>
      </c>
      <c r="AL214" s="127" t="s">
        <v>67</v>
      </c>
      <c r="AM214" s="64" t="s">
        <v>67</v>
      </c>
      <c r="AN214" s="127" t="s">
        <v>67</v>
      </c>
      <c r="AO214" s="70" t="s">
        <v>78</v>
      </c>
      <c r="AP214" s="70" t="s">
        <v>2292</v>
      </c>
      <c r="AQ214" s="130"/>
      <c r="AR214" s="64" t="s">
        <v>25</v>
      </c>
      <c r="AS214" s="127" t="s">
        <v>69</v>
      </c>
      <c r="AT214" s="131" t="s">
        <v>2293</v>
      </c>
      <c r="AU214" s="127">
        <v>41925</v>
      </c>
      <c r="AV214" s="69" t="s">
        <v>69</v>
      </c>
      <c r="AW214" s="27" t="s">
        <v>2294</v>
      </c>
      <c r="AX214" s="127">
        <v>41927</v>
      </c>
      <c r="AY214" s="138" t="s">
        <v>78</v>
      </c>
      <c r="AZ214" s="69" t="s">
        <v>78</v>
      </c>
      <c r="BA214" s="69" t="s">
        <v>78</v>
      </c>
      <c r="BB214" s="69" t="s">
        <v>78</v>
      </c>
      <c r="BC214" s="172">
        <v>0</v>
      </c>
      <c r="BD214" s="172" t="s">
        <v>3059</v>
      </c>
      <c r="BE214" s="136">
        <v>5525</v>
      </c>
      <c r="BF214" s="69">
        <v>37504</v>
      </c>
      <c r="BG214" s="127">
        <v>41925</v>
      </c>
      <c r="BH214" s="127">
        <v>41927</v>
      </c>
      <c r="BI214" s="69" t="s">
        <v>26</v>
      </c>
      <c r="BJ214" s="116"/>
      <c r="BK214" s="69" t="s">
        <v>78</v>
      </c>
      <c r="BL214" s="69" t="s">
        <v>78</v>
      </c>
      <c r="BM214" s="124" t="s">
        <v>1867</v>
      </c>
      <c r="BN214" s="132">
        <v>1250</v>
      </c>
      <c r="BO214" s="133">
        <v>2.5</v>
      </c>
      <c r="BP214" s="134">
        <v>3125</v>
      </c>
      <c r="BQ214" s="125"/>
      <c r="BR214" s="69" t="s">
        <v>2295</v>
      </c>
      <c r="BS214" s="138" t="s">
        <v>987</v>
      </c>
      <c r="BT214" s="124" t="s">
        <v>2296</v>
      </c>
      <c r="BU214" s="124"/>
      <c r="BV214" s="69" t="s">
        <v>2297</v>
      </c>
      <c r="BW214" s="70">
        <v>41925</v>
      </c>
      <c r="BX214" s="70">
        <v>41927</v>
      </c>
      <c r="BY214" s="71">
        <v>998.99</v>
      </c>
      <c r="BZ214" s="132">
        <v>2598.5</v>
      </c>
      <c r="CA214" s="132">
        <v>300</v>
      </c>
      <c r="CB214" s="134">
        <v>226.5</v>
      </c>
      <c r="CC214" s="72">
        <v>1</v>
      </c>
      <c r="CD214" s="71"/>
      <c r="CE214" s="134">
        <v>2898.5</v>
      </c>
      <c r="CF214" s="136">
        <v>8423.5</v>
      </c>
      <c r="CG214" s="71">
        <v>8423.5</v>
      </c>
      <c r="CH214" s="71"/>
      <c r="CI214" s="71" t="s">
        <v>1825</v>
      </c>
      <c r="CJ214" s="138" t="s">
        <v>1825</v>
      </c>
      <c r="CK214" s="170"/>
      <c r="CL214" s="124" t="s">
        <v>1825</v>
      </c>
      <c r="CM214" s="139" t="s">
        <v>2806</v>
      </c>
      <c r="CN214" s="69" t="s">
        <v>2809</v>
      </c>
      <c r="CO214" s="139"/>
      <c r="CP214" s="69"/>
      <c r="CQ214" s="69" t="s">
        <v>2715</v>
      </c>
    </row>
    <row r="215" spans="1:95" ht="52.5" customHeight="1" x14ac:dyDescent="0.2">
      <c r="A215" s="124" t="s">
        <v>200</v>
      </c>
      <c r="B215" s="125" t="s">
        <v>14</v>
      </c>
      <c r="C215" s="125" t="s">
        <v>652</v>
      </c>
      <c r="D215" s="125">
        <v>882</v>
      </c>
      <c r="E215" s="5" t="s">
        <v>653</v>
      </c>
      <c r="F215" s="5" t="s">
        <v>49</v>
      </c>
      <c r="G215" s="125" t="s">
        <v>27</v>
      </c>
      <c r="H215" s="156" t="s">
        <v>1628</v>
      </c>
      <c r="I215" s="124" t="s">
        <v>50</v>
      </c>
      <c r="J215" s="125"/>
      <c r="K215" s="5" t="s">
        <v>2923</v>
      </c>
      <c r="L215" s="127">
        <v>41935</v>
      </c>
      <c r="M215" s="127">
        <v>41935</v>
      </c>
      <c r="N215" s="125"/>
      <c r="O215" s="125" t="s">
        <v>1630</v>
      </c>
      <c r="P215" s="124" t="s">
        <v>67</v>
      </c>
      <c r="Q215" s="125" t="s">
        <v>52</v>
      </c>
      <c r="R215" s="5" t="s">
        <v>53</v>
      </c>
      <c r="S215" s="5" t="s">
        <v>1398</v>
      </c>
      <c r="T215" s="125"/>
      <c r="U215" s="124"/>
      <c r="V215" s="5" t="s">
        <v>54</v>
      </c>
      <c r="W215" s="125" t="s">
        <v>14</v>
      </c>
      <c r="X215" s="124" t="s">
        <v>200</v>
      </c>
      <c r="Y215" s="138"/>
      <c r="Z215" s="124"/>
      <c r="AA215" s="125" t="s">
        <v>37</v>
      </c>
      <c r="AB215" s="138"/>
      <c r="AC215" s="125"/>
      <c r="AD215" s="125" t="s">
        <v>21</v>
      </c>
      <c r="AE215" s="125" t="s">
        <v>29</v>
      </c>
      <c r="AF215" s="124" t="s">
        <v>37</v>
      </c>
      <c r="AG215" s="125" t="s">
        <v>52</v>
      </c>
      <c r="AH215" s="138" t="s">
        <v>65</v>
      </c>
      <c r="AI215" s="125" t="s">
        <v>66</v>
      </c>
      <c r="AJ215" s="127">
        <v>41935</v>
      </c>
      <c r="AK215" s="127">
        <v>41935</v>
      </c>
      <c r="AL215" s="64" t="s">
        <v>67</v>
      </c>
      <c r="AM215" s="142" t="s">
        <v>78</v>
      </c>
      <c r="AN215" s="64" t="s">
        <v>67</v>
      </c>
      <c r="AO215" s="144" t="s">
        <v>78</v>
      </c>
      <c r="AP215" s="144"/>
      <c r="AQ215" s="130"/>
      <c r="AR215" s="64" t="s">
        <v>31</v>
      </c>
      <c r="AS215" s="145"/>
      <c r="AT215" s="131"/>
      <c r="AU215" s="127">
        <v>41935</v>
      </c>
      <c r="AV215" s="127"/>
      <c r="AW215" s="127"/>
      <c r="AX215" s="127">
        <v>41935</v>
      </c>
      <c r="AY215" s="138" t="s">
        <v>78</v>
      </c>
      <c r="AZ215" s="138" t="s">
        <v>78</v>
      </c>
      <c r="BA215" s="138" t="s">
        <v>78</v>
      </c>
      <c r="BB215" s="138" t="s">
        <v>78</v>
      </c>
      <c r="BC215" s="172">
        <v>0</v>
      </c>
      <c r="BD215" s="172" t="s">
        <v>3059</v>
      </c>
      <c r="BE215" s="132">
        <v>590</v>
      </c>
      <c r="BF215" s="138"/>
      <c r="BG215" s="127">
        <v>41935</v>
      </c>
      <c r="BH215" s="127">
        <v>41935</v>
      </c>
      <c r="BI215" s="138" t="s">
        <v>26</v>
      </c>
      <c r="BJ215" s="123"/>
      <c r="BK215" s="138" t="s">
        <v>78</v>
      </c>
      <c r="BL215" s="138" t="s">
        <v>78</v>
      </c>
      <c r="BM215" s="124" t="s">
        <v>1867</v>
      </c>
      <c r="BN215" s="132">
        <v>1250</v>
      </c>
      <c r="BO215" s="133">
        <v>0.5</v>
      </c>
      <c r="BP215" s="134">
        <v>625</v>
      </c>
      <c r="BQ215" s="125"/>
      <c r="BR215" s="125" t="s">
        <v>3207</v>
      </c>
      <c r="BS215" s="138" t="s">
        <v>987</v>
      </c>
      <c r="BT215" s="124" t="s">
        <v>1565</v>
      </c>
      <c r="BU215" s="128"/>
      <c r="BV215" s="124"/>
      <c r="BW215" s="124"/>
      <c r="BX215" s="124"/>
      <c r="BY215" s="132">
        <v>0</v>
      </c>
      <c r="BZ215" s="132">
        <v>184.12</v>
      </c>
      <c r="CA215" s="132">
        <v>0</v>
      </c>
      <c r="CB215" s="134">
        <v>440.88</v>
      </c>
      <c r="CC215" s="145">
        <v>1</v>
      </c>
      <c r="CD215" s="134"/>
      <c r="CE215" s="134">
        <v>184.12</v>
      </c>
      <c r="CF215" s="136">
        <v>774.12</v>
      </c>
      <c r="CG215" s="134">
        <v>774.12</v>
      </c>
      <c r="CH215" s="134"/>
      <c r="CI215" s="136" t="s">
        <v>78</v>
      </c>
      <c r="CJ215" s="138" t="s">
        <v>1825</v>
      </c>
      <c r="CK215" s="170"/>
      <c r="CL215" s="124" t="s">
        <v>1825</v>
      </c>
      <c r="CM215" s="139" t="s">
        <v>2806</v>
      </c>
      <c r="CN215" s="69" t="s">
        <v>2809</v>
      </c>
      <c r="CO215" s="124"/>
      <c r="CP215" s="138"/>
      <c r="CQ215" s="138"/>
    </row>
    <row r="216" spans="1:95" ht="52.5" customHeight="1" x14ac:dyDescent="0.2">
      <c r="A216" s="124" t="s">
        <v>200</v>
      </c>
      <c r="B216" s="125" t="s">
        <v>14</v>
      </c>
      <c r="C216" s="125" t="s">
        <v>1018</v>
      </c>
      <c r="D216" s="125">
        <v>700</v>
      </c>
      <c r="E216" s="125" t="s">
        <v>2581</v>
      </c>
      <c r="F216" s="125" t="s">
        <v>58</v>
      </c>
      <c r="G216" s="125" t="s">
        <v>27</v>
      </c>
      <c r="H216" s="126" t="s">
        <v>1019</v>
      </c>
      <c r="I216" s="125" t="s">
        <v>48</v>
      </c>
      <c r="J216" s="125"/>
      <c r="K216" s="5" t="s">
        <v>2925</v>
      </c>
      <c r="L216" s="127">
        <v>41956</v>
      </c>
      <c r="M216" s="127">
        <v>41957</v>
      </c>
      <c r="N216" s="125"/>
      <c r="O216" s="125" t="s">
        <v>1630</v>
      </c>
      <c r="P216" s="124" t="s">
        <v>67</v>
      </c>
      <c r="Q216" s="125" t="s">
        <v>52</v>
      </c>
      <c r="R216" s="125" t="s">
        <v>1399</v>
      </c>
      <c r="S216" s="125" t="s">
        <v>62</v>
      </c>
      <c r="T216" s="125"/>
      <c r="U216" s="124"/>
      <c r="V216" s="125" t="s">
        <v>54</v>
      </c>
      <c r="W216" s="125" t="s">
        <v>14</v>
      </c>
      <c r="X216" s="124" t="s">
        <v>200</v>
      </c>
      <c r="Y216" s="140"/>
      <c r="Z216" s="124"/>
      <c r="AA216" s="125" t="s">
        <v>37</v>
      </c>
      <c r="AB216" s="140" t="s">
        <v>2298</v>
      </c>
      <c r="AC216" s="125"/>
      <c r="AD216" s="125" t="s">
        <v>21</v>
      </c>
      <c r="AE216" s="125" t="s">
        <v>29</v>
      </c>
      <c r="AF216" s="124" t="s">
        <v>37</v>
      </c>
      <c r="AG216" s="125" t="s">
        <v>52</v>
      </c>
      <c r="AH216" s="140" t="s">
        <v>65</v>
      </c>
      <c r="AI216" s="125" t="s">
        <v>66</v>
      </c>
      <c r="AJ216" s="127">
        <v>41956</v>
      </c>
      <c r="AK216" s="127">
        <v>41957</v>
      </c>
      <c r="AL216" s="127" t="s">
        <v>67</v>
      </c>
      <c r="AM216" s="64" t="s">
        <v>67</v>
      </c>
      <c r="AN216" s="127" t="s">
        <v>67</v>
      </c>
      <c r="AO216" s="129" t="s">
        <v>78</v>
      </c>
      <c r="AP216" s="129" t="s">
        <v>2299</v>
      </c>
      <c r="AQ216" s="130"/>
      <c r="AR216" s="64" t="s">
        <v>25</v>
      </c>
      <c r="AS216" s="127" t="s">
        <v>69</v>
      </c>
      <c r="AT216" s="27" t="s">
        <v>845</v>
      </c>
      <c r="AU216" s="127">
        <v>41956</v>
      </c>
      <c r="AV216" s="127" t="s">
        <v>69</v>
      </c>
      <c r="AW216" s="27" t="s">
        <v>2300</v>
      </c>
      <c r="AX216" s="127">
        <v>41957</v>
      </c>
      <c r="AY216" s="138" t="s">
        <v>78</v>
      </c>
      <c r="AZ216" s="140" t="s">
        <v>78</v>
      </c>
      <c r="BA216" s="140" t="s">
        <v>78</v>
      </c>
      <c r="BB216" s="140" t="s">
        <v>78</v>
      </c>
      <c r="BC216" s="172">
        <v>0</v>
      </c>
      <c r="BD216" s="172" t="s">
        <v>3059</v>
      </c>
      <c r="BE216" s="136">
        <v>7042</v>
      </c>
      <c r="BF216" s="140">
        <v>37504</v>
      </c>
      <c r="BG216" s="127">
        <v>41956</v>
      </c>
      <c r="BH216" s="127">
        <v>41957</v>
      </c>
      <c r="BI216" s="140" t="s">
        <v>26</v>
      </c>
      <c r="BJ216" s="119"/>
      <c r="BK216" s="140" t="s">
        <v>78</v>
      </c>
      <c r="BL216" s="140" t="s">
        <v>78</v>
      </c>
      <c r="BM216" s="124" t="s">
        <v>1867</v>
      </c>
      <c r="BN216" s="132">
        <v>1250</v>
      </c>
      <c r="BO216" s="133">
        <v>1.5</v>
      </c>
      <c r="BP216" s="134">
        <v>1875</v>
      </c>
      <c r="BQ216" s="125"/>
      <c r="BR216" s="140" t="s">
        <v>2301</v>
      </c>
      <c r="BS216" s="124" t="s">
        <v>2302</v>
      </c>
      <c r="BT216" s="124" t="s">
        <v>1565</v>
      </c>
      <c r="BU216" s="124"/>
      <c r="BV216" s="140" t="s">
        <v>2303</v>
      </c>
      <c r="BW216" s="129">
        <v>41956</v>
      </c>
      <c r="BX216" s="129">
        <v>41957</v>
      </c>
      <c r="BY216" s="137">
        <v>455</v>
      </c>
      <c r="BZ216" s="132">
        <v>1998</v>
      </c>
      <c r="CA216" s="132">
        <v>0</v>
      </c>
      <c r="CB216" s="172">
        <v>0</v>
      </c>
      <c r="CC216" s="135">
        <v>2</v>
      </c>
      <c r="CD216" s="137"/>
      <c r="CE216" s="134">
        <v>1875</v>
      </c>
      <c r="CF216" s="136">
        <v>8917</v>
      </c>
      <c r="CG216" s="137">
        <v>9040</v>
      </c>
      <c r="CH216" s="137"/>
      <c r="CI216" s="137" t="s">
        <v>1825</v>
      </c>
      <c r="CJ216" s="138" t="s">
        <v>1825</v>
      </c>
      <c r="CK216" s="170"/>
      <c r="CL216" s="124" t="s">
        <v>1825</v>
      </c>
      <c r="CM216" s="139" t="s">
        <v>2806</v>
      </c>
      <c r="CN216" s="69" t="s">
        <v>2809</v>
      </c>
      <c r="CO216" s="125"/>
      <c r="CP216" s="140"/>
      <c r="CQ216" s="140" t="s">
        <v>2715</v>
      </c>
    </row>
    <row r="217" spans="1:95" ht="52.5" customHeight="1" x14ac:dyDescent="0.2">
      <c r="A217" s="124" t="s">
        <v>200</v>
      </c>
      <c r="B217" s="125" t="s">
        <v>14</v>
      </c>
      <c r="C217" s="125" t="s">
        <v>974</v>
      </c>
      <c r="D217" s="125">
        <v>701</v>
      </c>
      <c r="E217" s="125" t="s">
        <v>975</v>
      </c>
      <c r="F217" s="5" t="s">
        <v>49</v>
      </c>
      <c r="G217" s="125" t="s">
        <v>27</v>
      </c>
      <c r="H217" s="156" t="s">
        <v>1629</v>
      </c>
      <c r="I217" s="124" t="s">
        <v>50</v>
      </c>
      <c r="J217" s="125"/>
      <c r="K217" s="5" t="s">
        <v>2925</v>
      </c>
      <c r="L217" s="127">
        <v>41956</v>
      </c>
      <c r="M217" s="127">
        <v>41957</v>
      </c>
      <c r="N217" s="125"/>
      <c r="O217" s="125" t="s">
        <v>1630</v>
      </c>
      <c r="P217" s="124" t="s">
        <v>67</v>
      </c>
      <c r="Q217" s="125" t="s">
        <v>52</v>
      </c>
      <c r="R217" s="5" t="s">
        <v>59</v>
      </c>
      <c r="S217" s="5" t="s">
        <v>62</v>
      </c>
      <c r="T217" s="125"/>
      <c r="U217" s="124"/>
      <c r="V217" s="125" t="s">
        <v>54</v>
      </c>
      <c r="W217" s="125" t="s">
        <v>14</v>
      </c>
      <c r="X217" s="124" t="s">
        <v>200</v>
      </c>
      <c r="Y217" s="65"/>
      <c r="Z217" s="124"/>
      <c r="AA217" s="125" t="s">
        <v>37</v>
      </c>
      <c r="AB217" s="65" t="s">
        <v>2304</v>
      </c>
      <c r="AC217" s="125"/>
      <c r="AD217" s="125" t="s">
        <v>21</v>
      </c>
      <c r="AE217" s="125" t="s">
        <v>29</v>
      </c>
      <c r="AF217" s="124" t="s">
        <v>37</v>
      </c>
      <c r="AG217" s="125" t="s">
        <v>52</v>
      </c>
      <c r="AH217" s="65" t="s">
        <v>65</v>
      </c>
      <c r="AI217" s="125" t="s">
        <v>66</v>
      </c>
      <c r="AJ217" s="127">
        <v>41956</v>
      </c>
      <c r="AK217" s="127">
        <v>41957</v>
      </c>
      <c r="AL217" s="127" t="s">
        <v>67</v>
      </c>
      <c r="AM217" s="64" t="s">
        <v>67</v>
      </c>
      <c r="AN217" s="127" t="s">
        <v>67</v>
      </c>
      <c r="AO217" s="66" t="s">
        <v>78</v>
      </c>
      <c r="AP217" s="66" t="s">
        <v>2305</v>
      </c>
      <c r="AQ217" s="130"/>
      <c r="AR217" s="64" t="s">
        <v>25</v>
      </c>
      <c r="AS217" s="127" t="s">
        <v>69</v>
      </c>
      <c r="AT217" s="131" t="s">
        <v>845</v>
      </c>
      <c r="AU217" s="127">
        <v>41956</v>
      </c>
      <c r="AV217" s="65" t="s">
        <v>69</v>
      </c>
      <c r="AW217" s="27" t="s">
        <v>840</v>
      </c>
      <c r="AX217" s="127">
        <v>41957</v>
      </c>
      <c r="AY217" s="138" t="s">
        <v>78</v>
      </c>
      <c r="AZ217" s="65" t="s">
        <v>78</v>
      </c>
      <c r="BA217" s="65" t="s">
        <v>78</v>
      </c>
      <c r="BB217" s="65" t="s">
        <v>78</v>
      </c>
      <c r="BC217" s="172">
        <v>0</v>
      </c>
      <c r="BD217" s="172" t="s">
        <v>3059</v>
      </c>
      <c r="BE217" s="136">
        <v>7042</v>
      </c>
      <c r="BF217" s="65">
        <v>37504</v>
      </c>
      <c r="BG217" s="127">
        <v>41956</v>
      </c>
      <c r="BH217" s="127">
        <v>41957</v>
      </c>
      <c r="BI217" s="65" t="s">
        <v>26</v>
      </c>
      <c r="BJ217" s="115"/>
      <c r="BK217" s="65" t="s">
        <v>78</v>
      </c>
      <c r="BL217" s="65" t="s">
        <v>78</v>
      </c>
      <c r="BM217" s="124" t="s">
        <v>1867</v>
      </c>
      <c r="BN217" s="132">
        <v>1250</v>
      </c>
      <c r="BO217" s="133">
        <v>1.5</v>
      </c>
      <c r="BP217" s="134">
        <v>1875</v>
      </c>
      <c r="BQ217" s="125"/>
      <c r="BR217" s="65" t="s">
        <v>2306</v>
      </c>
      <c r="BS217" s="124" t="s">
        <v>2296</v>
      </c>
      <c r="BT217" s="124" t="s">
        <v>1565</v>
      </c>
      <c r="BU217" s="124"/>
      <c r="BV217" s="65" t="s">
        <v>2303</v>
      </c>
      <c r="BW217" s="66">
        <v>41956</v>
      </c>
      <c r="BX217" s="66">
        <v>41957</v>
      </c>
      <c r="BY217" s="67">
        <v>455</v>
      </c>
      <c r="BZ217" s="132">
        <v>1741.3</v>
      </c>
      <c r="CA217" s="132">
        <v>180</v>
      </c>
      <c r="CB217" s="172">
        <v>0</v>
      </c>
      <c r="CC217" s="68">
        <v>2</v>
      </c>
      <c r="CD217" s="67" t="s">
        <v>1981</v>
      </c>
      <c r="CE217" s="134">
        <v>1875</v>
      </c>
      <c r="CF217" s="136">
        <v>8917</v>
      </c>
      <c r="CG217" s="67">
        <v>8963.2999999999993</v>
      </c>
      <c r="CH217" s="67"/>
      <c r="CI217" s="67" t="s">
        <v>1825</v>
      </c>
      <c r="CJ217" s="138" t="s">
        <v>1825</v>
      </c>
      <c r="CK217" s="170"/>
      <c r="CL217" s="124" t="s">
        <v>1825</v>
      </c>
      <c r="CM217" s="139" t="s">
        <v>2806</v>
      </c>
      <c r="CN217" s="69" t="s">
        <v>2809</v>
      </c>
      <c r="CO217" s="125"/>
      <c r="CP217" s="65"/>
      <c r="CQ217" s="65" t="s">
        <v>2715</v>
      </c>
    </row>
    <row r="218" spans="1:95" ht="52.5" customHeight="1" x14ac:dyDescent="0.2">
      <c r="A218" s="124" t="s">
        <v>200</v>
      </c>
      <c r="B218" s="125" t="s">
        <v>14</v>
      </c>
      <c r="C218" s="125" t="s">
        <v>1018</v>
      </c>
      <c r="D218" s="125">
        <v>700</v>
      </c>
      <c r="E218" s="125" t="s">
        <v>2581</v>
      </c>
      <c r="F218" s="125" t="s">
        <v>58</v>
      </c>
      <c r="G218" s="125" t="s">
        <v>27</v>
      </c>
      <c r="H218" s="126" t="s">
        <v>1019</v>
      </c>
      <c r="I218" s="125" t="s">
        <v>48</v>
      </c>
      <c r="J218" s="125"/>
      <c r="K218" s="5" t="s">
        <v>2994</v>
      </c>
      <c r="L218" s="127">
        <v>41970</v>
      </c>
      <c r="M218" s="127">
        <v>41971</v>
      </c>
      <c r="N218" s="125"/>
      <c r="O218" s="125" t="s">
        <v>1630</v>
      </c>
      <c r="P218" s="124" t="s">
        <v>67</v>
      </c>
      <c r="Q218" s="125" t="s">
        <v>52</v>
      </c>
      <c r="R218" s="125" t="s">
        <v>1399</v>
      </c>
      <c r="S218" s="125" t="s">
        <v>62</v>
      </c>
      <c r="T218" s="125"/>
      <c r="U218" s="124"/>
      <c r="V218" s="125" t="s">
        <v>54</v>
      </c>
      <c r="W218" s="125" t="s">
        <v>14</v>
      </c>
      <c r="X218" s="124" t="s">
        <v>200</v>
      </c>
      <c r="Y218" s="138" t="s">
        <v>36</v>
      </c>
      <c r="Z218" s="138" t="s">
        <v>36</v>
      </c>
      <c r="AA218" s="125" t="s">
        <v>37</v>
      </c>
      <c r="AB218" s="138" t="s">
        <v>2145</v>
      </c>
      <c r="AC218" s="125"/>
      <c r="AD218" s="125" t="s">
        <v>21</v>
      </c>
      <c r="AE218" s="125" t="s">
        <v>29</v>
      </c>
      <c r="AF218" s="124" t="s">
        <v>37</v>
      </c>
      <c r="AG218" s="125" t="s">
        <v>52</v>
      </c>
      <c r="AH218" s="138" t="s">
        <v>65</v>
      </c>
      <c r="AI218" s="125" t="s">
        <v>66</v>
      </c>
      <c r="AJ218" s="127">
        <v>41970</v>
      </c>
      <c r="AK218" s="127">
        <v>41971</v>
      </c>
      <c r="AL218" s="127" t="s">
        <v>67</v>
      </c>
      <c r="AM218" s="64" t="s">
        <v>67</v>
      </c>
      <c r="AN218" s="64" t="s">
        <v>67</v>
      </c>
      <c r="AO218" s="144" t="s">
        <v>78</v>
      </c>
      <c r="AP218" s="144" t="s">
        <v>2146</v>
      </c>
      <c r="AQ218" s="131">
        <v>37504</v>
      </c>
      <c r="AR218" s="64" t="s">
        <v>25</v>
      </c>
      <c r="AS218" s="127" t="s">
        <v>69</v>
      </c>
      <c r="AT218" s="131">
        <v>914</v>
      </c>
      <c r="AU218" s="127">
        <v>41970</v>
      </c>
      <c r="AV218" s="127" t="s">
        <v>69</v>
      </c>
      <c r="AW218" s="27">
        <v>925</v>
      </c>
      <c r="AX218" s="127">
        <v>41971</v>
      </c>
      <c r="AY218" s="138" t="s">
        <v>78</v>
      </c>
      <c r="AZ218" s="138" t="s">
        <v>78</v>
      </c>
      <c r="BA218" s="138" t="s">
        <v>78</v>
      </c>
      <c r="BB218" s="138" t="s">
        <v>78</v>
      </c>
      <c r="BC218" s="172">
        <v>0</v>
      </c>
      <c r="BD218" s="172" t="s">
        <v>3059</v>
      </c>
      <c r="BE218" s="136">
        <v>6203</v>
      </c>
      <c r="BF218" s="138">
        <v>37504</v>
      </c>
      <c r="BG218" s="127">
        <v>41970</v>
      </c>
      <c r="BH218" s="127">
        <v>41971</v>
      </c>
      <c r="BI218" s="138" t="s">
        <v>26</v>
      </c>
      <c r="BJ218" s="123"/>
      <c r="BK218" s="138" t="s">
        <v>78</v>
      </c>
      <c r="BL218" s="138" t="s">
        <v>78</v>
      </c>
      <c r="BM218" s="124" t="s">
        <v>1867</v>
      </c>
      <c r="BN218" s="132">
        <v>1250</v>
      </c>
      <c r="BO218" s="133">
        <v>1.5</v>
      </c>
      <c r="BP218" s="134">
        <v>1875</v>
      </c>
      <c r="BQ218" s="125"/>
      <c r="BR218" s="138" t="s">
        <v>2147</v>
      </c>
      <c r="BS218" s="124" t="s">
        <v>2148</v>
      </c>
      <c r="BT218" s="124" t="s">
        <v>1565</v>
      </c>
      <c r="BU218" s="124"/>
      <c r="BV218" s="138" t="s">
        <v>2138</v>
      </c>
      <c r="BW218" s="144">
        <v>41970</v>
      </c>
      <c r="BX218" s="144">
        <v>41971</v>
      </c>
      <c r="BY218" s="134">
        <v>690.3</v>
      </c>
      <c r="BZ218" s="132">
        <v>1776.8</v>
      </c>
      <c r="CA218" s="132">
        <v>98.2</v>
      </c>
      <c r="CB218" s="134">
        <v>0</v>
      </c>
      <c r="CC218" s="131">
        <v>1</v>
      </c>
      <c r="CD218" s="132"/>
      <c r="CE218" s="134">
        <v>1875</v>
      </c>
      <c r="CF218" s="136">
        <v>8078</v>
      </c>
      <c r="CG218" s="136">
        <v>8078</v>
      </c>
      <c r="CH218" s="136"/>
      <c r="CI218" s="136" t="s">
        <v>1825</v>
      </c>
      <c r="CJ218" s="138" t="s">
        <v>1825</v>
      </c>
      <c r="CK218" s="170"/>
      <c r="CL218" s="124" t="s">
        <v>1825</v>
      </c>
      <c r="CM218" s="139" t="s">
        <v>2806</v>
      </c>
      <c r="CN218" s="69" t="s">
        <v>2809</v>
      </c>
      <c r="CO218" s="125"/>
      <c r="CP218" s="138"/>
      <c r="CQ218" s="138"/>
    </row>
    <row r="219" spans="1:95" ht="52.5" customHeight="1" x14ac:dyDescent="0.2">
      <c r="A219" s="124" t="s">
        <v>200</v>
      </c>
      <c r="B219" s="125" t="s">
        <v>14</v>
      </c>
      <c r="C219" s="125" t="s">
        <v>1018</v>
      </c>
      <c r="D219" s="125">
        <v>700</v>
      </c>
      <c r="E219" s="125" t="s">
        <v>2581</v>
      </c>
      <c r="F219" s="125" t="s">
        <v>58</v>
      </c>
      <c r="G219" s="125" t="s">
        <v>27</v>
      </c>
      <c r="H219" s="126" t="s">
        <v>1019</v>
      </c>
      <c r="I219" s="125" t="s">
        <v>48</v>
      </c>
      <c r="J219" s="125"/>
      <c r="K219" s="5" t="s">
        <v>2932</v>
      </c>
      <c r="L219" s="127">
        <v>41981</v>
      </c>
      <c r="M219" s="127">
        <v>41982</v>
      </c>
      <c r="N219" s="125"/>
      <c r="O219" s="125" t="s">
        <v>1630</v>
      </c>
      <c r="P219" s="124" t="s">
        <v>67</v>
      </c>
      <c r="Q219" s="125" t="s">
        <v>52</v>
      </c>
      <c r="R219" s="125" t="s">
        <v>1399</v>
      </c>
      <c r="S219" s="125" t="s">
        <v>62</v>
      </c>
      <c r="T219" s="125"/>
      <c r="U219" s="124"/>
      <c r="V219" s="125" t="s">
        <v>54</v>
      </c>
      <c r="W219" s="125" t="s">
        <v>14</v>
      </c>
      <c r="X219" s="124" t="s">
        <v>200</v>
      </c>
      <c r="Y219" s="170" t="s">
        <v>36</v>
      </c>
      <c r="Z219" s="124" t="s">
        <v>36</v>
      </c>
      <c r="AA219" s="125" t="s">
        <v>37</v>
      </c>
      <c r="AB219" s="170" t="s">
        <v>2134</v>
      </c>
      <c r="AC219" s="125"/>
      <c r="AD219" s="125" t="s">
        <v>21</v>
      </c>
      <c r="AE219" s="125" t="s">
        <v>29</v>
      </c>
      <c r="AF219" s="124" t="s">
        <v>37</v>
      </c>
      <c r="AG219" s="125" t="s">
        <v>52</v>
      </c>
      <c r="AH219" s="170" t="s">
        <v>65</v>
      </c>
      <c r="AI219" s="125" t="s">
        <v>66</v>
      </c>
      <c r="AJ219" s="127">
        <v>41981</v>
      </c>
      <c r="AK219" s="127">
        <v>41982</v>
      </c>
      <c r="AL219" s="127" t="s">
        <v>67</v>
      </c>
      <c r="AM219" s="64" t="s">
        <v>67</v>
      </c>
      <c r="AN219" s="64" t="s">
        <v>67</v>
      </c>
      <c r="AO219" s="171" t="s">
        <v>78</v>
      </c>
      <c r="AP219" s="171" t="s">
        <v>2135</v>
      </c>
      <c r="AQ219" s="131">
        <v>37504</v>
      </c>
      <c r="AR219" s="64" t="s">
        <v>25</v>
      </c>
      <c r="AS219" s="127" t="s">
        <v>69</v>
      </c>
      <c r="AT219" s="131">
        <v>914</v>
      </c>
      <c r="AU219" s="127">
        <v>41981</v>
      </c>
      <c r="AV219" s="127" t="s">
        <v>69</v>
      </c>
      <c r="AW219" s="27">
        <v>925</v>
      </c>
      <c r="AX219" s="127">
        <v>41982</v>
      </c>
      <c r="AY219" s="170" t="s">
        <v>78</v>
      </c>
      <c r="AZ219" s="170" t="s">
        <v>78</v>
      </c>
      <c r="BA219" s="170" t="s">
        <v>78</v>
      </c>
      <c r="BB219" s="170" t="s">
        <v>78</v>
      </c>
      <c r="BC219" s="172">
        <v>0</v>
      </c>
      <c r="BD219" s="172" t="s">
        <v>3059</v>
      </c>
      <c r="BE219" s="136">
        <v>5083</v>
      </c>
      <c r="BF219" s="170">
        <v>37504</v>
      </c>
      <c r="BG219" s="127">
        <v>41981</v>
      </c>
      <c r="BH219" s="127">
        <v>41982</v>
      </c>
      <c r="BI219" s="170" t="s">
        <v>26</v>
      </c>
      <c r="BJ219" s="175"/>
      <c r="BK219" s="170" t="s">
        <v>78</v>
      </c>
      <c r="BL219" s="170" t="s">
        <v>78</v>
      </c>
      <c r="BM219" s="124" t="s">
        <v>1867</v>
      </c>
      <c r="BN219" s="132">
        <v>1250</v>
      </c>
      <c r="BO219" s="133">
        <v>1.5</v>
      </c>
      <c r="BP219" s="134">
        <v>1875</v>
      </c>
      <c r="BQ219" s="125"/>
      <c r="BR219" s="170" t="s">
        <v>2136</v>
      </c>
      <c r="BS219" s="124" t="s">
        <v>2137</v>
      </c>
      <c r="BT219" s="124" t="s">
        <v>1565</v>
      </c>
      <c r="BU219" s="124"/>
      <c r="BV219" s="170" t="s">
        <v>2138</v>
      </c>
      <c r="BW219" s="171">
        <v>41981</v>
      </c>
      <c r="BX219" s="171">
        <v>41982</v>
      </c>
      <c r="BY219" s="172">
        <v>750</v>
      </c>
      <c r="BZ219" s="132">
        <v>1942</v>
      </c>
      <c r="CA219" s="132">
        <v>0</v>
      </c>
      <c r="CB219" s="172">
        <v>0</v>
      </c>
      <c r="CC219" s="131">
        <v>2</v>
      </c>
      <c r="CD219" s="132"/>
      <c r="CE219" s="172">
        <v>1875</v>
      </c>
      <c r="CF219" s="136">
        <v>6958</v>
      </c>
      <c r="CG219" s="136">
        <v>7025</v>
      </c>
      <c r="CH219" s="136"/>
      <c r="CI219" s="136" t="s">
        <v>1825</v>
      </c>
      <c r="CJ219" s="138" t="s">
        <v>1825</v>
      </c>
      <c r="CK219" s="138"/>
      <c r="CL219" s="124" t="s">
        <v>1825</v>
      </c>
      <c r="CM219" s="125"/>
      <c r="CN219" s="125"/>
      <c r="CO219" s="125"/>
      <c r="CP219" s="170"/>
      <c r="CQ219" s="170"/>
    </row>
    <row r="220" spans="1:95" ht="52.5" customHeight="1" x14ac:dyDescent="0.2">
      <c r="A220" s="124" t="s">
        <v>200</v>
      </c>
      <c r="B220" s="125" t="s">
        <v>14</v>
      </c>
      <c r="C220" s="125" t="s">
        <v>1018</v>
      </c>
      <c r="D220" s="125">
        <v>700</v>
      </c>
      <c r="E220" s="125" t="s">
        <v>2581</v>
      </c>
      <c r="F220" s="125" t="s">
        <v>58</v>
      </c>
      <c r="G220" s="125" t="s">
        <v>27</v>
      </c>
      <c r="H220" s="126" t="s">
        <v>1019</v>
      </c>
      <c r="I220" s="125" t="s">
        <v>48</v>
      </c>
      <c r="J220" s="125"/>
      <c r="K220" s="5" t="s">
        <v>2935</v>
      </c>
      <c r="L220" s="127">
        <v>41991</v>
      </c>
      <c r="M220" s="127">
        <v>41992</v>
      </c>
      <c r="N220" s="125"/>
      <c r="O220" s="125" t="s">
        <v>1630</v>
      </c>
      <c r="P220" s="124" t="s">
        <v>67</v>
      </c>
      <c r="Q220" s="125" t="s">
        <v>52</v>
      </c>
      <c r="R220" s="125" t="s">
        <v>1399</v>
      </c>
      <c r="S220" s="125" t="s">
        <v>62</v>
      </c>
      <c r="T220" s="125"/>
      <c r="U220" s="124"/>
      <c r="V220" s="125" t="s">
        <v>54</v>
      </c>
      <c r="W220" s="125" t="s">
        <v>14</v>
      </c>
      <c r="X220" s="124" t="s">
        <v>200</v>
      </c>
      <c r="Y220" s="170"/>
      <c r="Z220" s="124"/>
      <c r="AA220" s="125" t="s">
        <v>37</v>
      </c>
      <c r="AB220" s="170"/>
      <c r="AC220" s="125"/>
      <c r="AD220" s="125" t="s">
        <v>21</v>
      </c>
      <c r="AE220" s="125" t="s">
        <v>29</v>
      </c>
      <c r="AF220" s="124" t="s">
        <v>37</v>
      </c>
      <c r="AG220" s="125" t="s">
        <v>52</v>
      </c>
      <c r="AH220" s="170" t="s">
        <v>65</v>
      </c>
      <c r="AI220" s="125" t="s">
        <v>66</v>
      </c>
      <c r="AJ220" s="127">
        <v>41991</v>
      </c>
      <c r="AK220" s="127">
        <v>41992</v>
      </c>
      <c r="AL220" s="64" t="s">
        <v>67</v>
      </c>
      <c r="AM220" s="64" t="s">
        <v>67</v>
      </c>
      <c r="AN220" s="142"/>
      <c r="AO220" s="171" t="s">
        <v>78</v>
      </c>
      <c r="AP220" s="171"/>
      <c r="AQ220" s="130"/>
      <c r="AR220" s="64" t="s">
        <v>25</v>
      </c>
      <c r="AS220" s="127" t="s">
        <v>69</v>
      </c>
      <c r="AT220" s="131"/>
      <c r="AU220" s="127">
        <v>41991</v>
      </c>
      <c r="AV220" s="127" t="s">
        <v>69</v>
      </c>
      <c r="AW220" s="27"/>
      <c r="AX220" s="127">
        <v>41992</v>
      </c>
      <c r="AY220" s="170" t="s">
        <v>78</v>
      </c>
      <c r="AZ220" s="170" t="s">
        <v>78</v>
      </c>
      <c r="BA220" s="170" t="s">
        <v>78</v>
      </c>
      <c r="BB220" s="170" t="s">
        <v>78</v>
      </c>
      <c r="BC220" s="172">
        <v>0</v>
      </c>
      <c r="BD220" s="172" t="s">
        <v>3059</v>
      </c>
      <c r="BE220" s="136">
        <v>6627</v>
      </c>
      <c r="BF220" s="170"/>
      <c r="BG220" s="142">
        <v>41991</v>
      </c>
      <c r="BH220" s="142">
        <v>41992</v>
      </c>
      <c r="BI220" s="170" t="s">
        <v>26</v>
      </c>
      <c r="BJ220" s="175"/>
      <c r="BK220" s="170" t="s">
        <v>78</v>
      </c>
      <c r="BL220" s="170" t="s">
        <v>78</v>
      </c>
      <c r="BM220" s="124" t="s">
        <v>1867</v>
      </c>
      <c r="BN220" s="132">
        <v>1250</v>
      </c>
      <c r="BO220" s="146">
        <v>1</v>
      </c>
      <c r="BP220" s="134">
        <v>1250</v>
      </c>
      <c r="BQ220" s="125"/>
      <c r="BR220" s="125" t="s">
        <v>3207</v>
      </c>
      <c r="BS220" s="138" t="s">
        <v>987</v>
      </c>
      <c r="BT220" s="124" t="s">
        <v>1565</v>
      </c>
      <c r="BU220" s="124"/>
      <c r="BV220" s="170"/>
      <c r="BW220" s="170"/>
      <c r="BX220" s="170"/>
      <c r="BY220" s="172"/>
      <c r="BZ220" s="132"/>
      <c r="CA220" s="132"/>
      <c r="CB220" s="172"/>
      <c r="CC220" s="131">
        <v>4</v>
      </c>
      <c r="CD220" s="132"/>
      <c r="CE220" s="132"/>
      <c r="CF220" s="136">
        <v>6627</v>
      </c>
      <c r="CG220" s="170" t="s">
        <v>2682</v>
      </c>
      <c r="CH220" s="170"/>
      <c r="CI220" s="170" t="s">
        <v>44</v>
      </c>
      <c r="CJ220" s="124" t="s">
        <v>44</v>
      </c>
      <c r="CK220" s="124"/>
      <c r="CL220" s="124" t="s">
        <v>1825</v>
      </c>
      <c r="CM220" s="139"/>
      <c r="CN220" s="170"/>
      <c r="CO220" s="139"/>
      <c r="CP220" s="170"/>
      <c r="CQ220" s="170"/>
    </row>
    <row r="221" spans="1:95" ht="52.5" customHeight="1" x14ac:dyDescent="0.2">
      <c r="A221" s="124" t="s">
        <v>1273</v>
      </c>
      <c r="B221" s="125" t="s">
        <v>15</v>
      </c>
      <c r="C221" s="125" t="s">
        <v>1269</v>
      </c>
      <c r="D221" s="125">
        <v>176</v>
      </c>
      <c r="E221" s="125" t="s">
        <v>1270</v>
      </c>
      <c r="F221" s="125" t="s">
        <v>91</v>
      </c>
      <c r="G221" s="125" t="s">
        <v>27</v>
      </c>
      <c r="H221" s="126" t="s">
        <v>1271</v>
      </c>
      <c r="I221" s="124" t="s">
        <v>50</v>
      </c>
      <c r="J221" s="125"/>
      <c r="K221" s="125" t="s">
        <v>1272</v>
      </c>
      <c r="L221" s="127">
        <v>41933</v>
      </c>
      <c r="M221" s="127">
        <v>41933</v>
      </c>
      <c r="N221" s="125"/>
      <c r="O221" s="125" t="s">
        <v>1877</v>
      </c>
      <c r="P221" s="125" t="s">
        <v>1877</v>
      </c>
      <c r="Q221" s="125" t="s">
        <v>52</v>
      </c>
      <c r="R221" s="125" t="s">
        <v>126</v>
      </c>
      <c r="S221" s="125" t="s">
        <v>126</v>
      </c>
      <c r="T221" s="125"/>
      <c r="U221" s="125"/>
      <c r="V221" s="125" t="s">
        <v>54</v>
      </c>
      <c r="W221" s="125" t="s">
        <v>15</v>
      </c>
      <c r="X221" s="124" t="s">
        <v>1273</v>
      </c>
      <c r="Y221" s="124"/>
      <c r="Z221" s="124"/>
      <c r="AA221" s="125" t="s">
        <v>1992</v>
      </c>
      <c r="AB221" s="125" t="s">
        <v>1274</v>
      </c>
      <c r="AC221" s="125"/>
      <c r="AD221" s="125" t="s">
        <v>21</v>
      </c>
      <c r="AE221" s="128" t="s">
        <v>165</v>
      </c>
      <c r="AF221" s="124" t="s">
        <v>1887</v>
      </c>
      <c r="AG221" s="125" t="s">
        <v>52</v>
      </c>
      <c r="AH221" s="140" t="s">
        <v>65</v>
      </c>
      <c r="AI221" s="125" t="s">
        <v>66</v>
      </c>
      <c r="AJ221" s="127">
        <v>41933</v>
      </c>
      <c r="AK221" s="127">
        <v>41933</v>
      </c>
      <c r="AL221" s="127" t="s">
        <v>67</v>
      </c>
      <c r="AM221" s="142" t="s">
        <v>78</v>
      </c>
      <c r="AN221" s="127" t="s">
        <v>67</v>
      </c>
      <c r="AO221" s="129" t="s">
        <v>78</v>
      </c>
      <c r="AP221" s="127" t="s">
        <v>1275</v>
      </c>
      <c r="AQ221" s="130"/>
      <c r="AR221" s="127" t="s">
        <v>25</v>
      </c>
      <c r="AS221" s="127" t="s">
        <v>69</v>
      </c>
      <c r="AT221" s="131">
        <v>725</v>
      </c>
      <c r="AU221" s="127">
        <v>41933</v>
      </c>
      <c r="AV221" s="140" t="s">
        <v>69</v>
      </c>
      <c r="AW221" s="131">
        <v>2535</v>
      </c>
      <c r="AX221" s="127">
        <v>41933</v>
      </c>
      <c r="AY221" s="140" t="s">
        <v>78</v>
      </c>
      <c r="AZ221" s="140" t="s">
        <v>78</v>
      </c>
      <c r="BA221" s="140" t="s">
        <v>78</v>
      </c>
      <c r="BB221" s="140" t="s">
        <v>78</v>
      </c>
      <c r="BC221" s="172">
        <v>0</v>
      </c>
      <c r="BD221" s="172" t="s">
        <v>3059</v>
      </c>
      <c r="BE221" s="136">
        <v>7194</v>
      </c>
      <c r="BF221" s="140"/>
      <c r="BG221" s="127">
        <v>41933</v>
      </c>
      <c r="BH221" s="127">
        <v>41933</v>
      </c>
      <c r="BI221" s="140" t="s">
        <v>26</v>
      </c>
      <c r="BJ221" s="119"/>
      <c r="BK221" s="140" t="s">
        <v>78</v>
      </c>
      <c r="BL221" s="140" t="s">
        <v>78</v>
      </c>
      <c r="BM221" s="124" t="s">
        <v>1867</v>
      </c>
      <c r="BN221" s="132">
        <v>1650</v>
      </c>
      <c r="BO221" s="133">
        <v>0.5</v>
      </c>
      <c r="BP221" s="134">
        <v>825</v>
      </c>
      <c r="BQ221" s="125"/>
      <c r="BR221" s="125" t="s">
        <v>3208</v>
      </c>
      <c r="BS221" s="125" t="s">
        <v>3312</v>
      </c>
      <c r="BT221" s="125"/>
      <c r="BU221" s="128"/>
      <c r="BV221" s="124"/>
      <c r="BW221" s="124"/>
      <c r="BX221" s="124"/>
      <c r="BY221" s="132">
        <v>0</v>
      </c>
      <c r="BZ221" s="132">
        <v>288</v>
      </c>
      <c r="CA221" s="132">
        <v>0</v>
      </c>
      <c r="CB221" s="172">
        <v>537</v>
      </c>
      <c r="CC221" s="135">
        <v>1</v>
      </c>
      <c r="CD221" s="137"/>
      <c r="CE221" s="172">
        <v>825</v>
      </c>
      <c r="CF221" s="136">
        <v>8019</v>
      </c>
      <c r="CG221" s="137">
        <v>7482</v>
      </c>
      <c r="CH221" s="136" t="s">
        <v>1825</v>
      </c>
      <c r="CI221" s="136" t="s">
        <v>1825</v>
      </c>
      <c r="CJ221" s="138" t="s">
        <v>1825</v>
      </c>
      <c r="CK221" s="138" t="s">
        <v>2814</v>
      </c>
      <c r="CL221" s="124" t="s">
        <v>1825</v>
      </c>
      <c r="CM221" s="124" t="s">
        <v>2815</v>
      </c>
      <c r="CN221" s="124"/>
      <c r="CO221" s="124" t="s">
        <v>2732</v>
      </c>
      <c r="CP221" s="140"/>
      <c r="CQ221" s="140"/>
    </row>
    <row r="222" spans="1:95" ht="52.5" customHeight="1" x14ac:dyDescent="0.2">
      <c r="A222" s="124" t="s">
        <v>1273</v>
      </c>
      <c r="B222" s="125" t="s">
        <v>15</v>
      </c>
      <c r="C222" s="125" t="s">
        <v>1269</v>
      </c>
      <c r="D222" s="125">
        <v>176</v>
      </c>
      <c r="E222" s="125" t="s">
        <v>1270</v>
      </c>
      <c r="F222" s="125" t="s">
        <v>91</v>
      </c>
      <c r="G222" s="125" t="s">
        <v>27</v>
      </c>
      <c r="H222" s="126" t="s">
        <v>1271</v>
      </c>
      <c r="I222" s="124" t="s">
        <v>50</v>
      </c>
      <c r="J222" s="125"/>
      <c r="K222" s="125" t="s">
        <v>1641</v>
      </c>
      <c r="L222" s="127">
        <v>41948</v>
      </c>
      <c r="M222" s="127">
        <v>41949</v>
      </c>
      <c r="N222" s="125"/>
      <c r="O222" s="125" t="s">
        <v>1642</v>
      </c>
      <c r="P222" s="125" t="s">
        <v>1941</v>
      </c>
      <c r="Q222" s="125" t="s">
        <v>52</v>
      </c>
      <c r="R222" s="125" t="s">
        <v>1173</v>
      </c>
      <c r="S222" s="125" t="s">
        <v>1173</v>
      </c>
      <c r="T222" s="125"/>
      <c r="U222" s="125"/>
      <c r="V222" s="170" t="s">
        <v>20</v>
      </c>
      <c r="W222" s="125" t="s">
        <v>1642</v>
      </c>
      <c r="X222" s="124" t="s">
        <v>1273</v>
      </c>
      <c r="Y222" s="124"/>
      <c r="Z222" s="124"/>
      <c r="AA222" s="125" t="s">
        <v>1988</v>
      </c>
      <c r="AB222" s="125" t="s">
        <v>1276</v>
      </c>
      <c r="AC222" s="125"/>
      <c r="AD222" s="125" t="s">
        <v>21</v>
      </c>
      <c r="AE222" s="128" t="s">
        <v>165</v>
      </c>
      <c r="AF222" s="128" t="s">
        <v>1348</v>
      </c>
      <c r="AG222" s="125" t="s">
        <v>52</v>
      </c>
      <c r="AH222" s="170" t="s">
        <v>65</v>
      </c>
      <c r="AI222" s="125" t="s">
        <v>66</v>
      </c>
      <c r="AJ222" s="127">
        <v>41948</v>
      </c>
      <c r="AK222" s="127">
        <v>41949</v>
      </c>
      <c r="AL222" s="127" t="s">
        <v>67</v>
      </c>
      <c r="AM222" s="127" t="s">
        <v>67</v>
      </c>
      <c r="AN222" s="127" t="s">
        <v>67</v>
      </c>
      <c r="AO222" s="171" t="s">
        <v>78</v>
      </c>
      <c r="AP222" s="127" t="s">
        <v>1277</v>
      </c>
      <c r="AQ222" s="130"/>
      <c r="AR222" s="127" t="s">
        <v>25</v>
      </c>
      <c r="AS222" s="127" t="s">
        <v>68</v>
      </c>
      <c r="AT222" s="131">
        <v>3965</v>
      </c>
      <c r="AU222" s="127">
        <v>41948</v>
      </c>
      <c r="AV222" s="125" t="s">
        <v>68</v>
      </c>
      <c r="AW222" s="131">
        <v>3966</v>
      </c>
      <c r="AX222" s="127">
        <v>41949</v>
      </c>
      <c r="AY222" s="170" t="s">
        <v>78</v>
      </c>
      <c r="AZ222" s="170" t="s">
        <v>78</v>
      </c>
      <c r="BA222" s="170" t="s">
        <v>78</v>
      </c>
      <c r="BB222" s="170" t="s">
        <v>78</v>
      </c>
      <c r="BC222" s="172">
        <v>0</v>
      </c>
      <c r="BD222" s="172" t="s">
        <v>3059</v>
      </c>
      <c r="BE222" s="132">
        <v>4013.75</v>
      </c>
      <c r="BF222" s="170"/>
      <c r="BG222" s="127">
        <v>41948</v>
      </c>
      <c r="BH222" s="127">
        <v>41949</v>
      </c>
      <c r="BI222" s="170" t="s">
        <v>26</v>
      </c>
      <c r="BJ222" s="175"/>
      <c r="BK222" s="170" t="s">
        <v>78</v>
      </c>
      <c r="BL222" s="170" t="s">
        <v>78</v>
      </c>
      <c r="BM222" s="124" t="s">
        <v>1867</v>
      </c>
      <c r="BN222" s="132">
        <v>1650</v>
      </c>
      <c r="BO222" s="133">
        <v>1</v>
      </c>
      <c r="BP222" s="134">
        <v>1650</v>
      </c>
      <c r="BQ222" s="125"/>
      <c r="BR222" s="125" t="s">
        <v>3209</v>
      </c>
      <c r="BS222" s="125" t="s">
        <v>1736</v>
      </c>
      <c r="BT222" s="125" t="s">
        <v>1737</v>
      </c>
      <c r="BU222" s="128"/>
      <c r="BV222" s="125" t="s">
        <v>1278</v>
      </c>
      <c r="BW222" s="127">
        <v>41948</v>
      </c>
      <c r="BX222" s="127">
        <v>41949</v>
      </c>
      <c r="BY222" s="132">
        <v>625.4</v>
      </c>
      <c r="BZ222" s="132">
        <v>1431.4</v>
      </c>
      <c r="CA222" s="132">
        <v>0</v>
      </c>
      <c r="CB222" s="172">
        <v>218.59999999999991</v>
      </c>
      <c r="CC222" s="174">
        <v>1</v>
      </c>
      <c r="CD222" s="172"/>
      <c r="CE222" s="172">
        <v>1431.4</v>
      </c>
      <c r="CF222" s="136">
        <v>5445.15</v>
      </c>
      <c r="CG222" s="172">
        <f>BZ222+CA222+BE222</f>
        <v>5445.15</v>
      </c>
      <c r="CH222" s="136" t="s">
        <v>1825</v>
      </c>
      <c r="CI222" s="136" t="s">
        <v>1825</v>
      </c>
      <c r="CJ222" s="138" t="s">
        <v>1825</v>
      </c>
      <c r="CK222" s="138"/>
      <c r="CL222" s="124" t="s">
        <v>1825</v>
      </c>
      <c r="CM222" s="139" t="s">
        <v>2728</v>
      </c>
      <c r="CN222" s="170"/>
      <c r="CO222" s="139"/>
      <c r="CP222" s="170"/>
      <c r="CQ222" s="170"/>
    </row>
    <row r="223" spans="1:95" ht="52.5" customHeight="1" x14ac:dyDescent="0.2">
      <c r="A223" s="124" t="s">
        <v>271</v>
      </c>
      <c r="B223" s="125" t="s">
        <v>16</v>
      </c>
      <c r="C223" s="125" t="s">
        <v>397</v>
      </c>
      <c r="D223" s="125">
        <v>657</v>
      </c>
      <c r="E223" s="125" t="s">
        <v>398</v>
      </c>
      <c r="F223" s="125" t="s">
        <v>334</v>
      </c>
      <c r="G223" s="125" t="s">
        <v>33</v>
      </c>
      <c r="H223" s="125" t="s">
        <v>33</v>
      </c>
      <c r="I223" s="124" t="s">
        <v>50</v>
      </c>
      <c r="J223" s="125"/>
      <c r="K223" s="170" t="s">
        <v>2977</v>
      </c>
      <c r="L223" s="127">
        <v>41646</v>
      </c>
      <c r="M223" s="127">
        <v>41646</v>
      </c>
      <c r="N223" s="156" t="s">
        <v>2884</v>
      </c>
      <c r="O223" s="124" t="s">
        <v>1630</v>
      </c>
      <c r="P223" s="124" t="s">
        <v>67</v>
      </c>
      <c r="Q223" s="125" t="s">
        <v>52</v>
      </c>
      <c r="R223" s="125" t="s">
        <v>53</v>
      </c>
      <c r="S223" s="125" t="s">
        <v>53</v>
      </c>
      <c r="T223" s="125"/>
      <c r="U223" s="124"/>
      <c r="V223" s="125" t="s">
        <v>54</v>
      </c>
      <c r="W223" s="125" t="s">
        <v>16</v>
      </c>
      <c r="X223" s="124" t="s">
        <v>271</v>
      </c>
      <c r="Y223" s="124"/>
      <c r="Z223" s="124"/>
      <c r="AA223" s="125" t="s">
        <v>1992</v>
      </c>
      <c r="AB223" s="125" t="s">
        <v>402</v>
      </c>
      <c r="AC223" s="125"/>
      <c r="AD223" s="125" t="s">
        <v>21</v>
      </c>
      <c r="AE223" s="125" t="s">
        <v>29</v>
      </c>
      <c r="AF223" s="124" t="s">
        <v>1887</v>
      </c>
      <c r="AG223" s="125" t="s">
        <v>52</v>
      </c>
      <c r="AH223" s="125" t="s">
        <v>65</v>
      </c>
      <c r="AI223" s="125" t="s">
        <v>66</v>
      </c>
      <c r="AJ223" s="127">
        <v>41646</v>
      </c>
      <c r="AK223" s="127">
        <v>41646</v>
      </c>
      <c r="AL223" s="127" t="s">
        <v>67</v>
      </c>
      <c r="AM223" s="142" t="s">
        <v>78</v>
      </c>
      <c r="AN223" s="127" t="s">
        <v>67</v>
      </c>
      <c r="AO223" s="171" t="s">
        <v>78</v>
      </c>
      <c r="AP223" s="127" t="s">
        <v>410</v>
      </c>
      <c r="AQ223" s="130"/>
      <c r="AR223" s="127" t="s">
        <v>25</v>
      </c>
      <c r="AS223" s="127" t="s">
        <v>69</v>
      </c>
      <c r="AT223" s="131" t="s">
        <v>411</v>
      </c>
      <c r="AU223" s="127">
        <v>41646</v>
      </c>
      <c r="AV223" s="125" t="s">
        <v>69</v>
      </c>
      <c r="AW223" s="131" t="s">
        <v>412</v>
      </c>
      <c r="AX223" s="127">
        <v>41646</v>
      </c>
      <c r="AY223" s="170" t="s">
        <v>78</v>
      </c>
      <c r="AZ223" s="170" t="s">
        <v>78</v>
      </c>
      <c r="BA223" s="170" t="s">
        <v>78</v>
      </c>
      <c r="BB223" s="170" t="s">
        <v>78</v>
      </c>
      <c r="BC223" s="172">
        <v>0</v>
      </c>
      <c r="BD223" s="172" t="s">
        <v>3059</v>
      </c>
      <c r="BE223" s="132">
        <v>3606</v>
      </c>
      <c r="BF223" s="131">
        <v>37504</v>
      </c>
      <c r="BG223" s="127">
        <v>41646</v>
      </c>
      <c r="BH223" s="127">
        <v>41646</v>
      </c>
      <c r="BI223" s="170" t="s">
        <v>26</v>
      </c>
      <c r="BJ223" s="175"/>
      <c r="BK223" s="170" t="s">
        <v>78</v>
      </c>
      <c r="BL223" s="170" t="s">
        <v>78</v>
      </c>
      <c r="BM223" s="124" t="s">
        <v>1867</v>
      </c>
      <c r="BN223" s="132">
        <v>1250</v>
      </c>
      <c r="BO223" s="133">
        <v>0.5</v>
      </c>
      <c r="BP223" s="134">
        <v>625</v>
      </c>
      <c r="BQ223" s="125"/>
      <c r="BR223" s="125" t="s">
        <v>414</v>
      </c>
      <c r="BS223" s="125" t="s">
        <v>415</v>
      </c>
      <c r="BT223" s="125" t="s">
        <v>416</v>
      </c>
      <c r="BU223" s="125"/>
      <c r="BV223" s="124"/>
      <c r="BW223" s="124"/>
      <c r="BX223" s="124"/>
      <c r="BY223" s="132">
        <v>0</v>
      </c>
      <c r="BZ223" s="132">
        <v>307.79000000000002</v>
      </c>
      <c r="CA223" s="132">
        <v>0</v>
      </c>
      <c r="CB223" s="172">
        <v>317.20999999999998</v>
      </c>
      <c r="CC223" s="174">
        <v>1</v>
      </c>
      <c r="CD223" s="172"/>
      <c r="CE223" s="172">
        <v>307.79000000000002</v>
      </c>
      <c r="CF223" s="136">
        <v>3913.79</v>
      </c>
      <c r="CG223" s="172">
        <f>BZ223+CA223+BE223</f>
        <v>3913.79</v>
      </c>
      <c r="CH223" s="172"/>
      <c r="CI223" s="172" t="s">
        <v>1825</v>
      </c>
      <c r="CJ223" s="138" t="s">
        <v>1825</v>
      </c>
      <c r="CK223" s="138"/>
      <c r="CL223" s="124" t="s">
        <v>1825</v>
      </c>
      <c r="CM223" s="124"/>
      <c r="CN223" s="124"/>
      <c r="CO223" s="124"/>
      <c r="CP223" s="170"/>
      <c r="CQ223" s="170"/>
    </row>
    <row r="224" spans="1:95" ht="52.5" customHeight="1" x14ac:dyDescent="0.2">
      <c r="A224" s="124" t="s">
        <v>271</v>
      </c>
      <c r="B224" s="125" t="s">
        <v>16</v>
      </c>
      <c r="C224" s="125" t="s">
        <v>133</v>
      </c>
      <c r="D224" s="125">
        <v>589</v>
      </c>
      <c r="E224" s="125" t="s">
        <v>134</v>
      </c>
      <c r="F224" s="125" t="s">
        <v>43</v>
      </c>
      <c r="G224" s="125" t="s">
        <v>33</v>
      </c>
      <c r="H224" s="125" t="s">
        <v>33</v>
      </c>
      <c r="I224" s="124" t="s">
        <v>50</v>
      </c>
      <c r="J224" s="125"/>
      <c r="K224" s="125" t="s">
        <v>2950</v>
      </c>
      <c r="L224" s="127">
        <v>41665</v>
      </c>
      <c r="M224" s="171">
        <v>42033</v>
      </c>
      <c r="N224" s="156" t="s">
        <v>2884</v>
      </c>
      <c r="O224" s="125" t="s">
        <v>3114</v>
      </c>
      <c r="P224" s="125" t="s">
        <v>1958</v>
      </c>
      <c r="Q224" s="125" t="s">
        <v>52</v>
      </c>
      <c r="R224" s="125" t="s">
        <v>53</v>
      </c>
      <c r="S224" s="125" t="s">
        <v>53</v>
      </c>
      <c r="T224" s="125"/>
      <c r="U224" s="124"/>
      <c r="V224" s="125" t="s">
        <v>54</v>
      </c>
      <c r="W224" s="125" t="s">
        <v>16</v>
      </c>
      <c r="X224" s="124" t="s">
        <v>271</v>
      </c>
      <c r="Y224" s="124"/>
      <c r="Z224" s="124"/>
      <c r="AA224" s="125" t="s">
        <v>1988</v>
      </c>
      <c r="AB224" s="125" t="s">
        <v>222</v>
      </c>
      <c r="AC224" s="125"/>
      <c r="AD224" s="125" t="s">
        <v>21</v>
      </c>
      <c r="AE224" s="128" t="s">
        <v>165</v>
      </c>
      <c r="AF224" s="128" t="s">
        <v>1348</v>
      </c>
      <c r="AG224" s="125" t="s">
        <v>52</v>
      </c>
      <c r="AH224" s="125" t="s">
        <v>65</v>
      </c>
      <c r="AI224" s="125" t="s">
        <v>66</v>
      </c>
      <c r="AJ224" s="127">
        <v>41666</v>
      </c>
      <c r="AK224" s="127">
        <v>41667</v>
      </c>
      <c r="AL224" s="127" t="s">
        <v>67</v>
      </c>
      <c r="AM224" s="127" t="s">
        <v>67</v>
      </c>
      <c r="AN224" s="127" t="s">
        <v>67</v>
      </c>
      <c r="AO224" s="171" t="s">
        <v>78</v>
      </c>
      <c r="AP224" s="127" t="s">
        <v>272</v>
      </c>
      <c r="AQ224" s="130"/>
      <c r="AR224" s="127" t="s">
        <v>25</v>
      </c>
      <c r="AS224" s="127" t="s">
        <v>69</v>
      </c>
      <c r="AT224" s="131" t="s">
        <v>273</v>
      </c>
      <c r="AU224" s="127">
        <v>41666</v>
      </c>
      <c r="AV224" s="125" t="s">
        <v>69</v>
      </c>
      <c r="AW224" s="131" t="s">
        <v>111</v>
      </c>
      <c r="AX224" s="127">
        <v>41667</v>
      </c>
      <c r="AY224" s="170" t="s">
        <v>78</v>
      </c>
      <c r="AZ224" s="170" t="s">
        <v>78</v>
      </c>
      <c r="BA224" s="170" t="s">
        <v>78</v>
      </c>
      <c r="BB224" s="170" t="s">
        <v>78</v>
      </c>
      <c r="BC224" s="172">
        <v>0</v>
      </c>
      <c r="BD224" s="172" t="s">
        <v>3059</v>
      </c>
      <c r="BE224" s="132">
        <v>3313</v>
      </c>
      <c r="BF224" s="131">
        <v>37504</v>
      </c>
      <c r="BG224" s="127">
        <v>41666</v>
      </c>
      <c r="BH224" s="127">
        <v>41667</v>
      </c>
      <c r="BI224" s="170" t="s">
        <v>26</v>
      </c>
      <c r="BJ224" s="175"/>
      <c r="BK224" s="170" t="s">
        <v>78</v>
      </c>
      <c r="BL224" s="170" t="s">
        <v>78</v>
      </c>
      <c r="BM224" s="124" t="s">
        <v>1867</v>
      </c>
      <c r="BN224" s="132">
        <v>1650</v>
      </c>
      <c r="BO224" s="133">
        <v>2</v>
      </c>
      <c r="BP224" s="134">
        <v>3300</v>
      </c>
      <c r="BQ224" s="125"/>
      <c r="BR224" s="125" t="s">
        <v>303</v>
      </c>
      <c r="BS224" s="125" t="s">
        <v>3313</v>
      </c>
      <c r="BT224" s="125" t="s">
        <v>304</v>
      </c>
      <c r="BU224" s="125"/>
      <c r="BV224" s="125" t="s">
        <v>578</v>
      </c>
      <c r="BW224" s="127">
        <v>41666</v>
      </c>
      <c r="BX224" s="127">
        <v>41667</v>
      </c>
      <c r="BY224" s="132">
        <v>1005.55</v>
      </c>
      <c r="BZ224" s="132">
        <v>1435.55</v>
      </c>
      <c r="CA224" s="132">
        <v>0</v>
      </c>
      <c r="CB224" s="172">
        <v>1864.45</v>
      </c>
      <c r="CC224" s="174">
        <v>1</v>
      </c>
      <c r="CD224" s="172"/>
      <c r="CE224" s="172">
        <v>1435.55</v>
      </c>
      <c r="CF224" s="136">
        <v>4748.55</v>
      </c>
      <c r="CG224" s="172">
        <f>BZ224+CA224+BE224</f>
        <v>4748.55</v>
      </c>
      <c r="CH224" s="172"/>
      <c r="CI224" s="172" t="s">
        <v>1825</v>
      </c>
      <c r="CJ224" s="138" t="s">
        <v>1825</v>
      </c>
      <c r="CK224" s="138"/>
      <c r="CL224" s="124" t="s">
        <v>1825</v>
      </c>
      <c r="CM224" s="139"/>
      <c r="CN224" s="170"/>
      <c r="CO224" s="139"/>
      <c r="CP224" s="170"/>
      <c r="CQ224" s="170"/>
    </row>
    <row r="225" spans="1:95" ht="52.5" customHeight="1" x14ac:dyDescent="0.2">
      <c r="A225" s="124" t="s">
        <v>271</v>
      </c>
      <c r="B225" s="125" t="s">
        <v>16</v>
      </c>
      <c r="C225" s="125" t="s">
        <v>397</v>
      </c>
      <c r="D225" s="125">
        <v>657</v>
      </c>
      <c r="E225" s="125" t="s">
        <v>398</v>
      </c>
      <c r="F225" s="125" t="s">
        <v>334</v>
      </c>
      <c r="G225" s="125" t="s">
        <v>33</v>
      </c>
      <c r="H225" s="125" t="s">
        <v>33</v>
      </c>
      <c r="I225" s="124" t="s">
        <v>50</v>
      </c>
      <c r="J225" s="125"/>
      <c r="K225" s="125" t="s">
        <v>2950</v>
      </c>
      <c r="L225" s="127">
        <v>41665</v>
      </c>
      <c r="M225" s="171">
        <v>42033</v>
      </c>
      <c r="N225" s="156" t="s">
        <v>2884</v>
      </c>
      <c r="O225" s="125" t="s">
        <v>3125</v>
      </c>
      <c r="P225" s="125" t="s">
        <v>1958</v>
      </c>
      <c r="Q225" s="125" t="s">
        <v>52</v>
      </c>
      <c r="R225" s="125" t="s">
        <v>53</v>
      </c>
      <c r="S225" s="125" t="s">
        <v>53</v>
      </c>
      <c r="T225" s="125"/>
      <c r="U225" s="124"/>
      <c r="V225" s="125" t="s">
        <v>54</v>
      </c>
      <c r="W225" s="125" t="s">
        <v>16</v>
      </c>
      <c r="X225" s="124" t="s">
        <v>271</v>
      </c>
      <c r="Y225" s="124"/>
      <c r="Z225" s="124"/>
      <c r="AA225" s="125" t="s">
        <v>1992</v>
      </c>
      <c r="AB225" s="125" t="s">
        <v>465</v>
      </c>
      <c r="AC225" s="125"/>
      <c r="AD225" s="125" t="s">
        <v>21</v>
      </c>
      <c r="AE225" s="125" t="s">
        <v>29</v>
      </c>
      <c r="AF225" s="124" t="s">
        <v>1887</v>
      </c>
      <c r="AG225" s="125" t="s">
        <v>52</v>
      </c>
      <c r="AH225" s="125" t="s">
        <v>65</v>
      </c>
      <c r="AI225" s="125" t="s">
        <v>66</v>
      </c>
      <c r="AJ225" s="127">
        <v>41667</v>
      </c>
      <c r="AK225" s="127">
        <v>41667</v>
      </c>
      <c r="AL225" s="127" t="s">
        <v>67</v>
      </c>
      <c r="AM225" s="127" t="s">
        <v>67</v>
      </c>
      <c r="AN225" s="127" t="s">
        <v>67</v>
      </c>
      <c r="AO225" s="171" t="s">
        <v>78</v>
      </c>
      <c r="AP225" s="127" t="s">
        <v>474</v>
      </c>
      <c r="AQ225" s="131">
        <v>37504</v>
      </c>
      <c r="AR225" s="127" t="s">
        <v>25</v>
      </c>
      <c r="AS225" s="127" t="s">
        <v>69</v>
      </c>
      <c r="AT225" s="131" t="s">
        <v>83</v>
      </c>
      <c r="AU225" s="127">
        <v>41665</v>
      </c>
      <c r="AV225" s="125" t="s">
        <v>69</v>
      </c>
      <c r="AW225" s="131" t="s">
        <v>412</v>
      </c>
      <c r="AX225" s="127">
        <v>41667</v>
      </c>
      <c r="AY225" s="170" t="s">
        <v>78</v>
      </c>
      <c r="AZ225" s="170" t="s">
        <v>78</v>
      </c>
      <c r="BA225" s="170" t="s">
        <v>78</v>
      </c>
      <c r="BB225" s="170" t="s">
        <v>78</v>
      </c>
      <c r="BC225" s="172">
        <v>0</v>
      </c>
      <c r="BD225" s="172" t="s">
        <v>3059</v>
      </c>
      <c r="BE225" s="132">
        <v>4078</v>
      </c>
      <c r="BF225" s="131">
        <v>37504</v>
      </c>
      <c r="BG225" s="127">
        <v>41665</v>
      </c>
      <c r="BH225" s="127">
        <v>41667</v>
      </c>
      <c r="BI225" s="170" t="s">
        <v>26</v>
      </c>
      <c r="BJ225" s="175"/>
      <c r="BK225" s="170" t="s">
        <v>78</v>
      </c>
      <c r="BL225" s="170" t="s">
        <v>78</v>
      </c>
      <c r="BM225" s="124" t="s">
        <v>1867</v>
      </c>
      <c r="BN225" s="132">
        <v>1250</v>
      </c>
      <c r="BO225" s="133">
        <v>2.5</v>
      </c>
      <c r="BP225" s="134">
        <v>3125</v>
      </c>
      <c r="BQ225" s="125"/>
      <c r="BR225" s="125" t="s">
        <v>476</v>
      </c>
      <c r="BS225" s="125" t="s">
        <v>479</v>
      </c>
      <c r="BT225" s="125" t="s">
        <v>477</v>
      </c>
      <c r="BU225" s="128"/>
      <c r="BV225" s="170"/>
      <c r="BW225" s="170"/>
      <c r="BX225" s="170"/>
      <c r="BY225" s="172"/>
      <c r="BZ225" s="132">
        <v>2581.33</v>
      </c>
      <c r="CA225" s="132">
        <v>0</v>
      </c>
      <c r="CB225" s="172">
        <v>543.67000000000007</v>
      </c>
      <c r="CC225" s="174">
        <v>1</v>
      </c>
      <c r="CD225" s="172"/>
      <c r="CE225" s="172">
        <v>2581.33</v>
      </c>
      <c r="CF225" s="136">
        <v>6659.33</v>
      </c>
      <c r="CG225" s="172">
        <f>BZ225+CA225+BE225</f>
        <v>6659.33</v>
      </c>
      <c r="CH225" s="172"/>
      <c r="CI225" s="172" t="s">
        <v>1825</v>
      </c>
      <c r="CJ225" s="138" t="s">
        <v>1825</v>
      </c>
      <c r="CK225" s="138"/>
      <c r="CL225" s="124" t="s">
        <v>1825</v>
      </c>
      <c r="CM225" s="139"/>
      <c r="CN225" s="170"/>
      <c r="CO225" s="139"/>
      <c r="CP225" s="170"/>
      <c r="CQ225" s="170"/>
    </row>
    <row r="226" spans="1:95" ht="52.5" customHeight="1" x14ac:dyDescent="0.2">
      <c r="A226" s="124" t="s">
        <v>271</v>
      </c>
      <c r="B226" s="125" t="s">
        <v>16</v>
      </c>
      <c r="C226" s="125" t="s">
        <v>445</v>
      </c>
      <c r="D226" s="125">
        <v>610</v>
      </c>
      <c r="E226" s="125" t="s">
        <v>446</v>
      </c>
      <c r="F226" s="125" t="s">
        <v>334</v>
      </c>
      <c r="G226" s="125" t="s">
        <v>27</v>
      </c>
      <c r="H226" s="126" t="s">
        <v>447</v>
      </c>
      <c r="I226" s="124" t="s">
        <v>50</v>
      </c>
      <c r="J226" s="125"/>
      <c r="K226" s="125" t="s">
        <v>1400</v>
      </c>
      <c r="L226" s="127">
        <v>41702</v>
      </c>
      <c r="M226" s="127">
        <v>41707</v>
      </c>
      <c r="N226" s="125" t="s">
        <v>1692</v>
      </c>
      <c r="O226" s="125" t="s">
        <v>1632</v>
      </c>
      <c r="P226" s="125" t="s">
        <v>1911</v>
      </c>
      <c r="Q226" s="140" t="s">
        <v>1306</v>
      </c>
      <c r="R226" s="124" t="s">
        <v>225</v>
      </c>
      <c r="S226" s="124" t="s">
        <v>225</v>
      </c>
      <c r="T226" s="125"/>
      <c r="U226" s="124"/>
      <c r="V226" s="124" t="s">
        <v>54</v>
      </c>
      <c r="W226" s="125" t="s">
        <v>16</v>
      </c>
      <c r="X226" s="124" t="s">
        <v>271</v>
      </c>
      <c r="Y226" s="124" t="s">
        <v>2058</v>
      </c>
      <c r="Z226" s="124" t="s">
        <v>2059</v>
      </c>
      <c r="AA226" s="125" t="s">
        <v>1988</v>
      </c>
      <c r="AB226" s="125" t="s">
        <v>3383</v>
      </c>
      <c r="AC226" s="125"/>
      <c r="AD226" s="125" t="s">
        <v>28</v>
      </c>
      <c r="AE226" s="128" t="s">
        <v>29</v>
      </c>
      <c r="AF226" s="128" t="s">
        <v>1882</v>
      </c>
      <c r="AG226" s="125" t="s">
        <v>52</v>
      </c>
      <c r="AH226" s="125" t="s">
        <v>65</v>
      </c>
      <c r="AI226" s="125" t="s">
        <v>66</v>
      </c>
      <c r="AJ226" s="127">
        <v>41703</v>
      </c>
      <c r="AK226" s="127">
        <v>41706</v>
      </c>
      <c r="AL226" s="127" t="s">
        <v>67</v>
      </c>
      <c r="AM226" s="127" t="s">
        <v>67</v>
      </c>
      <c r="AN226" s="127" t="s">
        <v>67</v>
      </c>
      <c r="AO226" s="127"/>
      <c r="AP226" s="127" t="s">
        <v>448</v>
      </c>
      <c r="AQ226" s="131">
        <v>37602</v>
      </c>
      <c r="AR226" s="155" t="s">
        <v>25</v>
      </c>
      <c r="AS226" s="127" t="s">
        <v>233</v>
      </c>
      <c r="AT226" s="131" t="s">
        <v>449</v>
      </c>
      <c r="AU226" s="127">
        <v>41703</v>
      </c>
      <c r="AV226" s="125" t="s">
        <v>233</v>
      </c>
      <c r="AW226" s="131" t="s">
        <v>450</v>
      </c>
      <c r="AX226" s="127">
        <v>41706</v>
      </c>
      <c r="AY226" s="140" t="s">
        <v>78</v>
      </c>
      <c r="AZ226" s="140" t="s">
        <v>78</v>
      </c>
      <c r="BA226" s="140" t="s">
        <v>78</v>
      </c>
      <c r="BB226" s="140" t="s">
        <v>78</v>
      </c>
      <c r="BC226" s="172">
        <v>0</v>
      </c>
      <c r="BD226" s="172" t="s">
        <v>3059</v>
      </c>
      <c r="BE226" s="172">
        <v>7724</v>
      </c>
      <c r="BF226" s="131">
        <v>37602</v>
      </c>
      <c r="BG226" s="127">
        <v>41703</v>
      </c>
      <c r="BH226" s="127">
        <v>41706</v>
      </c>
      <c r="BI226" s="125" t="s">
        <v>32</v>
      </c>
      <c r="BJ226" s="101">
        <v>11.3993</v>
      </c>
      <c r="BK226" s="125" t="s">
        <v>78</v>
      </c>
      <c r="BL226" s="140" t="s">
        <v>78</v>
      </c>
      <c r="BM226" s="140" t="s">
        <v>28</v>
      </c>
      <c r="BN226" s="132">
        <v>450</v>
      </c>
      <c r="BO226" s="133">
        <v>3.5</v>
      </c>
      <c r="BP226" s="134">
        <v>17953.919999999998</v>
      </c>
      <c r="BQ226" s="125"/>
      <c r="BR226" s="125" t="s">
        <v>451</v>
      </c>
      <c r="BS226" s="125" t="s">
        <v>3314</v>
      </c>
      <c r="BT226" s="125" t="s">
        <v>78</v>
      </c>
      <c r="BU226" s="125"/>
      <c r="BV226" s="140" t="s">
        <v>2043</v>
      </c>
      <c r="BW226" s="129">
        <v>41703</v>
      </c>
      <c r="BX226" s="129">
        <v>41706</v>
      </c>
      <c r="BY226" s="137">
        <v>12942.76</v>
      </c>
      <c r="BZ226" s="132">
        <v>14268.62</v>
      </c>
      <c r="CA226" s="132">
        <v>837.85</v>
      </c>
      <c r="CB226" s="172">
        <v>2847.4499999999975</v>
      </c>
      <c r="CC226" s="135">
        <v>1</v>
      </c>
      <c r="CD226" s="137"/>
      <c r="CE226" s="172">
        <v>15106.470000000001</v>
      </c>
      <c r="CF226" s="136">
        <v>22830.47</v>
      </c>
      <c r="CG226" s="137">
        <v>22830.47</v>
      </c>
      <c r="CH226" s="137"/>
      <c r="CI226" s="137" t="s">
        <v>1825</v>
      </c>
      <c r="CJ226" s="138" t="s">
        <v>1825</v>
      </c>
      <c r="CK226" s="138"/>
      <c r="CL226" s="124" t="s">
        <v>1825</v>
      </c>
      <c r="CM226" s="139"/>
      <c r="CN226" s="140"/>
      <c r="CO226" s="139" t="s">
        <v>2732</v>
      </c>
      <c r="CP226" s="140"/>
      <c r="CQ226" s="140"/>
    </row>
    <row r="227" spans="1:95" ht="52.5" customHeight="1" x14ac:dyDescent="0.2">
      <c r="A227" s="124" t="s">
        <v>271</v>
      </c>
      <c r="B227" s="125" t="s">
        <v>16</v>
      </c>
      <c r="C227" s="125" t="s">
        <v>419</v>
      </c>
      <c r="D227" s="125">
        <v>792</v>
      </c>
      <c r="E227" s="125" t="s">
        <v>420</v>
      </c>
      <c r="F227" s="125" t="s">
        <v>45</v>
      </c>
      <c r="G227" s="125" t="s">
        <v>27</v>
      </c>
      <c r="H227" s="126" t="s">
        <v>421</v>
      </c>
      <c r="I227" s="125" t="s">
        <v>48</v>
      </c>
      <c r="J227" s="125"/>
      <c r="K227" s="170" t="s">
        <v>2898</v>
      </c>
      <c r="L227" s="127">
        <v>41710</v>
      </c>
      <c r="M227" s="127">
        <v>41711</v>
      </c>
      <c r="N227" s="125"/>
      <c r="O227" s="124" t="s">
        <v>1630</v>
      </c>
      <c r="P227" s="124" t="s">
        <v>67</v>
      </c>
      <c r="Q227" s="125" t="s">
        <v>52</v>
      </c>
      <c r="R227" s="125" t="s">
        <v>55</v>
      </c>
      <c r="S227" s="125" t="s">
        <v>423</v>
      </c>
      <c r="T227" s="125"/>
      <c r="U227" s="124"/>
      <c r="V227" s="125" t="s">
        <v>54</v>
      </c>
      <c r="W227" s="125" t="s">
        <v>16</v>
      </c>
      <c r="X227" s="124" t="s">
        <v>271</v>
      </c>
      <c r="Y227" s="124" t="s">
        <v>36</v>
      </c>
      <c r="Z227" s="124" t="s">
        <v>36</v>
      </c>
      <c r="AA227" s="125" t="s">
        <v>37</v>
      </c>
      <c r="AB227" s="125" t="s">
        <v>422</v>
      </c>
      <c r="AC227" s="125"/>
      <c r="AD227" s="125" t="s">
        <v>21</v>
      </c>
      <c r="AE227" s="125" t="s">
        <v>29</v>
      </c>
      <c r="AF227" s="124" t="s">
        <v>37</v>
      </c>
      <c r="AG227" s="125" t="s">
        <v>52</v>
      </c>
      <c r="AH227" s="125" t="s">
        <v>65</v>
      </c>
      <c r="AI227" s="125" t="s">
        <v>66</v>
      </c>
      <c r="AJ227" s="127">
        <v>41710</v>
      </c>
      <c r="AK227" s="127">
        <v>41711</v>
      </c>
      <c r="AL227" s="127" t="s">
        <v>67</v>
      </c>
      <c r="AM227" s="127" t="s">
        <v>67</v>
      </c>
      <c r="AN227" s="127" t="s">
        <v>67</v>
      </c>
      <c r="AO227" s="171" t="s">
        <v>78</v>
      </c>
      <c r="AP227" s="127" t="s">
        <v>429</v>
      </c>
      <c r="AQ227" s="130"/>
      <c r="AR227" s="127" t="s">
        <v>25</v>
      </c>
      <c r="AS227" s="127" t="s">
        <v>68</v>
      </c>
      <c r="AT227" s="131">
        <v>402314</v>
      </c>
      <c r="AU227" s="127">
        <v>41710</v>
      </c>
      <c r="AV227" s="125" t="s">
        <v>68</v>
      </c>
      <c r="AW227" s="131">
        <v>2311</v>
      </c>
      <c r="AX227" s="127">
        <v>41711</v>
      </c>
      <c r="AY227" s="170" t="s">
        <v>78</v>
      </c>
      <c r="AZ227" s="170" t="s">
        <v>78</v>
      </c>
      <c r="BA227" s="170" t="s">
        <v>78</v>
      </c>
      <c r="BB227" s="170" t="s">
        <v>78</v>
      </c>
      <c r="BC227" s="172">
        <v>0</v>
      </c>
      <c r="BD227" s="172" t="s">
        <v>3059</v>
      </c>
      <c r="BE227" s="132">
        <v>4192.25</v>
      </c>
      <c r="BF227" s="125">
        <v>37504</v>
      </c>
      <c r="BG227" s="127">
        <v>41710</v>
      </c>
      <c r="BH227" s="127">
        <v>41711</v>
      </c>
      <c r="BI227" s="170" t="s">
        <v>26</v>
      </c>
      <c r="BJ227" s="175"/>
      <c r="BK227" s="170" t="s">
        <v>78</v>
      </c>
      <c r="BL227" s="170" t="s">
        <v>78</v>
      </c>
      <c r="BM227" s="170" t="s">
        <v>1866</v>
      </c>
      <c r="BN227" s="132">
        <v>1700</v>
      </c>
      <c r="BO227" s="133">
        <v>1</v>
      </c>
      <c r="BP227" s="134">
        <v>1700</v>
      </c>
      <c r="BQ227" s="125"/>
      <c r="BR227" s="125" t="s">
        <v>430</v>
      </c>
      <c r="BS227" s="125" t="s">
        <v>431</v>
      </c>
      <c r="BT227" s="124" t="s">
        <v>1565</v>
      </c>
      <c r="BU227" s="150"/>
      <c r="BV227" s="125" t="s">
        <v>667</v>
      </c>
      <c r="BW227" s="127">
        <v>41710</v>
      </c>
      <c r="BX227" s="127">
        <v>41711</v>
      </c>
      <c r="BY227" s="132">
        <v>729</v>
      </c>
      <c r="BZ227" s="132">
        <v>1458</v>
      </c>
      <c r="CA227" s="132">
        <v>0</v>
      </c>
      <c r="CB227" s="172">
        <v>242</v>
      </c>
      <c r="CC227" s="174">
        <v>1</v>
      </c>
      <c r="CD227" s="172"/>
      <c r="CE227" s="172">
        <v>1458</v>
      </c>
      <c r="CF227" s="136">
        <v>5650.25</v>
      </c>
      <c r="CG227" s="172">
        <f>BZ227+CA227+BE227</f>
        <v>5650.25</v>
      </c>
      <c r="CH227" s="172"/>
      <c r="CI227" s="172" t="s">
        <v>1825</v>
      </c>
      <c r="CJ227" s="138" t="s">
        <v>1825</v>
      </c>
      <c r="CK227" s="138"/>
      <c r="CL227" s="124" t="s">
        <v>1825</v>
      </c>
      <c r="CM227" s="139"/>
      <c r="CN227" s="170"/>
      <c r="CO227" s="139"/>
      <c r="CP227" s="170"/>
      <c r="CQ227" s="170"/>
    </row>
    <row r="228" spans="1:95" ht="52.5" customHeight="1" x14ac:dyDescent="0.2">
      <c r="A228" s="124" t="s">
        <v>271</v>
      </c>
      <c r="B228" s="125" t="s">
        <v>16</v>
      </c>
      <c r="C228" s="131" t="s">
        <v>291</v>
      </c>
      <c r="D228" s="125">
        <v>802</v>
      </c>
      <c r="E228" s="125" t="s">
        <v>2582</v>
      </c>
      <c r="F228" s="125" t="s">
        <v>114</v>
      </c>
      <c r="G228" s="125" t="s">
        <v>33</v>
      </c>
      <c r="H228" s="125" t="s">
        <v>33</v>
      </c>
      <c r="I228" s="125" t="s">
        <v>48</v>
      </c>
      <c r="J228" s="125"/>
      <c r="K228" s="170" t="s">
        <v>2902</v>
      </c>
      <c r="L228" s="127">
        <v>41729</v>
      </c>
      <c r="M228" s="127">
        <v>41729</v>
      </c>
      <c r="N228" s="125"/>
      <c r="O228" s="124" t="s">
        <v>1630</v>
      </c>
      <c r="P228" s="124" t="s">
        <v>67</v>
      </c>
      <c r="Q228" s="125" t="s">
        <v>52</v>
      </c>
      <c r="R228" s="125" t="s">
        <v>70</v>
      </c>
      <c r="S228" s="125" t="s">
        <v>293</v>
      </c>
      <c r="T228" s="125"/>
      <c r="U228" s="124"/>
      <c r="V228" s="125" t="s">
        <v>54</v>
      </c>
      <c r="W228" s="125" t="s">
        <v>16</v>
      </c>
      <c r="X228" s="124" t="s">
        <v>271</v>
      </c>
      <c r="Y228" s="124"/>
      <c r="Z228" s="124"/>
      <c r="AA228" s="125" t="s">
        <v>37</v>
      </c>
      <c r="AB228" s="125" t="s">
        <v>296</v>
      </c>
      <c r="AC228" s="125"/>
      <c r="AD228" s="125" t="s">
        <v>21</v>
      </c>
      <c r="AE228" s="128" t="s">
        <v>29</v>
      </c>
      <c r="AF228" s="124" t="s">
        <v>37</v>
      </c>
      <c r="AG228" s="125" t="s">
        <v>52</v>
      </c>
      <c r="AH228" s="125" t="s">
        <v>65</v>
      </c>
      <c r="AI228" s="125" t="s">
        <v>66</v>
      </c>
      <c r="AJ228" s="127">
        <v>41729</v>
      </c>
      <c r="AK228" s="127">
        <v>41729</v>
      </c>
      <c r="AL228" s="127" t="s">
        <v>67</v>
      </c>
      <c r="AM228" s="127" t="s">
        <v>67</v>
      </c>
      <c r="AN228" s="127" t="s">
        <v>67</v>
      </c>
      <c r="AO228" s="171" t="s">
        <v>78</v>
      </c>
      <c r="AP228" s="127" t="s">
        <v>298</v>
      </c>
      <c r="AQ228" s="131">
        <v>37204</v>
      </c>
      <c r="AR228" s="127" t="s">
        <v>31</v>
      </c>
      <c r="AS228" s="127" t="s">
        <v>299</v>
      </c>
      <c r="AT228" s="131">
        <v>73150627</v>
      </c>
      <c r="AU228" s="127">
        <v>41729</v>
      </c>
      <c r="AV228" s="125" t="s">
        <v>299</v>
      </c>
      <c r="AW228" s="131">
        <v>73162138</v>
      </c>
      <c r="AX228" s="127">
        <v>41729</v>
      </c>
      <c r="AY228" s="170" t="s">
        <v>78</v>
      </c>
      <c r="AZ228" s="170" t="s">
        <v>78</v>
      </c>
      <c r="BA228" s="170" t="s">
        <v>78</v>
      </c>
      <c r="BB228" s="170" t="s">
        <v>78</v>
      </c>
      <c r="BC228" s="172">
        <v>0</v>
      </c>
      <c r="BD228" s="172" t="s">
        <v>3059</v>
      </c>
      <c r="BE228" s="136">
        <v>814.6</v>
      </c>
      <c r="BF228" s="131">
        <v>37504</v>
      </c>
      <c r="BG228" s="127">
        <v>41729</v>
      </c>
      <c r="BH228" s="127">
        <v>41729</v>
      </c>
      <c r="BI228" s="170" t="s">
        <v>26</v>
      </c>
      <c r="BJ228" s="175"/>
      <c r="BK228" s="170" t="s">
        <v>78</v>
      </c>
      <c r="BL228" s="170" t="s">
        <v>78</v>
      </c>
      <c r="BM228" s="124" t="s">
        <v>1867</v>
      </c>
      <c r="BN228" s="132">
        <v>1250</v>
      </c>
      <c r="BO228" s="133">
        <v>1.5</v>
      </c>
      <c r="BP228" s="134">
        <v>1875</v>
      </c>
      <c r="BQ228" s="125"/>
      <c r="BR228" s="125" t="s">
        <v>307</v>
      </c>
      <c r="BS228" s="125" t="s">
        <v>308</v>
      </c>
      <c r="BT228" s="125" t="s">
        <v>288</v>
      </c>
      <c r="BU228" s="150"/>
      <c r="BV228" s="154"/>
      <c r="BW228" s="154"/>
      <c r="BX228" s="154"/>
      <c r="BY228" s="132">
        <v>0</v>
      </c>
      <c r="BZ228" s="132">
        <v>352</v>
      </c>
      <c r="CA228" s="132">
        <v>45</v>
      </c>
      <c r="CB228" s="172">
        <v>1478</v>
      </c>
      <c r="CC228" s="174">
        <v>1</v>
      </c>
      <c r="CD228" s="172"/>
      <c r="CE228" s="172">
        <v>397</v>
      </c>
      <c r="CF228" s="136">
        <v>1211.5999999999999</v>
      </c>
      <c r="CG228" s="172">
        <f>BZ228+CA228+BE228</f>
        <v>1211.5999999999999</v>
      </c>
      <c r="CH228" s="172"/>
      <c r="CI228" s="136" t="s">
        <v>78</v>
      </c>
      <c r="CJ228" s="138" t="s">
        <v>1825</v>
      </c>
      <c r="CK228" s="138" t="s">
        <v>2816</v>
      </c>
      <c r="CL228" s="124" t="s">
        <v>1825</v>
      </c>
      <c r="CM228" s="125" t="s">
        <v>1331</v>
      </c>
      <c r="CN228" s="170"/>
      <c r="CO228" s="139"/>
      <c r="CP228" s="170"/>
      <c r="CQ228" s="170"/>
    </row>
    <row r="229" spans="1:95" ht="52.5" customHeight="1" x14ac:dyDescent="0.2">
      <c r="A229" s="124" t="s">
        <v>271</v>
      </c>
      <c r="B229" s="125" t="s">
        <v>16</v>
      </c>
      <c r="C229" s="131" t="s">
        <v>317</v>
      </c>
      <c r="D229" s="125">
        <v>872</v>
      </c>
      <c r="E229" s="125" t="s">
        <v>484</v>
      </c>
      <c r="F229" s="125" t="s">
        <v>49</v>
      </c>
      <c r="G229" s="125" t="s">
        <v>27</v>
      </c>
      <c r="H229" s="126" t="s">
        <v>324</v>
      </c>
      <c r="I229" s="124" t="s">
        <v>50</v>
      </c>
      <c r="J229" s="125" t="s">
        <v>325</v>
      </c>
      <c r="K229" s="170" t="s">
        <v>2903</v>
      </c>
      <c r="L229" s="127">
        <v>41730</v>
      </c>
      <c r="M229" s="127">
        <v>41730</v>
      </c>
      <c r="N229" s="125"/>
      <c r="O229" s="124" t="s">
        <v>1630</v>
      </c>
      <c r="P229" s="124" t="s">
        <v>67</v>
      </c>
      <c r="Q229" s="125" t="s">
        <v>52</v>
      </c>
      <c r="R229" s="125" t="s">
        <v>70</v>
      </c>
      <c r="S229" s="125" t="s">
        <v>293</v>
      </c>
      <c r="T229" s="125"/>
      <c r="U229" s="124"/>
      <c r="V229" s="125" t="s">
        <v>54</v>
      </c>
      <c r="W229" s="125" t="s">
        <v>16</v>
      </c>
      <c r="X229" s="124" t="s">
        <v>271</v>
      </c>
      <c r="Y229" s="124" t="s">
        <v>36</v>
      </c>
      <c r="Z229" s="124" t="s">
        <v>2057</v>
      </c>
      <c r="AA229" s="125" t="s">
        <v>37</v>
      </c>
      <c r="AB229" s="125" t="s">
        <v>296</v>
      </c>
      <c r="AC229" s="125"/>
      <c r="AD229" s="125" t="s">
        <v>21</v>
      </c>
      <c r="AE229" s="128" t="s">
        <v>29</v>
      </c>
      <c r="AF229" s="124" t="s">
        <v>37</v>
      </c>
      <c r="AG229" s="125" t="s">
        <v>52</v>
      </c>
      <c r="AH229" s="125" t="s">
        <v>65</v>
      </c>
      <c r="AI229" s="125" t="s">
        <v>66</v>
      </c>
      <c r="AJ229" s="127">
        <v>41730</v>
      </c>
      <c r="AK229" s="127">
        <v>41730</v>
      </c>
      <c r="AL229" s="127" t="s">
        <v>67</v>
      </c>
      <c r="AM229" s="142" t="s">
        <v>78</v>
      </c>
      <c r="AN229" s="127" t="s">
        <v>67</v>
      </c>
      <c r="AO229" s="171" t="s">
        <v>78</v>
      </c>
      <c r="AP229" s="127" t="s">
        <v>327</v>
      </c>
      <c r="AQ229" s="131">
        <v>37504</v>
      </c>
      <c r="AR229" s="127" t="s">
        <v>31</v>
      </c>
      <c r="AS229" s="127"/>
      <c r="AT229" s="130" t="s">
        <v>78</v>
      </c>
      <c r="AU229" s="127">
        <v>41730</v>
      </c>
      <c r="AV229" s="125"/>
      <c r="AW229" s="130" t="s">
        <v>78</v>
      </c>
      <c r="AX229" s="127">
        <v>41730</v>
      </c>
      <c r="AY229" s="170" t="s">
        <v>78</v>
      </c>
      <c r="AZ229" s="170" t="s">
        <v>78</v>
      </c>
      <c r="BA229" s="170" t="s">
        <v>78</v>
      </c>
      <c r="BB229" s="170" t="s">
        <v>78</v>
      </c>
      <c r="BC229" s="172">
        <v>0</v>
      </c>
      <c r="BD229" s="172" t="s">
        <v>3059</v>
      </c>
      <c r="BE229" s="136">
        <v>600</v>
      </c>
      <c r="BF229" s="131">
        <v>37504</v>
      </c>
      <c r="BG229" s="127">
        <v>41729</v>
      </c>
      <c r="BH229" s="127">
        <v>41729</v>
      </c>
      <c r="BI229" s="170" t="s">
        <v>26</v>
      </c>
      <c r="BJ229" s="175"/>
      <c r="BK229" s="170" t="s">
        <v>78</v>
      </c>
      <c r="BL229" s="170" t="s">
        <v>78</v>
      </c>
      <c r="BM229" s="124" t="s">
        <v>1867</v>
      </c>
      <c r="BN229" s="132">
        <v>1250</v>
      </c>
      <c r="BO229" s="133">
        <v>0.5</v>
      </c>
      <c r="BP229" s="134">
        <v>625</v>
      </c>
      <c r="BQ229" s="125"/>
      <c r="BR229" s="125" t="s">
        <v>307</v>
      </c>
      <c r="BS229" s="125" t="s">
        <v>308</v>
      </c>
      <c r="BT229" s="125" t="s">
        <v>288</v>
      </c>
      <c r="BU229" s="125"/>
      <c r="BV229" s="125"/>
      <c r="BW229" s="125"/>
      <c r="BX229" s="125"/>
      <c r="BY229" s="132">
        <v>0</v>
      </c>
      <c r="BZ229" s="132">
        <v>450.41</v>
      </c>
      <c r="CA229" s="132">
        <v>0</v>
      </c>
      <c r="CB229" s="172">
        <v>174.58999999999997</v>
      </c>
      <c r="CC229" s="174">
        <v>1</v>
      </c>
      <c r="CD229" s="172"/>
      <c r="CE229" s="172">
        <v>450.41</v>
      </c>
      <c r="CF229" s="136">
        <v>1050.4100000000001</v>
      </c>
      <c r="CG229" s="172">
        <v>600</v>
      </c>
      <c r="CH229" s="172"/>
      <c r="CI229" s="136" t="s">
        <v>78</v>
      </c>
      <c r="CJ229" s="138" t="s">
        <v>1825</v>
      </c>
      <c r="CK229" s="138" t="s">
        <v>2817</v>
      </c>
      <c r="CL229" s="124" t="s">
        <v>1825</v>
      </c>
      <c r="CM229" s="125" t="s">
        <v>2818</v>
      </c>
      <c r="CN229" s="125"/>
      <c r="CO229" s="125" t="s">
        <v>2732</v>
      </c>
      <c r="CP229" s="170"/>
      <c r="CQ229" s="170"/>
    </row>
    <row r="230" spans="1:95" ht="52.5" customHeight="1" x14ac:dyDescent="0.2">
      <c r="A230" s="124" t="s">
        <v>271</v>
      </c>
      <c r="B230" s="125" t="s">
        <v>16</v>
      </c>
      <c r="C230" s="131" t="s">
        <v>432</v>
      </c>
      <c r="D230" s="125">
        <v>706</v>
      </c>
      <c r="E230" s="125" t="s">
        <v>433</v>
      </c>
      <c r="F230" s="125" t="s">
        <v>49</v>
      </c>
      <c r="G230" s="125" t="s">
        <v>27</v>
      </c>
      <c r="H230" s="126" t="s">
        <v>434</v>
      </c>
      <c r="I230" s="125" t="s">
        <v>48</v>
      </c>
      <c r="J230" s="125"/>
      <c r="K230" s="170" t="s">
        <v>2905</v>
      </c>
      <c r="L230" s="127">
        <v>41731</v>
      </c>
      <c r="M230" s="127">
        <v>41732</v>
      </c>
      <c r="N230" s="125"/>
      <c r="O230" s="124" t="s">
        <v>1630</v>
      </c>
      <c r="P230" s="124" t="s">
        <v>67</v>
      </c>
      <c r="Q230" s="125" t="s">
        <v>52</v>
      </c>
      <c r="R230" s="125" t="s">
        <v>59</v>
      </c>
      <c r="S230" s="125" t="s">
        <v>62</v>
      </c>
      <c r="T230" s="125"/>
      <c r="U230" s="124"/>
      <c r="V230" s="125" t="s">
        <v>54</v>
      </c>
      <c r="W230" s="125" t="s">
        <v>16</v>
      </c>
      <c r="X230" s="124" t="s">
        <v>271</v>
      </c>
      <c r="Y230" s="124" t="s">
        <v>36</v>
      </c>
      <c r="Z230" s="124" t="s">
        <v>2055</v>
      </c>
      <c r="AA230" s="125" t="s">
        <v>37</v>
      </c>
      <c r="AB230" s="125" t="s">
        <v>2056</v>
      </c>
      <c r="AC230" s="125"/>
      <c r="AD230" s="125" t="s">
        <v>21</v>
      </c>
      <c r="AE230" s="128" t="s">
        <v>29</v>
      </c>
      <c r="AF230" s="124" t="s">
        <v>37</v>
      </c>
      <c r="AG230" s="125" t="s">
        <v>52</v>
      </c>
      <c r="AH230" s="125" t="s">
        <v>65</v>
      </c>
      <c r="AI230" s="125" t="s">
        <v>66</v>
      </c>
      <c r="AJ230" s="127">
        <v>41731</v>
      </c>
      <c r="AK230" s="127">
        <v>41732</v>
      </c>
      <c r="AL230" s="127" t="s">
        <v>67</v>
      </c>
      <c r="AM230" s="127" t="s">
        <v>67</v>
      </c>
      <c r="AN230" s="127" t="s">
        <v>67</v>
      </c>
      <c r="AO230" s="171" t="s">
        <v>78</v>
      </c>
      <c r="AP230" s="127" t="s">
        <v>440</v>
      </c>
      <c r="AQ230" s="131">
        <v>37504</v>
      </c>
      <c r="AR230" s="127" t="s">
        <v>25</v>
      </c>
      <c r="AS230" s="127" t="s">
        <v>69</v>
      </c>
      <c r="AT230" s="131" t="s">
        <v>330</v>
      </c>
      <c r="AU230" s="127">
        <v>41731</v>
      </c>
      <c r="AV230" s="125" t="s">
        <v>69</v>
      </c>
      <c r="AW230" s="131" t="s">
        <v>330</v>
      </c>
      <c r="AX230" s="127">
        <v>41732</v>
      </c>
      <c r="AY230" s="170" t="s">
        <v>78</v>
      </c>
      <c r="AZ230" s="170" t="s">
        <v>78</v>
      </c>
      <c r="BA230" s="170" t="s">
        <v>78</v>
      </c>
      <c r="BB230" s="170" t="s">
        <v>78</v>
      </c>
      <c r="BC230" s="172">
        <v>0</v>
      </c>
      <c r="BD230" s="172" t="s">
        <v>3059</v>
      </c>
      <c r="BE230" s="136">
        <v>5420</v>
      </c>
      <c r="BF230" s="131">
        <v>37504</v>
      </c>
      <c r="BG230" s="127">
        <v>41731</v>
      </c>
      <c r="BH230" s="127">
        <v>41732</v>
      </c>
      <c r="BI230" s="170" t="s">
        <v>26</v>
      </c>
      <c r="BJ230" s="175"/>
      <c r="BK230" s="170" t="s">
        <v>78</v>
      </c>
      <c r="BL230" s="170" t="s">
        <v>78</v>
      </c>
      <c r="BM230" s="124" t="s">
        <v>1867</v>
      </c>
      <c r="BN230" s="132">
        <v>1250</v>
      </c>
      <c r="BO230" s="133">
        <v>1.5</v>
      </c>
      <c r="BP230" s="134">
        <v>1875</v>
      </c>
      <c r="BQ230" s="125"/>
      <c r="BR230" s="125" t="s">
        <v>442</v>
      </c>
      <c r="BS230" s="125" t="s">
        <v>3315</v>
      </c>
      <c r="BT230" s="124" t="s">
        <v>1565</v>
      </c>
      <c r="BU230" s="150"/>
      <c r="BV230" s="170" t="s">
        <v>1828</v>
      </c>
      <c r="BW230" s="171">
        <v>41731</v>
      </c>
      <c r="BX230" s="171">
        <v>41732</v>
      </c>
      <c r="BY230" s="172">
        <v>1242.01</v>
      </c>
      <c r="BZ230" s="132">
        <v>1895.25</v>
      </c>
      <c r="CA230" s="132">
        <v>0</v>
      </c>
      <c r="CB230" s="172">
        <v>0</v>
      </c>
      <c r="CC230" s="174">
        <v>2</v>
      </c>
      <c r="CD230" s="172"/>
      <c r="CE230" s="172">
        <v>1875</v>
      </c>
      <c r="CF230" s="136">
        <v>7295</v>
      </c>
      <c r="CG230" s="172">
        <f>BZ230+CA230+BE230</f>
        <v>7315.25</v>
      </c>
      <c r="CH230" s="172"/>
      <c r="CI230" s="172" t="s">
        <v>1825</v>
      </c>
      <c r="CJ230" s="138" t="s">
        <v>1825</v>
      </c>
      <c r="CK230" s="138"/>
      <c r="CL230" s="124" t="s">
        <v>1825</v>
      </c>
      <c r="CM230" s="139"/>
      <c r="CN230" s="170"/>
      <c r="CO230" s="139"/>
      <c r="CP230" s="170"/>
      <c r="CQ230" s="170"/>
    </row>
    <row r="231" spans="1:95" ht="52.5" customHeight="1" x14ac:dyDescent="0.2">
      <c r="A231" s="124" t="s">
        <v>271</v>
      </c>
      <c r="B231" s="125" t="s">
        <v>16</v>
      </c>
      <c r="C231" s="131" t="s">
        <v>338</v>
      </c>
      <c r="D231" s="125">
        <v>613</v>
      </c>
      <c r="E231" s="125" t="s">
        <v>339</v>
      </c>
      <c r="F231" s="125" t="s">
        <v>58</v>
      </c>
      <c r="G231" s="125" t="s">
        <v>27</v>
      </c>
      <c r="H231" s="126" t="s">
        <v>343</v>
      </c>
      <c r="I231" s="124" t="s">
        <v>50</v>
      </c>
      <c r="J231" s="125"/>
      <c r="K231" s="170" t="s">
        <v>2906</v>
      </c>
      <c r="L231" s="127">
        <v>41736</v>
      </c>
      <c r="M231" s="127">
        <v>41740</v>
      </c>
      <c r="N231" s="125"/>
      <c r="O231" s="124" t="s">
        <v>1630</v>
      </c>
      <c r="P231" s="124" t="s">
        <v>67</v>
      </c>
      <c r="Q231" s="125" t="s">
        <v>52</v>
      </c>
      <c r="R231" s="125" t="s">
        <v>59</v>
      </c>
      <c r="S231" s="125" t="s">
        <v>62</v>
      </c>
      <c r="T231" s="125"/>
      <c r="U231" s="124"/>
      <c r="V231" s="125" t="s">
        <v>54</v>
      </c>
      <c r="W231" s="125" t="s">
        <v>16</v>
      </c>
      <c r="X231" s="124" t="s">
        <v>271</v>
      </c>
      <c r="Y231" s="124"/>
      <c r="Z231" s="124"/>
      <c r="AA231" s="125" t="s">
        <v>37</v>
      </c>
      <c r="AB231" s="125" t="s">
        <v>350</v>
      </c>
      <c r="AC231" s="125"/>
      <c r="AD231" s="125" t="s">
        <v>21</v>
      </c>
      <c r="AE231" s="125" t="s">
        <v>29</v>
      </c>
      <c r="AF231" s="124" t="s">
        <v>37</v>
      </c>
      <c r="AG231" s="125" t="s">
        <v>52</v>
      </c>
      <c r="AH231" s="125" t="s">
        <v>65</v>
      </c>
      <c r="AI231" s="125" t="s">
        <v>66</v>
      </c>
      <c r="AJ231" s="127">
        <v>41736</v>
      </c>
      <c r="AK231" s="127">
        <v>41740</v>
      </c>
      <c r="AL231" s="127" t="s">
        <v>67</v>
      </c>
      <c r="AM231" s="127" t="s">
        <v>67</v>
      </c>
      <c r="AN231" s="127" t="s">
        <v>67</v>
      </c>
      <c r="AO231" s="171" t="s">
        <v>78</v>
      </c>
      <c r="AP231" s="127" t="s">
        <v>360</v>
      </c>
      <c r="AQ231" s="130"/>
      <c r="AR231" s="127" t="s">
        <v>25</v>
      </c>
      <c r="AS231" s="127" t="s">
        <v>69</v>
      </c>
      <c r="AT231" s="131" t="s">
        <v>280</v>
      </c>
      <c r="AU231" s="127">
        <v>41736</v>
      </c>
      <c r="AV231" s="125" t="s">
        <v>68</v>
      </c>
      <c r="AW231" s="131">
        <v>2117</v>
      </c>
      <c r="AX231" s="127">
        <v>41740</v>
      </c>
      <c r="AY231" s="170" t="s">
        <v>78</v>
      </c>
      <c r="AZ231" s="170" t="s">
        <v>78</v>
      </c>
      <c r="BA231" s="170" t="s">
        <v>78</v>
      </c>
      <c r="BB231" s="170" t="s">
        <v>78</v>
      </c>
      <c r="BC231" s="172">
        <v>0</v>
      </c>
      <c r="BD231" s="172" t="s">
        <v>3059</v>
      </c>
      <c r="BE231" s="136">
        <v>6276</v>
      </c>
      <c r="BF231" s="131">
        <v>37504</v>
      </c>
      <c r="BG231" s="127">
        <v>41736</v>
      </c>
      <c r="BH231" s="127">
        <v>41740</v>
      </c>
      <c r="BI231" s="170" t="s">
        <v>26</v>
      </c>
      <c r="BJ231" s="175"/>
      <c r="BK231" s="170" t="s">
        <v>78</v>
      </c>
      <c r="BL231" s="170" t="s">
        <v>78</v>
      </c>
      <c r="BM231" s="124" t="s">
        <v>1867</v>
      </c>
      <c r="BN231" s="132">
        <v>1250</v>
      </c>
      <c r="BO231" s="133">
        <v>4.5</v>
      </c>
      <c r="BP231" s="134">
        <v>5625</v>
      </c>
      <c r="BQ231" s="125"/>
      <c r="BR231" s="125" t="s">
        <v>3207</v>
      </c>
      <c r="BS231" s="125" t="s">
        <v>371</v>
      </c>
      <c r="BT231" s="125" t="s">
        <v>288</v>
      </c>
      <c r="BU231" s="125"/>
      <c r="BV231" s="170"/>
      <c r="BW231" s="170"/>
      <c r="BX231" s="170"/>
      <c r="BY231" s="172"/>
      <c r="BZ231" s="132">
        <v>5108.8599999999997</v>
      </c>
      <c r="CA231" s="132">
        <v>334</v>
      </c>
      <c r="CB231" s="172">
        <v>182.14000000000033</v>
      </c>
      <c r="CC231" s="174">
        <v>1</v>
      </c>
      <c r="CD231" s="172"/>
      <c r="CE231" s="172">
        <v>5442.86</v>
      </c>
      <c r="CF231" s="136">
        <v>11718.86</v>
      </c>
      <c r="CG231" s="172">
        <f>BZ231+CA231+BE231</f>
        <v>11718.86</v>
      </c>
      <c r="CH231" s="172"/>
      <c r="CI231" s="172" t="s">
        <v>1825</v>
      </c>
      <c r="CJ231" s="124" t="s">
        <v>44</v>
      </c>
      <c r="CK231" s="138" t="s">
        <v>1825</v>
      </c>
      <c r="CL231" s="124" t="s">
        <v>1825</v>
      </c>
      <c r="CM231" s="139"/>
      <c r="CN231" s="170"/>
      <c r="CO231" s="139"/>
      <c r="CP231" s="170"/>
      <c r="CQ231" s="170"/>
    </row>
    <row r="232" spans="1:95" ht="52.5" customHeight="1" x14ac:dyDescent="0.2">
      <c r="A232" s="124" t="s">
        <v>271</v>
      </c>
      <c r="B232" s="125" t="s">
        <v>16</v>
      </c>
      <c r="C232" s="131" t="s">
        <v>260</v>
      </c>
      <c r="D232" s="125">
        <v>866</v>
      </c>
      <c r="E232" s="125" t="s">
        <v>1318</v>
      </c>
      <c r="F232" s="125" t="s">
        <v>58</v>
      </c>
      <c r="G232" s="125" t="s">
        <v>27</v>
      </c>
      <c r="H232" s="126" t="s">
        <v>270</v>
      </c>
      <c r="I232" s="124" t="s">
        <v>50</v>
      </c>
      <c r="J232" s="125"/>
      <c r="K232" s="170" t="s">
        <v>2906</v>
      </c>
      <c r="L232" s="127">
        <v>41736</v>
      </c>
      <c r="M232" s="127">
        <v>41740</v>
      </c>
      <c r="N232" s="125"/>
      <c r="O232" s="124" t="s">
        <v>1630</v>
      </c>
      <c r="P232" s="124" t="s">
        <v>67</v>
      </c>
      <c r="Q232" s="125" t="s">
        <v>52</v>
      </c>
      <c r="R232" s="125" t="s">
        <v>59</v>
      </c>
      <c r="S232" s="125" t="s">
        <v>62</v>
      </c>
      <c r="T232" s="125"/>
      <c r="U232" s="124"/>
      <c r="V232" s="125" t="s">
        <v>54</v>
      </c>
      <c r="W232" s="125" t="s">
        <v>16</v>
      </c>
      <c r="X232" s="124" t="s">
        <v>271</v>
      </c>
      <c r="Y232" s="124" t="s">
        <v>2123</v>
      </c>
      <c r="Z232" s="124" t="s">
        <v>2124</v>
      </c>
      <c r="AA232" s="125" t="s">
        <v>37</v>
      </c>
      <c r="AB232" s="125" t="s">
        <v>1790</v>
      </c>
      <c r="AC232" s="125"/>
      <c r="AD232" s="125" t="s">
        <v>21</v>
      </c>
      <c r="AE232" s="128" t="s">
        <v>29</v>
      </c>
      <c r="AF232" s="124" t="s">
        <v>37</v>
      </c>
      <c r="AG232" s="125" t="s">
        <v>52</v>
      </c>
      <c r="AH232" s="125" t="s">
        <v>65</v>
      </c>
      <c r="AI232" s="125" t="s">
        <v>66</v>
      </c>
      <c r="AJ232" s="127">
        <v>41736</v>
      </c>
      <c r="AK232" s="127">
        <v>41740</v>
      </c>
      <c r="AL232" s="127" t="s">
        <v>67</v>
      </c>
      <c r="AM232" s="127" t="s">
        <v>67</v>
      </c>
      <c r="AN232" s="127" t="s">
        <v>67</v>
      </c>
      <c r="AO232" s="171" t="s">
        <v>78</v>
      </c>
      <c r="AP232" s="127" t="s">
        <v>279</v>
      </c>
      <c r="AQ232" s="131">
        <v>37504</v>
      </c>
      <c r="AR232" s="127" t="s">
        <v>25</v>
      </c>
      <c r="AS232" s="127" t="s">
        <v>69</v>
      </c>
      <c r="AT232" s="131" t="s">
        <v>280</v>
      </c>
      <c r="AU232" s="127">
        <v>41736</v>
      </c>
      <c r="AV232" s="125" t="s">
        <v>68</v>
      </c>
      <c r="AW232" s="131">
        <v>2117</v>
      </c>
      <c r="AX232" s="127">
        <v>41740</v>
      </c>
      <c r="AY232" s="170" t="s">
        <v>78</v>
      </c>
      <c r="AZ232" s="170" t="s">
        <v>78</v>
      </c>
      <c r="BA232" s="170" t="s">
        <v>78</v>
      </c>
      <c r="BB232" s="170" t="s">
        <v>78</v>
      </c>
      <c r="BC232" s="172">
        <v>0</v>
      </c>
      <c r="BD232" s="172" t="s">
        <v>3059</v>
      </c>
      <c r="BE232" s="136">
        <v>6276</v>
      </c>
      <c r="BF232" s="131">
        <v>37504</v>
      </c>
      <c r="BG232" s="127">
        <v>41736</v>
      </c>
      <c r="BH232" s="127">
        <v>41740</v>
      </c>
      <c r="BI232" s="170" t="s">
        <v>26</v>
      </c>
      <c r="BJ232" s="175"/>
      <c r="BK232" s="170" t="s">
        <v>78</v>
      </c>
      <c r="BL232" s="170" t="s">
        <v>78</v>
      </c>
      <c r="BM232" s="124" t="s">
        <v>1867</v>
      </c>
      <c r="BN232" s="132">
        <v>1250</v>
      </c>
      <c r="BO232" s="133">
        <v>4.5</v>
      </c>
      <c r="BP232" s="134">
        <v>5625</v>
      </c>
      <c r="BQ232" s="125"/>
      <c r="BR232" s="125" t="s">
        <v>282</v>
      </c>
      <c r="BS232" s="125" t="s">
        <v>287</v>
      </c>
      <c r="BT232" s="125" t="s">
        <v>288</v>
      </c>
      <c r="BU232" s="125"/>
      <c r="BV232" s="170" t="s">
        <v>563</v>
      </c>
      <c r="BW232" s="171">
        <v>41736</v>
      </c>
      <c r="BX232" s="171">
        <v>41740</v>
      </c>
      <c r="BY232" s="172">
        <v>3776</v>
      </c>
      <c r="BZ232" s="132">
        <v>5290</v>
      </c>
      <c r="CA232" s="132">
        <v>375</v>
      </c>
      <c r="CB232" s="172">
        <v>0</v>
      </c>
      <c r="CC232" s="174">
        <v>2</v>
      </c>
      <c r="CD232" s="172" t="s">
        <v>1981</v>
      </c>
      <c r="CE232" s="172">
        <v>5625</v>
      </c>
      <c r="CF232" s="136">
        <v>11901</v>
      </c>
      <c r="CG232" s="172">
        <f>BZ232+CA232+BE232</f>
        <v>11941</v>
      </c>
      <c r="CH232" s="172"/>
      <c r="CI232" s="172" t="s">
        <v>1825</v>
      </c>
      <c r="CJ232" s="138" t="s">
        <v>1825</v>
      </c>
      <c r="CK232" s="138"/>
      <c r="CL232" s="124" t="s">
        <v>1825</v>
      </c>
      <c r="CM232" s="139"/>
      <c r="CN232" s="170" t="s">
        <v>2819</v>
      </c>
      <c r="CO232" s="139"/>
      <c r="CP232" s="170"/>
      <c r="CQ232" s="170"/>
    </row>
    <row r="233" spans="1:95" ht="52.5" customHeight="1" x14ac:dyDescent="0.2">
      <c r="A233" s="124" t="s">
        <v>271</v>
      </c>
      <c r="B233" s="125" t="s">
        <v>16</v>
      </c>
      <c r="C233" s="131" t="s">
        <v>317</v>
      </c>
      <c r="D233" s="125">
        <v>872</v>
      </c>
      <c r="E233" s="125" t="s">
        <v>484</v>
      </c>
      <c r="F233" s="125" t="s">
        <v>49</v>
      </c>
      <c r="G233" s="125" t="s">
        <v>27</v>
      </c>
      <c r="H233" s="126" t="s">
        <v>324</v>
      </c>
      <c r="I233" s="124" t="s">
        <v>50</v>
      </c>
      <c r="J233" s="125" t="s">
        <v>325</v>
      </c>
      <c r="K233" s="170" t="s">
        <v>2906</v>
      </c>
      <c r="L233" s="127">
        <v>41736</v>
      </c>
      <c r="M233" s="127">
        <v>41740</v>
      </c>
      <c r="N233" s="125"/>
      <c r="O233" s="124" t="s">
        <v>1630</v>
      </c>
      <c r="P233" s="124" t="s">
        <v>67</v>
      </c>
      <c r="Q233" s="125" t="s">
        <v>52</v>
      </c>
      <c r="R233" s="125" t="s">
        <v>59</v>
      </c>
      <c r="S233" s="125" t="s">
        <v>62</v>
      </c>
      <c r="T233" s="125"/>
      <c r="U233" s="124"/>
      <c r="V233" s="125" t="s">
        <v>54</v>
      </c>
      <c r="W233" s="125" t="s">
        <v>16</v>
      </c>
      <c r="X233" s="124" t="s">
        <v>271</v>
      </c>
      <c r="Y233" s="124" t="s">
        <v>2070</v>
      </c>
      <c r="Z233" s="124" t="s">
        <v>2070</v>
      </c>
      <c r="AA233" s="125" t="s">
        <v>37</v>
      </c>
      <c r="AB233" s="125" t="s">
        <v>350</v>
      </c>
      <c r="AC233" s="125"/>
      <c r="AD233" s="125" t="s">
        <v>21</v>
      </c>
      <c r="AE233" s="125" t="s">
        <v>29</v>
      </c>
      <c r="AF233" s="124" t="s">
        <v>37</v>
      </c>
      <c r="AG233" s="125" t="s">
        <v>52</v>
      </c>
      <c r="AH233" s="125" t="s">
        <v>65</v>
      </c>
      <c r="AI233" s="125" t="s">
        <v>66</v>
      </c>
      <c r="AJ233" s="127">
        <v>41736</v>
      </c>
      <c r="AK233" s="127">
        <v>41740</v>
      </c>
      <c r="AL233" s="127" t="s">
        <v>67</v>
      </c>
      <c r="AM233" s="127" t="s">
        <v>67</v>
      </c>
      <c r="AN233" s="127" t="s">
        <v>67</v>
      </c>
      <c r="AO233" s="171" t="s">
        <v>78</v>
      </c>
      <c r="AP233" s="127" t="s">
        <v>381</v>
      </c>
      <c r="AQ233" s="131">
        <v>37504</v>
      </c>
      <c r="AR233" s="127" t="s">
        <v>25</v>
      </c>
      <c r="AS233" s="127" t="s">
        <v>69</v>
      </c>
      <c r="AT233" s="131" t="s">
        <v>382</v>
      </c>
      <c r="AU233" s="127">
        <v>41736</v>
      </c>
      <c r="AV233" s="125" t="s">
        <v>68</v>
      </c>
      <c r="AW233" s="131">
        <v>2118</v>
      </c>
      <c r="AX233" s="127">
        <v>41741</v>
      </c>
      <c r="AY233" s="170" t="s">
        <v>78</v>
      </c>
      <c r="AZ233" s="170" t="s">
        <v>78</v>
      </c>
      <c r="BA233" s="170" t="s">
        <v>78</v>
      </c>
      <c r="BB233" s="170" t="s">
        <v>78</v>
      </c>
      <c r="BC233" s="172">
        <v>0</v>
      </c>
      <c r="BD233" s="172" t="s">
        <v>3059</v>
      </c>
      <c r="BE233" s="136">
        <v>6276</v>
      </c>
      <c r="BF233" s="131">
        <v>37504</v>
      </c>
      <c r="BG233" s="127">
        <v>41736</v>
      </c>
      <c r="BH233" s="127">
        <v>41740</v>
      </c>
      <c r="BI233" s="170" t="s">
        <v>26</v>
      </c>
      <c r="BJ233" s="175"/>
      <c r="BK233" s="170" t="s">
        <v>78</v>
      </c>
      <c r="BL233" s="170" t="s">
        <v>78</v>
      </c>
      <c r="BM233" s="124" t="s">
        <v>1867</v>
      </c>
      <c r="BN233" s="132">
        <v>1250</v>
      </c>
      <c r="BO233" s="133">
        <v>4.5</v>
      </c>
      <c r="BP233" s="134">
        <v>5625</v>
      </c>
      <c r="BQ233" s="125"/>
      <c r="BR233" s="125" t="s">
        <v>3207</v>
      </c>
      <c r="BS233" s="125" t="s">
        <v>371</v>
      </c>
      <c r="BT233" s="125" t="s">
        <v>288</v>
      </c>
      <c r="BU233" s="150"/>
      <c r="BV233" s="170" t="s">
        <v>563</v>
      </c>
      <c r="BW233" s="171">
        <v>41736</v>
      </c>
      <c r="BX233" s="171">
        <v>41740</v>
      </c>
      <c r="BY233" s="172">
        <v>3776</v>
      </c>
      <c r="BZ233" s="132">
        <v>5075.32</v>
      </c>
      <c r="CA233" s="132">
        <v>476.5</v>
      </c>
      <c r="CB233" s="172">
        <v>73.180000000000291</v>
      </c>
      <c r="CC233" s="174">
        <v>1</v>
      </c>
      <c r="CD233" s="172"/>
      <c r="CE233" s="172">
        <v>5551.82</v>
      </c>
      <c r="CF233" s="136">
        <v>11827.82</v>
      </c>
      <c r="CG233" s="172">
        <f>BZ233+CA233+BE233</f>
        <v>11827.82</v>
      </c>
      <c r="CH233" s="172"/>
      <c r="CI233" s="172" t="s">
        <v>1825</v>
      </c>
      <c r="CJ233" s="138" t="s">
        <v>1825</v>
      </c>
      <c r="CK233" s="138"/>
      <c r="CL233" s="124" t="s">
        <v>1825</v>
      </c>
      <c r="CM233" s="139" t="s">
        <v>2820</v>
      </c>
      <c r="CN233" s="170" t="s">
        <v>2821</v>
      </c>
      <c r="CO233" s="139" t="s">
        <v>2732</v>
      </c>
      <c r="CP233" s="170"/>
      <c r="CQ233" s="170"/>
    </row>
    <row r="234" spans="1:95" ht="52.5" customHeight="1" x14ac:dyDescent="0.2">
      <c r="A234" s="124" t="s">
        <v>271</v>
      </c>
      <c r="B234" s="125" t="s">
        <v>16</v>
      </c>
      <c r="C234" s="125" t="s">
        <v>483</v>
      </c>
      <c r="D234" s="125">
        <v>735</v>
      </c>
      <c r="E234" s="125" t="s">
        <v>484</v>
      </c>
      <c r="F234" s="125" t="s">
        <v>49</v>
      </c>
      <c r="G234" s="125" t="s">
        <v>27</v>
      </c>
      <c r="H234" s="126" t="s">
        <v>488</v>
      </c>
      <c r="I234" s="124" t="s">
        <v>50</v>
      </c>
      <c r="J234" s="125"/>
      <c r="K234" s="170" t="s">
        <v>2910</v>
      </c>
      <c r="L234" s="127">
        <v>41793</v>
      </c>
      <c r="M234" s="127">
        <v>41794</v>
      </c>
      <c r="N234" s="125"/>
      <c r="O234" s="124" t="s">
        <v>1630</v>
      </c>
      <c r="P234" s="124" t="s">
        <v>67</v>
      </c>
      <c r="Q234" s="125" t="s">
        <v>52</v>
      </c>
      <c r="R234" s="125" t="s">
        <v>53</v>
      </c>
      <c r="S234" s="125" t="s">
        <v>186</v>
      </c>
      <c r="T234" s="125"/>
      <c r="U234" s="125"/>
      <c r="V234" s="125" t="s">
        <v>54</v>
      </c>
      <c r="W234" s="125" t="s">
        <v>16</v>
      </c>
      <c r="X234" s="124" t="s">
        <v>271</v>
      </c>
      <c r="Y234" s="124"/>
      <c r="Z234" s="124"/>
      <c r="AA234" s="125" t="s">
        <v>37</v>
      </c>
      <c r="AB234" s="125" t="s">
        <v>3384</v>
      </c>
      <c r="AC234" s="125"/>
      <c r="AD234" s="125" t="s">
        <v>21</v>
      </c>
      <c r="AE234" s="125" t="s">
        <v>29</v>
      </c>
      <c r="AF234" s="124" t="s">
        <v>37</v>
      </c>
      <c r="AG234" s="125" t="s">
        <v>52</v>
      </c>
      <c r="AH234" s="125" t="s">
        <v>65</v>
      </c>
      <c r="AI234" s="125" t="s">
        <v>66</v>
      </c>
      <c r="AJ234" s="127">
        <v>41793</v>
      </c>
      <c r="AK234" s="127">
        <v>41794</v>
      </c>
      <c r="AL234" s="127" t="s">
        <v>67</v>
      </c>
      <c r="AM234" s="127" t="s">
        <v>67</v>
      </c>
      <c r="AN234" s="127" t="s">
        <v>67</v>
      </c>
      <c r="AO234" s="171" t="s">
        <v>78</v>
      </c>
      <c r="AP234" s="127" t="s">
        <v>491</v>
      </c>
      <c r="AQ234" s="131">
        <v>37204</v>
      </c>
      <c r="AR234" s="127" t="s">
        <v>31</v>
      </c>
      <c r="AS234" s="127" t="s">
        <v>219</v>
      </c>
      <c r="AT234" s="131">
        <v>196962</v>
      </c>
      <c r="AU234" s="127">
        <v>41793</v>
      </c>
      <c r="AV234" s="125" t="s">
        <v>219</v>
      </c>
      <c r="AW234" s="131">
        <v>12789</v>
      </c>
      <c r="AX234" s="127">
        <v>41794</v>
      </c>
      <c r="AY234" s="170" t="s">
        <v>78</v>
      </c>
      <c r="AZ234" s="170" t="s">
        <v>78</v>
      </c>
      <c r="BA234" s="170" t="s">
        <v>78</v>
      </c>
      <c r="BB234" s="170" t="s">
        <v>78</v>
      </c>
      <c r="BC234" s="172">
        <v>0</v>
      </c>
      <c r="BD234" s="172" t="s">
        <v>3059</v>
      </c>
      <c r="BE234" s="136">
        <v>744</v>
      </c>
      <c r="BF234" s="125">
        <v>37504</v>
      </c>
      <c r="BG234" s="127">
        <v>41793</v>
      </c>
      <c r="BH234" s="127">
        <v>41794</v>
      </c>
      <c r="BI234" s="170" t="s">
        <v>26</v>
      </c>
      <c r="BJ234" s="175"/>
      <c r="BK234" s="170" t="s">
        <v>78</v>
      </c>
      <c r="BL234" s="170" t="s">
        <v>78</v>
      </c>
      <c r="BM234" s="124" t="s">
        <v>1867</v>
      </c>
      <c r="BN234" s="132">
        <v>1250</v>
      </c>
      <c r="BO234" s="133">
        <v>1.5</v>
      </c>
      <c r="BP234" s="134">
        <v>1875</v>
      </c>
      <c r="BQ234" s="125"/>
      <c r="BR234" s="125" t="s">
        <v>3210</v>
      </c>
      <c r="BS234" s="125" t="s">
        <v>3316</v>
      </c>
      <c r="BT234" s="124" t="s">
        <v>1565</v>
      </c>
      <c r="BU234" s="128"/>
      <c r="BV234" s="154" t="s">
        <v>399</v>
      </c>
      <c r="BW234" s="127">
        <v>41793</v>
      </c>
      <c r="BX234" s="127">
        <v>41794</v>
      </c>
      <c r="BY234" s="132">
        <v>810</v>
      </c>
      <c r="BZ234" s="132">
        <v>1676</v>
      </c>
      <c r="CA234" s="132">
        <v>0</v>
      </c>
      <c r="CB234" s="172">
        <v>199</v>
      </c>
      <c r="CC234" s="174">
        <v>1</v>
      </c>
      <c r="CD234" s="172"/>
      <c r="CE234" s="172">
        <v>1676</v>
      </c>
      <c r="CF234" s="136">
        <v>2420</v>
      </c>
      <c r="CG234" s="172">
        <f>BZ234+CA234+BE234</f>
        <v>2420</v>
      </c>
      <c r="CH234" s="136" t="s">
        <v>1825</v>
      </c>
      <c r="CI234" s="136" t="s">
        <v>78</v>
      </c>
      <c r="CJ234" s="138" t="s">
        <v>1825</v>
      </c>
      <c r="CK234" s="138"/>
      <c r="CL234" s="124" t="s">
        <v>1825</v>
      </c>
      <c r="CM234" s="139"/>
      <c r="CN234" s="170"/>
      <c r="CO234" s="139"/>
      <c r="CP234" s="170" t="s">
        <v>2715</v>
      </c>
      <c r="CQ234" s="170"/>
    </row>
    <row r="235" spans="1:95" ht="52.5" customHeight="1" x14ac:dyDescent="0.2">
      <c r="A235" s="124" t="s">
        <v>271</v>
      </c>
      <c r="B235" s="125" t="s">
        <v>16</v>
      </c>
      <c r="C235" s="125" t="s">
        <v>317</v>
      </c>
      <c r="D235" s="125">
        <v>872</v>
      </c>
      <c r="E235" s="125" t="s">
        <v>484</v>
      </c>
      <c r="F235" s="125" t="s">
        <v>49</v>
      </c>
      <c r="G235" s="125" t="s">
        <v>27</v>
      </c>
      <c r="H235" s="126" t="s">
        <v>324</v>
      </c>
      <c r="I235" s="124" t="s">
        <v>50</v>
      </c>
      <c r="J235" s="125" t="s">
        <v>325</v>
      </c>
      <c r="K235" s="170" t="s">
        <v>2912</v>
      </c>
      <c r="L235" s="127">
        <v>41814</v>
      </c>
      <c r="M235" s="127">
        <v>41815</v>
      </c>
      <c r="N235" s="125"/>
      <c r="O235" s="124" t="s">
        <v>1630</v>
      </c>
      <c r="P235" s="124" t="s">
        <v>67</v>
      </c>
      <c r="Q235" s="125" t="s">
        <v>52</v>
      </c>
      <c r="R235" s="125" t="s">
        <v>70</v>
      </c>
      <c r="S235" s="125" t="s">
        <v>70</v>
      </c>
      <c r="T235" s="125"/>
      <c r="U235" s="125"/>
      <c r="V235" s="125" t="s">
        <v>54</v>
      </c>
      <c r="W235" s="125" t="s">
        <v>16</v>
      </c>
      <c r="X235" s="124" t="s">
        <v>271</v>
      </c>
      <c r="Y235" s="124"/>
      <c r="Z235" s="124"/>
      <c r="AA235" s="125" t="s">
        <v>37</v>
      </c>
      <c r="AB235" s="125" t="s">
        <v>524</v>
      </c>
      <c r="AC235" s="125"/>
      <c r="AD235" s="125" t="s">
        <v>21</v>
      </c>
      <c r="AE235" s="125" t="s">
        <v>29</v>
      </c>
      <c r="AF235" s="124" t="s">
        <v>37</v>
      </c>
      <c r="AG235" s="125" t="s">
        <v>52</v>
      </c>
      <c r="AH235" s="125" t="s">
        <v>65</v>
      </c>
      <c r="AI235" s="125" t="s">
        <v>66</v>
      </c>
      <c r="AJ235" s="127">
        <v>41814</v>
      </c>
      <c r="AK235" s="127">
        <v>41815</v>
      </c>
      <c r="AL235" s="127" t="s">
        <v>67</v>
      </c>
      <c r="AM235" s="127" t="s">
        <v>67</v>
      </c>
      <c r="AN235" s="127" t="s">
        <v>67</v>
      </c>
      <c r="AO235" s="171" t="s">
        <v>78</v>
      </c>
      <c r="AP235" s="127" t="s">
        <v>512</v>
      </c>
      <c r="AQ235" s="131"/>
      <c r="AR235" s="127" t="s">
        <v>31</v>
      </c>
      <c r="AS235" s="127" t="s">
        <v>299</v>
      </c>
      <c r="AT235" s="131"/>
      <c r="AU235" s="127">
        <v>41814</v>
      </c>
      <c r="AV235" s="127"/>
      <c r="AW235" s="131"/>
      <c r="AX235" s="127">
        <v>41815</v>
      </c>
      <c r="AY235" s="170" t="s">
        <v>78</v>
      </c>
      <c r="AZ235" s="170" t="s">
        <v>78</v>
      </c>
      <c r="BA235" s="170" t="s">
        <v>78</v>
      </c>
      <c r="BB235" s="170" t="s">
        <v>78</v>
      </c>
      <c r="BC235" s="172">
        <v>0</v>
      </c>
      <c r="BD235" s="172" t="s">
        <v>3059</v>
      </c>
      <c r="BE235" s="136">
        <v>1847</v>
      </c>
      <c r="BF235" s="125"/>
      <c r="BG235" s="127">
        <v>41814</v>
      </c>
      <c r="BH235" s="127">
        <v>41815</v>
      </c>
      <c r="BI235" s="170" t="s">
        <v>26</v>
      </c>
      <c r="BJ235" s="175"/>
      <c r="BK235" s="170" t="s">
        <v>78</v>
      </c>
      <c r="BL235" s="170" t="s">
        <v>78</v>
      </c>
      <c r="BM235" s="124" t="s">
        <v>1867</v>
      </c>
      <c r="BN235" s="132">
        <v>1250</v>
      </c>
      <c r="BO235" s="133">
        <v>1.5</v>
      </c>
      <c r="BP235" s="134">
        <v>1875</v>
      </c>
      <c r="BQ235" s="125"/>
      <c r="BR235" s="125" t="s">
        <v>3211</v>
      </c>
      <c r="BS235" s="125" t="s">
        <v>3317</v>
      </c>
      <c r="BT235" s="125" t="s">
        <v>506</v>
      </c>
      <c r="BU235" s="128"/>
      <c r="BV235" s="154" t="s">
        <v>529</v>
      </c>
      <c r="BW235" s="127">
        <v>41814</v>
      </c>
      <c r="BX235" s="127">
        <v>41815</v>
      </c>
      <c r="BY235" s="132">
        <v>1027</v>
      </c>
      <c r="BZ235" s="132">
        <v>1767.23</v>
      </c>
      <c r="CA235" s="132">
        <v>45</v>
      </c>
      <c r="CB235" s="172">
        <v>62.769999999999982</v>
      </c>
      <c r="CC235" s="174">
        <v>1</v>
      </c>
      <c r="CD235" s="172"/>
      <c r="CE235" s="172">
        <v>1812.23</v>
      </c>
      <c r="CF235" s="136">
        <v>3659.23</v>
      </c>
      <c r="CG235" s="132">
        <f>BZ235+CA235</f>
        <v>1812.23</v>
      </c>
      <c r="CH235" s="136" t="s">
        <v>1825</v>
      </c>
      <c r="CI235" s="136" t="s">
        <v>78</v>
      </c>
      <c r="CJ235" s="138" t="s">
        <v>1825</v>
      </c>
      <c r="CK235" s="138"/>
      <c r="CL235" s="124" t="s">
        <v>1825</v>
      </c>
      <c r="CM235" s="125"/>
      <c r="CN235" s="125"/>
      <c r="CO235" s="125"/>
      <c r="CP235" s="170"/>
      <c r="CQ235" s="170"/>
    </row>
    <row r="236" spans="1:95" ht="52.5" customHeight="1" x14ac:dyDescent="0.2">
      <c r="A236" s="124" t="s">
        <v>271</v>
      </c>
      <c r="B236" s="125" t="s">
        <v>16</v>
      </c>
      <c r="C236" s="125" t="s">
        <v>260</v>
      </c>
      <c r="D236" s="125">
        <v>866</v>
      </c>
      <c r="E236" s="125" t="s">
        <v>1318</v>
      </c>
      <c r="F236" s="125" t="s">
        <v>58</v>
      </c>
      <c r="G236" s="125" t="s">
        <v>27</v>
      </c>
      <c r="H236" s="126" t="s">
        <v>270</v>
      </c>
      <c r="I236" s="124" t="s">
        <v>50</v>
      </c>
      <c r="J236" s="125"/>
      <c r="K236" s="170" t="s">
        <v>2914</v>
      </c>
      <c r="L236" s="127">
        <v>41816</v>
      </c>
      <c r="M236" s="127">
        <v>41817</v>
      </c>
      <c r="N236" s="125"/>
      <c r="O236" s="124" t="s">
        <v>1630</v>
      </c>
      <c r="P236" s="124" t="s">
        <v>67</v>
      </c>
      <c r="Q236" s="125" t="s">
        <v>52</v>
      </c>
      <c r="R236" s="125" t="s">
        <v>203</v>
      </c>
      <c r="S236" s="125" t="s">
        <v>1309</v>
      </c>
      <c r="T236" s="125"/>
      <c r="U236" s="125"/>
      <c r="V236" s="125" t="s">
        <v>54</v>
      </c>
      <c r="W236" s="125" t="s">
        <v>16</v>
      </c>
      <c r="X236" s="124" t="s">
        <v>271</v>
      </c>
      <c r="Y236" s="124"/>
      <c r="Z236" s="124"/>
      <c r="AA236" s="125" t="s">
        <v>37</v>
      </c>
      <c r="AB236" s="125" t="s">
        <v>540</v>
      </c>
      <c r="AC236" s="125"/>
      <c r="AD236" s="125" t="s">
        <v>21</v>
      </c>
      <c r="AE236" s="125" t="s">
        <v>29</v>
      </c>
      <c r="AF236" s="124" t="s">
        <v>37</v>
      </c>
      <c r="AG236" s="125" t="s">
        <v>52</v>
      </c>
      <c r="AH236" s="125" t="s">
        <v>65</v>
      </c>
      <c r="AI236" s="125" t="s">
        <v>66</v>
      </c>
      <c r="AJ236" s="127">
        <v>41816</v>
      </c>
      <c r="AK236" s="127">
        <v>41817</v>
      </c>
      <c r="AL236" s="127" t="s">
        <v>67</v>
      </c>
      <c r="AM236" s="127" t="s">
        <v>67</v>
      </c>
      <c r="AN236" s="127" t="s">
        <v>67</v>
      </c>
      <c r="AO236" s="171" t="s">
        <v>78</v>
      </c>
      <c r="AP236" s="127" t="s">
        <v>543</v>
      </c>
      <c r="AQ236" s="130"/>
      <c r="AR236" s="127" t="s">
        <v>25</v>
      </c>
      <c r="AS236" s="124" t="s">
        <v>140</v>
      </c>
      <c r="AT236" s="131">
        <v>140</v>
      </c>
      <c r="AU236" s="127">
        <v>41816</v>
      </c>
      <c r="AV236" s="124" t="s">
        <v>140</v>
      </c>
      <c r="AW236" s="131">
        <v>143</v>
      </c>
      <c r="AX236" s="127">
        <v>41817</v>
      </c>
      <c r="AY236" s="170" t="s">
        <v>78</v>
      </c>
      <c r="AZ236" s="170" t="s">
        <v>78</v>
      </c>
      <c r="BA236" s="170" t="s">
        <v>78</v>
      </c>
      <c r="BB236" s="170" t="s">
        <v>78</v>
      </c>
      <c r="BC236" s="172">
        <v>0</v>
      </c>
      <c r="BD236" s="172" t="s">
        <v>3059</v>
      </c>
      <c r="BE236" s="132">
        <v>8643</v>
      </c>
      <c r="BF236" s="170"/>
      <c r="BG236" s="127">
        <v>41816</v>
      </c>
      <c r="BH236" s="127">
        <v>41817</v>
      </c>
      <c r="BI236" s="170" t="s">
        <v>26</v>
      </c>
      <c r="BJ236" s="175"/>
      <c r="BK236" s="170" t="s">
        <v>78</v>
      </c>
      <c r="BL236" s="170" t="s">
        <v>78</v>
      </c>
      <c r="BM236" s="124" t="s">
        <v>1867</v>
      </c>
      <c r="BN236" s="132">
        <v>1250</v>
      </c>
      <c r="BO236" s="133">
        <v>1.5</v>
      </c>
      <c r="BP236" s="134">
        <v>1875</v>
      </c>
      <c r="BQ236" s="125"/>
      <c r="BR236" s="125" t="s">
        <v>3204</v>
      </c>
      <c r="BS236" s="125" t="s">
        <v>3318</v>
      </c>
      <c r="BT236" s="125" t="s">
        <v>288</v>
      </c>
      <c r="BU236" s="128"/>
      <c r="BV236" s="154" t="s">
        <v>507</v>
      </c>
      <c r="BW236" s="127">
        <v>41816</v>
      </c>
      <c r="BX236" s="127">
        <v>41817</v>
      </c>
      <c r="BY236" s="132">
        <v>860</v>
      </c>
      <c r="BZ236" s="132">
        <v>1651</v>
      </c>
      <c r="CA236" s="132">
        <v>224</v>
      </c>
      <c r="CB236" s="172">
        <v>0</v>
      </c>
      <c r="CC236" s="174">
        <v>1</v>
      </c>
      <c r="CD236" s="172"/>
      <c r="CE236" s="172">
        <v>1875</v>
      </c>
      <c r="CF236" s="136">
        <v>10518</v>
      </c>
      <c r="CG236" s="172">
        <f>BZ236+CA236+BE236</f>
        <v>10518</v>
      </c>
      <c r="CH236" s="136" t="s">
        <v>1825</v>
      </c>
      <c r="CI236" s="136" t="s">
        <v>1825</v>
      </c>
      <c r="CJ236" s="138" t="s">
        <v>1825</v>
      </c>
      <c r="CK236" s="138"/>
      <c r="CL236" s="124" t="s">
        <v>1825</v>
      </c>
      <c r="CM236" s="125"/>
      <c r="CN236" s="125"/>
      <c r="CO236" s="125"/>
      <c r="CP236" s="170"/>
      <c r="CQ236" s="170"/>
    </row>
    <row r="237" spans="1:95" ht="52.5" customHeight="1" x14ac:dyDescent="0.2">
      <c r="A237" s="124" t="s">
        <v>271</v>
      </c>
      <c r="B237" s="125" t="s">
        <v>16</v>
      </c>
      <c r="C237" s="125" t="s">
        <v>483</v>
      </c>
      <c r="D237" s="125">
        <v>735</v>
      </c>
      <c r="E237" s="125" t="s">
        <v>484</v>
      </c>
      <c r="F237" s="125" t="s">
        <v>49</v>
      </c>
      <c r="G237" s="125" t="s">
        <v>27</v>
      </c>
      <c r="H237" s="126" t="s">
        <v>488</v>
      </c>
      <c r="I237" s="124" t="s">
        <v>50</v>
      </c>
      <c r="J237" s="125"/>
      <c r="K237" s="170" t="s">
        <v>2914</v>
      </c>
      <c r="L237" s="127">
        <v>41816</v>
      </c>
      <c r="M237" s="127">
        <v>41817</v>
      </c>
      <c r="N237" s="125"/>
      <c r="O237" s="124" t="s">
        <v>1630</v>
      </c>
      <c r="P237" s="124" t="s">
        <v>67</v>
      </c>
      <c r="Q237" s="125" t="s">
        <v>52</v>
      </c>
      <c r="R237" s="125" t="s">
        <v>203</v>
      </c>
      <c r="S237" s="125" t="s">
        <v>1309</v>
      </c>
      <c r="T237" s="125"/>
      <c r="U237" s="125"/>
      <c r="V237" s="125" t="s">
        <v>54</v>
      </c>
      <c r="W237" s="125" t="s">
        <v>16</v>
      </c>
      <c r="X237" s="124" t="s">
        <v>271</v>
      </c>
      <c r="Y237" s="124"/>
      <c r="Z237" s="124"/>
      <c r="AA237" s="125" t="s">
        <v>37</v>
      </c>
      <c r="AB237" s="125" t="s">
        <v>499</v>
      </c>
      <c r="AC237" s="125"/>
      <c r="AD237" s="125" t="s">
        <v>21</v>
      </c>
      <c r="AE237" s="125" t="s">
        <v>29</v>
      </c>
      <c r="AF237" s="124" t="s">
        <v>37</v>
      </c>
      <c r="AG237" s="125" t="s">
        <v>52</v>
      </c>
      <c r="AH237" s="125" t="s">
        <v>65</v>
      </c>
      <c r="AI237" s="125" t="s">
        <v>66</v>
      </c>
      <c r="AJ237" s="127">
        <v>41816</v>
      </c>
      <c r="AK237" s="127">
        <v>41817</v>
      </c>
      <c r="AL237" s="127" t="s">
        <v>67</v>
      </c>
      <c r="AM237" s="127" t="s">
        <v>67</v>
      </c>
      <c r="AN237" s="127" t="s">
        <v>67</v>
      </c>
      <c r="AO237" s="171" t="s">
        <v>78</v>
      </c>
      <c r="AP237" s="127" t="s">
        <v>500</v>
      </c>
      <c r="AQ237" s="130"/>
      <c r="AR237" s="127" t="s">
        <v>25</v>
      </c>
      <c r="AS237" s="124" t="s">
        <v>140</v>
      </c>
      <c r="AT237" s="131">
        <v>140</v>
      </c>
      <c r="AU237" s="127">
        <v>41816</v>
      </c>
      <c r="AV237" s="124" t="s">
        <v>140</v>
      </c>
      <c r="AW237" s="131">
        <v>143</v>
      </c>
      <c r="AX237" s="127">
        <v>41817</v>
      </c>
      <c r="AY237" s="170" t="s">
        <v>78</v>
      </c>
      <c r="AZ237" s="170" t="s">
        <v>78</v>
      </c>
      <c r="BA237" s="170" t="s">
        <v>78</v>
      </c>
      <c r="BB237" s="170" t="s">
        <v>78</v>
      </c>
      <c r="BC237" s="172">
        <v>0</v>
      </c>
      <c r="BD237" s="172" t="s">
        <v>3059</v>
      </c>
      <c r="BE237" s="132">
        <v>8643</v>
      </c>
      <c r="BF237" s="170"/>
      <c r="BG237" s="127">
        <v>41816</v>
      </c>
      <c r="BH237" s="127">
        <v>41817</v>
      </c>
      <c r="BI237" s="170" t="s">
        <v>26</v>
      </c>
      <c r="BJ237" s="175"/>
      <c r="BK237" s="170" t="s">
        <v>78</v>
      </c>
      <c r="BL237" s="170" t="s">
        <v>78</v>
      </c>
      <c r="BM237" s="124" t="s">
        <v>1867</v>
      </c>
      <c r="BN237" s="132">
        <v>1250</v>
      </c>
      <c r="BO237" s="133">
        <v>1.5</v>
      </c>
      <c r="BP237" s="134">
        <v>1875</v>
      </c>
      <c r="BQ237" s="125"/>
      <c r="BR237" s="125" t="s">
        <v>3204</v>
      </c>
      <c r="BS237" s="125" t="s">
        <v>3318</v>
      </c>
      <c r="BT237" s="125" t="s">
        <v>506</v>
      </c>
      <c r="BU237" s="128"/>
      <c r="BV237" s="154" t="s">
        <v>507</v>
      </c>
      <c r="BW237" s="127">
        <v>41816</v>
      </c>
      <c r="BX237" s="127">
        <v>41817</v>
      </c>
      <c r="BY237" s="132">
        <v>860</v>
      </c>
      <c r="BZ237" s="132">
        <v>1816</v>
      </c>
      <c r="CA237" s="132">
        <v>0</v>
      </c>
      <c r="CB237" s="172">
        <v>59</v>
      </c>
      <c r="CC237" s="174">
        <v>1</v>
      </c>
      <c r="CD237" s="172"/>
      <c r="CE237" s="172">
        <v>1816</v>
      </c>
      <c r="CF237" s="136">
        <v>10459</v>
      </c>
      <c r="CG237" s="172">
        <f>BZ237+CA237+BE237</f>
        <v>10459</v>
      </c>
      <c r="CH237" s="136" t="s">
        <v>1825</v>
      </c>
      <c r="CI237" s="136" t="s">
        <v>1825</v>
      </c>
      <c r="CJ237" s="138" t="s">
        <v>1825</v>
      </c>
      <c r="CK237" s="138"/>
      <c r="CL237" s="124" t="s">
        <v>1825</v>
      </c>
      <c r="CM237" s="125"/>
      <c r="CN237" s="125"/>
      <c r="CO237" s="125"/>
      <c r="CP237" s="170"/>
      <c r="CQ237" s="170"/>
    </row>
    <row r="238" spans="1:95" ht="52.5" customHeight="1" x14ac:dyDescent="0.2">
      <c r="A238" s="124" t="s">
        <v>271</v>
      </c>
      <c r="B238" s="125" t="s">
        <v>16</v>
      </c>
      <c r="C238" s="125" t="s">
        <v>566</v>
      </c>
      <c r="D238" s="125">
        <v>711</v>
      </c>
      <c r="E238" s="125" t="s">
        <v>567</v>
      </c>
      <c r="F238" s="125" t="s">
        <v>49</v>
      </c>
      <c r="G238" s="125" t="s">
        <v>27</v>
      </c>
      <c r="H238" s="126" t="s">
        <v>569</v>
      </c>
      <c r="I238" s="124" t="s">
        <v>50</v>
      </c>
      <c r="J238" s="125"/>
      <c r="K238" s="170" t="s">
        <v>2915</v>
      </c>
      <c r="L238" s="127">
        <v>41851</v>
      </c>
      <c r="M238" s="127">
        <v>41852</v>
      </c>
      <c r="N238" s="125"/>
      <c r="O238" s="124" t="s">
        <v>1630</v>
      </c>
      <c r="P238" s="124" t="s">
        <v>67</v>
      </c>
      <c r="Q238" s="125" t="s">
        <v>52</v>
      </c>
      <c r="R238" s="125" t="s">
        <v>74</v>
      </c>
      <c r="S238" s="125" t="s">
        <v>573</v>
      </c>
      <c r="T238" s="125"/>
      <c r="U238" s="125"/>
      <c r="V238" s="125" t="s">
        <v>54</v>
      </c>
      <c r="W238" s="125" t="s">
        <v>16</v>
      </c>
      <c r="X238" s="124" t="s">
        <v>271</v>
      </c>
      <c r="Y238" s="124"/>
      <c r="Z238" s="124"/>
      <c r="AA238" s="125" t="s">
        <v>37</v>
      </c>
      <c r="AB238" s="125" t="s">
        <v>575</v>
      </c>
      <c r="AC238" s="125"/>
      <c r="AD238" s="125" t="s">
        <v>21</v>
      </c>
      <c r="AE238" s="125" t="s">
        <v>29</v>
      </c>
      <c r="AF238" s="124" t="s">
        <v>37</v>
      </c>
      <c r="AG238" s="125" t="s">
        <v>52</v>
      </c>
      <c r="AH238" s="125" t="s">
        <v>65</v>
      </c>
      <c r="AI238" s="125" t="s">
        <v>66</v>
      </c>
      <c r="AJ238" s="127">
        <v>41851</v>
      </c>
      <c r="AK238" s="127">
        <v>41852</v>
      </c>
      <c r="AL238" s="127" t="s">
        <v>67</v>
      </c>
      <c r="AM238" s="127" t="s">
        <v>67</v>
      </c>
      <c r="AN238" s="127" t="s">
        <v>67</v>
      </c>
      <c r="AO238" s="171" t="s">
        <v>78</v>
      </c>
      <c r="AP238" s="127" t="s">
        <v>576</v>
      </c>
      <c r="AQ238" s="130"/>
      <c r="AR238" s="127" t="s">
        <v>25</v>
      </c>
      <c r="AS238" s="125" t="s">
        <v>69</v>
      </c>
      <c r="AT238" s="131">
        <v>100</v>
      </c>
      <c r="AU238" s="127">
        <v>41851</v>
      </c>
      <c r="AV238" s="125" t="s">
        <v>69</v>
      </c>
      <c r="AW238" s="131">
        <v>233</v>
      </c>
      <c r="AX238" s="127">
        <v>41852</v>
      </c>
      <c r="AY238" s="170" t="s">
        <v>78</v>
      </c>
      <c r="AZ238" s="170" t="s">
        <v>78</v>
      </c>
      <c r="BA238" s="170" t="s">
        <v>78</v>
      </c>
      <c r="BB238" s="170" t="s">
        <v>78</v>
      </c>
      <c r="BC238" s="172">
        <v>0</v>
      </c>
      <c r="BD238" s="172" t="s">
        <v>3059</v>
      </c>
      <c r="BE238" s="132">
        <v>3542</v>
      </c>
      <c r="BF238" s="170"/>
      <c r="BG238" s="127">
        <v>41851</v>
      </c>
      <c r="BH238" s="127">
        <v>41852</v>
      </c>
      <c r="BI238" s="170" t="s">
        <v>26</v>
      </c>
      <c r="BJ238" s="175"/>
      <c r="BK238" s="170" t="s">
        <v>78</v>
      </c>
      <c r="BL238" s="170" t="s">
        <v>78</v>
      </c>
      <c r="BM238" s="124" t="s">
        <v>1867</v>
      </c>
      <c r="BN238" s="132">
        <v>1250</v>
      </c>
      <c r="BO238" s="133">
        <v>1.5</v>
      </c>
      <c r="BP238" s="134">
        <v>1875</v>
      </c>
      <c r="BQ238" s="125"/>
      <c r="BR238" s="125" t="s">
        <v>3204</v>
      </c>
      <c r="BS238" s="125" t="s">
        <v>387</v>
      </c>
      <c r="BT238" s="125" t="s">
        <v>388</v>
      </c>
      <c r="BU238" s="128"/>
      <c r="BV238" s="125" t="s">
        <v>577</v>
      </c>
      <c r="BW238" s="127">
        <v>41851</v>
      </c>
      <c r="BX238" s="127">
        <v>41852</v>
      </c>
      <c r="BY238" s="132">
        <v>605</v>
      </c>
      <c r="BZ238" s="132">
        <v>1411.01</v>
      </c>
      <c r="CA238" s="132">
        <v>120</v>
      </c>
      <c r="CB238" s="172">
        <v>343.99</v>
      </c>
      <c r="CC238" s="174">
        <v>1</v>
      </c>
      <c r="CD238" s="172"/>
      <c r="CE238" s="172">
        <v>1531.01</v>
      </c>
      <c r="CF238" s="136">
        <v>5073.01</v>
      </c>
      <c r="CG238" s="172">
        <f>BZ238+CA238+BE238</f>
        <v>5073.01</v>
      </c>
      <c r="CH238" s="136" t="s">
        <v>1825</v>
      </c>
      <c r="CI238" s="136" t="s">
        <v>1825</v>
      </c>
      <c r="CJ238" s="138" t="s">
        <v>1825</v>
      </c>
      <c r="CK238" s="138" t="s">
        <v>3006</v>
      </c>
      <c r="CL238" s="124" t="s">
        <v>1825</v>
      </c>
      <c r="CM238" s="125" t="s">
        <v>2822</v>
      </c>
      <c r="CN238" s="125"/>
      <c r="CO238" s="125"/>
      <c r="CP238" s="170"/>
      <c r="CQ238" s="170"/>
    </row>
    <row r="239" spans="1:95" ht="52.5" customHeight="1" x14ac:dyDescent="0.2">
      <c r="A239" s="124" t="s">
        <v>271</v>
      </c>
      <c r="B239" s="125" t="s">
        <v>16</v>
      </c>
      <c r="C239" s="125" t="s">
        <v>260</v>
      </c>
      <c r="D239" s="125">
        <v>866</v>
      </c>
      <c r="E239" s="125" t="s">
        <v>1318</v>
      </c>
      <c r="F239" s="125" t="s">
        <v>58</v>
      </c>
      <c r="G239" s="125" t="s">
        <v>27</v>
      </c>
      <c r="H239" s="126" t="s">
        <v>270</v>
      </c>
      <c r="I239" s="124" t="s">
        <v>50</v>
      </c>
      <c r="J239" s="125"/>
      <c r="K239" s="138" t="s">
        <v>2917</v>
      </c>
      <c r="L239" s="127">
        <v>41855</v>
      </c>
      <c r="M239" s="127">
        <v>41858</v>
      </c>
      <c r="N239" s="125"/>
      <c r="O239" s="124" t="s">
        <v>1630</v>
      </c>
      <c r="P239" s="124" t="s">
        <v>67</v>
      </c>
      <c r="Q239" s="125" t="s">
        <v>52</v>
      </c>
      <c r="R239" s="125" t="s">
        <v>203</v>
      </c>
      <c r="S239" s="125" t="s">
        <v>1309</v>
      </c>
      <c r="T239" s="125"/>
      <c r="U239" s="124"/>
      <c r="V239" s="125" t="s">
        <v>54</v>
      </c>
      <c r="W239" s="125" t="s">
        <v>16</v>
      </c>
      <c r="X239" s="124" t="s">
        <v>271</v>
      </c>
      <c r="Y239" s="125"/>
      <c r="Z239" s="125"/>
      <c r="AA239" s="125" t="s">
        <v>37</v>
      </c>
      <c r="AB239" s="138"/>
      <c r="AC239" s="125"/>
      <c r="AD239" s="138" t="s">
        <v>21</v>
      </c>
      <c r="AE239" s="125" t="s">
        <v>29</v>
      </c>
      <c r="AF239" s="124" t="s">
        <v>37</v>
      </c>
      <c r="AG239" s="138" t="s">
        <v>52</v>
      </c>
      <c r="AH239" s="138" t="s">
        <v>65</v>
      </c>
      <c r="AI239" s="125" t="s">
        <v>66</v>
      </c>
      <c r="AJ239" s="127">
        <v>41855</v>
      </c>
      <c r="AK239" s="127">
        <v>41855</v>
      </c>
      <c r="AL239" s="127" t="s">
        <v>67</v>
      </c>
      <c r="AM239" s="127" t="s">
        <v>67</v>
      </c>
      <c r="AN239" s="142"/>
      <c r="AO239" s="144" t="s">
        <v>78</v>
      </c>
      <c r="AP239" s="144"/>
      <c r="AQ239" s="130"/>
      <c r="AR239" s="125" t="s">
        <v>25</v>
      </c>
      <c r="AS239" s="131"/>
      <c r="AT239" s="131"/>
      <c r="AU239" s="127">
        <v>41855</v>
      </c>
      <c r="AV239" s="125" t="s">
        <v>69</v>
      </c>
      <c r="AW239" s="131"/>
      <c r="AX239" s="127">
        <v>41858</v>
      </c>
      <c r="AY239" s="138" t="s">
        <v>78</v>
      </c>
      <c r="AZ239" s="138" t="s">
        <v>78</v>
      </c>
      <c r="BA239" s="138" t="s">
        <v>78</v>
      </c>
      <c r="BB239" s="138" t="s">
        <v>78</v>
      </c>
      <c r="BC239" s="172">
        <v>0</v>
      </c>
      <c r="BD239" s="172" t="s">
        <v>3059</v>
      </c>
      <c r="BE239" s="132">
        <v>8993</v>
      </c>
      <c r="BF239" s="170"/>
      <c r="BG239" s="127">
        <v>41855</v>
      </c>
      <c r="BH239" s="127">
        <v>41858</v>
      </c>
      <c r="BI239" s="138" t="s">
        <v>26</v>
      </c>
      <c r="BJ239" s="123"/>
      <c r="BK239" s="138" t="s">
        <v>78</v>
      </c>
      <c r="BL239" s="138" t="s">
        <v>78</v>
      </c>
      <c r="BM239" s="124" t="s">
        <v>1867</v>
      </c>
      <c r="BN239" s="132">
        <v>1250</v>
      </c>
      <c r="BO239" s="146">
        <v>3.5</v>
      </c>
      <c r="BP239" s="134">
        <v>4375</v>
      </c>
      <c r="BQ239" s="125"/>
      <c r="BR239" s="125" t="s">
        <v>3207</v>
      </c>
      <c r="BS239" s="138" t="s">
        <v>987</v>
      </c>
      <c r="BT239" s="124" t="s">
        <v>1565</v>
      </c>
      <c r="BU239" s="125"/>
      <c r="BV239" s="138"/>
      <c r="BW239" s="138"/>
      <c r="BX239" s="138"/>
      <c r="BY239" s="134"/>
      <c r="BZ239" s="132"/>
      <c r="CA239" s="132"/>
      <c r="CB239" s="134"/>
      <c r="CC239" s="131">
        <v>4</v>
      </c>
      <c r="CD239" s="132"/>
      <c r="CE239" s="132"/>
      <c r="CF239" s="136">
        <v>8993</v>
      </c>
      <c r="CG239" s="136">
        <v>8993</v>
      </c>
      <c r="CH239" s="136"/>
      <c r="CI239" s="136" t="s">
        <v>1825</v>
      </c>
      <c r="CJ239" s="124" t="s">
        <v>44</v>
      </c>
      <c r="CK239" s="124"/>
      <c r="CL239" s="124" t="s">
        <v>1825</v>
      </c>
      <c r="CM239" s="139" t="s">
        <v>2806</v>
      </c>
      <c r="CN239" s="138" t="s">
        <v>2823</v>
      </c>
      <c r="CO239" s="139"/>
      <c r="CP239" s="138"/>
      <c r="CQ239" s="138"/>
    </row>
    <row r="240" spans="1:95" ht="52.5" customHeight="1" x14ac:dyDescent="0.2">
      <c r="A240" s="124" t="s">
        <v>271</v>
      </c>
      <c r="B240" s="125" t="s">
        <v>16</v>
      </c>
      <c r="C240" s="125" t="s">
        <v>483</v>
      </c>
      <c r="D240" s="125">
        <v>735</v>
      </c>
      <c r="E240" s="125" t="s">
        <v>484</v>
      </c>
      <c r="F240" s="125" t="s">
        <v>49</v>
      </c>
      <c r="G240" s="125" t="s">
        <v>27</v>
      </c>
      <c r="H240" s="126" t="s">
        <v>488</v>
      </c>
      <c r="I240" s="124" t="s">
        <v>50</v>
      </c>
      <c r="J240" s="125"/>
      <c r="K240" s="138" t="s">
        <v>2917</v>
      </c>
      <c r="L240" s="127">
        <v>41855</v>
      </c>
      <c r="M240" s="127">
        <v>41858</v>
      </c>
      <c r="N240" s="125"/>
      <c r="O240" s="124" t="s">
        <v>1630</v>
      </c>
      <c r="P240" s="124" t="s">
        <v>67</v>
      </c>
      <c r="Q240" s="125" t="s">
        <v>52</v>
      </c>
      <c r="R240" s="125" t="s">
        <v>203</v>
      </c>
      <c r="S240" s="125" t="s">
        <v>1309</v>
      </c>
      <c r="T240" s="125"/>
      <c r="U240" s="124"/>
      <c r="V240" s="125" t="s">
        <v>54</v>
      </c>
      <c r="W240" s="125" t="s">
        <v>16</v>
      </c>
      <c r="X240" s="124" t="s">
        <v>271</v>
      </c>
      <c r="Y240" s="125"/>
      <c r="Z240" s="125"/>
      <c r="AA240" s="125" t="s">
        <v>37</v>
      </c>
      <c r="AB240" s="170"/>
      <c r="AC240" s="125"/>
      <c r="AD240" s="125" t="s">
        <v>21</v>
      </c>
      <c r="AE240" s="125" t="s">
        <v>29</v>
      </c>
      <c r="AF240" s="124" t="s">
        <v>37</v>
      </c>
      <c r="AG240" s="125" t="s">
        <v>52</v>
      </c>
      <c r="AH240" s="125" t="s">
        <v>65</v>
      </c>
      <c r="AI240" s="125" t="s">
        <v>66</v>
      </c>
      <c r="AJ240" s="127">
        <v>41855</v>
      </c>
      <c r="AK240" s="127">
        <v>41857</v>
      </c>
      <c r="AL240" s="127" t="s">
        <v>67</v>
      </c>
      <c r="AM240" s="127" t="s">
        <v>67</v>
      </c>
      <c r="AN240" s="127" t="s">
        <v>67</v>
      </c>
      <c r="AO240" s="171" t="s">
        <v>78</v>
      </c>
      <c r="AP240" s="171"/>
      <c r="AQ240" s="131"/>
      <c r="AR240" s="125" t="s">
        <v>25</v>
      </c>
      <c r="AS240" s="131"/>
      <c r="AT240" s="131"/>
      <c r="AU240" s="127">
        <v>41855</v>
      </c>
      <c r="AV240" s="170"/>
      <c r="AW240" s="174"/>
      <c r="AX240" s="127">
        <v>41858</v>
      </c>
      <c r="AY240" s="170" t="s">
        <v>78</v>
      </c>
      <c r="AZ240" s="170" t="s">
        <v>78</v>
      </c>
      <c r="BA240" s="170" t="s">
        <v>78</v>
      </c>
      <c r="BB240" s="170" t="s">
        <v>78</v>
      </c>
      <c r="BC240" s="172">
        <v>0</v>
      </c>
      <c r="BD240" s="172" t="s">
        <v>3059</v>
      </c>
      <c r="BE240" s="132">
        <v>8993</v>
      </c>
      <c r="BF240" s="170"/>
      <c r="BG240" s="127">
        <v>41855</v>
      </c>
      <c r="BH240" s="127">
        <v>41857</v>
      </c>
      <c r="BI240" s="170" t="s">
        <v>26</v>
      </c>
      <c r="BJ240" s="175"/>
      <c r="BK240" s="170" t="s">
        <v>78</v>
      </c>
      <c r="BL240" s="170" t="s">
        <v>78</v>
      </c>
      <c r="BM240" s="124" t="s">
        <v>1867</v>
      </c>
      <c r="BN240" s="132">
        <v>1250</v>
      </c>
      <c r="BO240" s="146">
        <v>2.5</v>
      </c>
      <c r="BP240" s="134">
        <v>3125</v>
      </c>
      <c r="BQ240" s="125"/>
      <c r="BR240" s="125" t="s">
        <v>3207</v>
      </c>
      <c r="BS240" s="138" t="s">
        <v>987</v>
      </c>
      <c r="BT240" s="124" t="s">
        <v>1565</v>
      </c>
      <c r="BU240" s="124"/>
      <c r="BV240" s="170"/>
      <c r="BW240" s="170"/>
      <c r="BX240" s="170"/>
      <c r="BY240" s="172"/>
      <c r="BZ240" s="132">
        <v>2728</v>
      </c>
      <c r="CA240" s="132">
        <v>0</v>
      </c>
      <c r="CB240" s="172">
        <v>397</v>
      </c>
      <c r="CC240" s="174">
        <v>1</v>
      </c>
      <c r="CD240" s="172"/>
      <c r="CE240" s="172">
        <v>2728</v>
      </c>
      <c r="CF240" s="136">
        <v>11721</v>
      </c>
      <c r="CG240" s="172">
        <f>BZ240+CA240+BE240</f>
        <v>11721</v>
      </c>
      <c r="CH240" s="172"/>
      <c r="CI240" s="172" t="s">
        <v>1825</v>
      </c>
      <c r="CJ240" s="138" t="s">
        <v>1825</v>
      </c>
      <c r="CK240" s="138"/>
      <c r="CL240" s="124" t="s">
        <v>1825</v>
      </c>
      <c r="CM240" s="139" t="s">
        <v>2824</v>
      </c>
      <c r="CN240" s="170"/>
      <c r="CO240" s="139" t="s">
        <v>2732</v>
      </c>
      <c r="CP240" s="170"/>
      <c r="CQ240" s="170"/>
    </row>
    <row r="241" spans="1:95" ht="52.5" customHeight="1" x14ac:dyDescent="0.2">
      <c r="A241" s="124" t="s">
        <v>271</v>
      </c>
      <c r="B241" s="125" t="s">
        <v>16</v>
      </c>
      <c r="C241" s="125" t="s">
        <v>317</v>
      </c>
      <c r="D241" s="125">
        <v>872</v>
      </c>
      <c r="E241" s="125" t="s">
        <v>484</v>
      </c>
      <c r="F241" s="125" t="s">
        <v>49</v>
      </c>
      <c r="G241" s="125" t="s">
        <v>27</v>
      </c>
      <c r="H241" s="126" t="s">
        <v>324</v>
      </c>
      <c r="I241" s="124" t="s">
        <v>50</v>
      </c>
      <c r="J241" s="125"/>
      <c r="K241" s="138" t="s">
        <v>2918</v>
      </c>
      <c r="L241" s="127">
        <v>41876</v>
      </c>
      <c r="M241" s="127">
        <v>41877</v>
      </c>
      <c r="N241" s="125"/>
      <c r="O241" s="124" t="s">
        <v>1630</v>
      </c>
      <c r="P241" s="124" t="s">
        <v>67</v>
      </c>
      <c r="Q241" s="125" t="s">
        <v>52</v>
      </c>
      <c r="R241" s="125" t="s">
        <v>59</v>
      </c>
      <c r="S241" s="125" t="s">
        <v>62</v>
      </c>
      <c r="T241" s="125"/>
      <c r="U241" s="124"/>
      <c r="V241" s="125" t="s">
        <v>54</v>
      </c>
      <c r="W241" s="125" t="s">
        <v>16</v>
      </c>
      <c r="X241" s="124" t="s">
        <v>271</v>
      </c>
      <c r="Y241" s="125"/>
      <c r="Z241" s="125"/>
      <c r="AA241" s="125" t="s">
        <v>37</v>
      </c>
      <c r="AB241" s="125" t="s">
        <v>1407</v>
      </c>
      <c r="AC241" s="125"/>
      <c r="AD241" s="138" t="s">
        <v>21</v>
      </c>
      <c r="AE241" s="125" t="s">
        <v>29</v>
      </c>
      <c r="AF241" s="124" t="s">
        <v>37</v>
      </c>
      <c r="AG241" s="138" t="s">
        <v>52</v>
      </c>
      <c r="AH241" s="138" t="s">
        <v>65</v>
      </c>
      <c r="AI241" s="125" t="s">
        <v>66</v>
      </c>
      <c r="AJ241" s="127">
        <v>41876</v>
      </c>
      <c r="AK241" s="127">
        <v>41877</v>
      </c>
      <c r="AL241" s="127" t="s">
        <v>67</v>
      </c>
      <c r="AM241" s="127" t="s">
        <v>67</v>
      </c>
      <c r="AN241" s="142"/>
      <c r="AO241" s="144" t="s">
        <v>78</v>
      </c>
      <c r="AP241" s="144"/>
      <c r="AQ241" s="131"/>
      <c r="AR241" s="127" t="s">
        <v>25</v>
      </c>
      <c r="AS241" s="127" t="s">
        <v>69</v>
      </c>
      <c r="AT241" s="131"/>
      <c r="AU241" s="127">
        <v>41876</v>
      </c>
      <c r="AV241" s="127" t="s">
        <v>69</v>
      </c>
      <c r="AW241" s="131"/>
      <c r="AX241" s="127">
        <v>41877</v>
      </c>
      <c r="AY241" s="138" t="s">
        <v>78</v>
      </c>
      <c r="AZ241" s="138" t="s">
        <v>78</v>
      </c>
      <c r="BA241" s="138" t="s">
        <v>78</v>
      </c>
      <c r="BB241" s="138" t="s">
        <v>78</v>
      </c>
      <c r="BC241" s="172">
        <v>0</v>
      </c>
      <c r="BD241" s="172" t="s">
        <v>3059</v>
      </c>
      <c r="BE241" s="136">
        <v>5417</v>
      </c>
      <c r="BF241" s="125"/>
      <c r="BG241" s="127">
        <v>41876</v>
      </c>
      <c r="BH241" s="127">
        <v>41877</v>
      </c>
      <c r="BI241" s="138" t="s">
        <v>26</v>
      </c>
      <c r="BJ241" s="123"/>
      <c r="BK241" s="138" t="s">
        <v>78</v>
      </c>
      <c r="BL241" s="138" t="s">
        <v>78</v>
      </c>
      <c r="BM241" s="124" t="s">
        <v>1867</v>
      </c>
      <c r="BN241" s="132">
        <v>1250</v>
      </c>
      <c r="BO241" s="133">
        <v>1</v>
      </c>
      <c r="BP241" s="134">
        <v>1250</v>
      </c>
      <c r="BQ241" s="125"/>
      <c r="BR241" s="125" t="s">
        <v>3207</v>
      </c>
      <c r="BS241" s="138" t="s">
        <v>987</v>
      </c>
      <c r="BT241" s="124" t="s">
        <v>1565</v>
      </c>
      <c r="BU241" s="125"/>
      <c r="BV241" s="138"/>
      <c r="BW241" s="138"/>
      <c r="BX241" s="138"/>
      <c r="BY241" s="134"/>
      <c r="BZ241" s="132"/>
      <c r="CA241" s="132"/>
      <c r="CB241" s="134"/>
      <c r="CC241" s="131">
        <v>4</v>
      </c>
      <c r="CD241" s="132"/>
      <c r="CE241" s="132"/>
      <c r="CF241" s="136">
        <v>5417</v>
      </c>
      <c r="CG241" s="136">
        <v>5417</v>
      </c>
      <c r="CH241" s="136"/>
      <c r="CI241" s="136" t="s">
        <v>1825</v>
      </c>
      <c r="CJ241" s="124" t="s">
        <v>44</v>
      </c>
      <c r="CK241" s="124"/>
      <c r="CL241" s="124" t="s">
        <v>1825</v>
      </c>
      <c r="CM241" s="139" t="s">
        <v>2806</v>
      </c>
      <c r="CN241" s="125" t="s">
        <v>2825</v>
      </c>
      <c r="CO241" s="125"/>
      <c r="CP241" s="138"/>
      <c r="CQ241" s="138"/>
    </row>
    <row r="242" spans="1:95" ht="52.5" customHeight="1" x14ac:dyDescent="0.2">
      <c r="A242" s="124" t="s">
        <v>271</v>
      </c>
      <c r="B242" s="125" t="s">
        <v>16</v>
      </c>
      <c r="C242" s="125" t="s">
        <v>552</v>
      </c>
      <c r="D242" s="125">
        <v>909</v>
      </c>
      <c r="E242" s="125" t="s">
        <v>553</v>
      </c>
      <c r="F242" s="125" t="s">
        <v>49</v>
      </c>
      <c r="G242" s="125" t="s">
        <v>27</v>
      </c>
      <c r="H242" s="126" t="s">
        <v>554</v>
      </c>
      <c r="I242" s="124" t="s">
        <v>50</v>
      </c>
      <c r="J242" s="125"/>
      <c r="K242" s="138" t="s">
        <v>2919</v>
      </c>
      <c r="L242" s="127">
        <v>41891</v>
      </c>
      <c r="M242" s="127">
        <v>41893</v>
      </c>
      <c r="N242" s="125"/>
      <c r="O242" s="124" t="s">
        <v>1630</v>
      </c>
      <c r="P242" s="124" t="s">
        <v>67</v>
      </c>
      <c r="Q242" s="125" t="s">
        <v>52</v>
      </c>
      <c r="R242" s="125" t="s">
        <v>59</v>
      </c>
      <c r="S242" s="125" t="s">
        <v>62</v>
      </c>
      <c r="T242" s="125"/>
      <c r="U242" s="125"/>
      <c r="V242" s="125" t="s">
        <v>54</v>
      </c>
      <c r="W242" s="125" t="s">
        <v>16</v>
      </c>
      <c r="X242" s="124" t="s">
        <v>271</v>
      </c>
      <c r="Y242" s="138"/>
      <c r="Z242" s="124"/>
      <c r="AA242" s="125" t="s">
        <v>37</v>
      </c>
      <c r="AB242" s="125" t="s">
        <v>1789</v>
      </c>
      <c r="AC242" s="125"/>
      <c r="AD242" s="125" t="s">
        <v>21</v>
      </c>
      <c r="AE242" s="125" t="s">
        <v>29</v>
      </c>
      <c r="AF242" s="124" t="s">
        <v>37</v>
      </c>
      <c r="AG242" s="125" t="s">
        <v>52</v>
      </c>
      <c r="AH242" s="125" t="s">
        <v>65</v>
      </c>
      <c r="AI242" s="125" t="s">
        <v>66</v>
      </c>
      <c r="AJ242" s="127">
        <v>41891</v>
      </c>
      <c r="AK242" s="127">
        <v>41892</v>
      </c>
      <c r="AL242" s="127" t="s">
        <v>67</v>
      </c>
      <c r="AM242" s="127" t="s">
        <v>67</v>
      </c>
      <c r="AN242" s="127" t="s">
        <v>67</v>
      </c>
      <c r="AO242" s="144" t="s">
        <v>78</v>
      </c>
      <c r="AP242" s="127" t="s">
        <v>555</v>
      </c>
      <c r="AQ242" s="130"/>
      <c r="AR242" s="127" t="s">
        <v>25</v>
      </c>
      <c r="AS242" s="127" t="s">
        <v>69</v>
      </c>
      <c r="AT242" s="131">
        <v>902</v>
      </c>
      <c r="AU242" s="127">
        <v>41891</v>
      </c>
      <c r="AV242" s="138"/>
      <c r="AW242" s="145"/>
      <c r="AX242" s="127">
        <v>41892</v>
      </c>
      <c r="AY242" s="138" t="s">
        <v>78</v>
      </c>
      <c r="AZ242" s="138" t="s">
        <v>78</v>
      </c>
      <c r="BA242" s="138" t="s">
        <v>78</v>
      </c>
      <c r="BB242" s="138" t="s">
        <v>78</v>
      </c>
      <c r="BC242" s="172">
        <v>0</v>
      </c>
      <c r="BD242" s="172" t="s">
        <v>3059</v>
      </c>
      <c r="BE242" s="136">
        <v>6004</v>
      </c>
      <c r="BF242" s="125"/>
      <c r="BG242" s="127">
        <v>41891</v>
      </c>
      <c r="BH242" s="127">
        <v>41891</v>
      </c>
      <c r="BI242" s="138" t="s">
        <v>26</v>
      </c>
      <c r="BJ242" s="123"/>
      <c r="BK242" s="138" t="s">
        <v>78</v>
      </c>
      <c r="BL242" s="138" t="s">
        <v>78</v>
      </c>
      <c r="BM242" s="124" t="s">
        <v>1867</v>
      </c>
      <c r="BN242" s="132">
        <v>1250</v>
      </c>
      <c r="BO242" s="133">
        <v>1.5</v>
      </c>
      <c r="BP242" s="134">
        <v>1875</v>
      </c>
      <c r="BQ242" s="125"/>
      <c r="BR242" s="125" t="s">
        <v>3204</v>
      </c>
      <c r="BS242" s="125" t="s">
        <v>3319</v>
      </c>
      <c r="BT242" s="125" t="s">
        <v>562</v>
      </c>
      <c r="BU242" s="128"/>
      <c r="BV242" s="125" t="s">
        <v>563</v>
      </c>
      <c r="BW242" s="127">
        <v>41891</v>
      </c>
      <c r="BX242" s="127">
        <v>41892</v>
      </c>
      <c r="BY242" s="132">
        <v>944</v>
      </c>
      <c r="BZ242" s="132">
        <v>1320.8</v>
      </c>
      <c r="CA242" s="132">
        <v>0</v>
      </c>
      <c r="CB242" s="134">
        <v>554.20000000000005</v>
      </c>
      <c r="CC242" s="145">
        <v>1</v>
      </c>
      <c r="CD242" s="134"/>
      <c r="CE242" s="134">
        <v>1875</v>
      </c>
      <c r="CF242" s="136">
        <v>7879</v>
      </c>
      <c r="CG242" s="134">
        <v>7324.8</v>
      </c>
      <c r="CH242" s="136" t="s">
        <v>1825</v>
      </c>
      <c r="CI242" s="136" t="s">
        <v>1825</v>
      </c>
      <c r="CJ242" s="138" t="s">
        <v>1825</v>
      </c>
      <c r="CK242" s="138" t="s">
        <v>2826</v>
      </c>
      <c r="CL242" s="124" t="s">
        <v>1825</v>
      </c>
      <c r="CM242" s="139" t="s">
        <v>2806</v>
      </c>
      <c r="CN242" s="125" t="s">
        <v>2827</v>
      </c>
      <c r="CO242" s="125"/>
      <c r="CP242" s="138"/>
      <c r="CQ242" s="138"/>
    </row>
    <row r="243" spans="1:95" ht="52.5" customHeight="1" x14ac:dyDescent="0.2">
      <c r="A243" s="124" t="s">
        <v>271</v>
      </c>
      <c r="B243" s="125" t="s">
        <v>16</v>
      </c>
      <c r="C243" s="125" t="s">
        <v>566</v>
      </c>
      <c r="D243" s="125">
        <v>711</v>
      </c>
      <c r="E243" s="125" t="s">
        <v>567</v>
      </c>
      <c r="F243" s="125" t="s">
        <v>49</v>
      </c>
      <c r="G243" s="125" t="s">
        <v>27</v>
      </c>
      <c r="H243" s="126" t="s">
        <v>569</v>
      </c>
      <c r="I243" s="124" t="s">
        <v>50</v>
      </c>
      <c r="J243" s="125"/>
      <c r="K243" s="170" t="s">
        <v>3031</v>
      </c>
      <c r="L243" s="127">
        <v>41911</v>
      </c>
      <c r="M243" s="127">
        <v>41912</v>
      </c>
      <c r="N243" s="125"/>
      <c r="O243" s="124" t="s">
        <v>1630</v>
      </c>
      <c r="P243" s="124" t="s">
        <v>67</v>
      </c>
      <c r="Q243" s="125" t="s">
        <v>52</v>
      </c>
      <c r="R243" s="125" t="s">
        <v>301</v>
      </c>
      <c r="S243" s="125" t="s">
        <v>302</v>
      </c>
      <c r="T243" s="125"/>
      <c r="U243" s="125"/>
      <c r="V243" s="125" t="s">
        <v>54</v>
      </c>
      <c r="W243" s="125" t="s">
        <v>16</v>
      </c>
      <c r="X243" s="124" t="s">
        <v>271</v>
      </c>
      <c r="Y243" s="170"/>
      <c r="Z243" s="124"/>
      <c r="AA243" s="125" t="s">
        <v>37</v>
      </c>
      <c r="AB243" s="125" t="s">
        <v>1896</v>
      </c>
      <c r="AC243" s="125"/>
      <c r="AD243" s="125" t="s">
        <v>21</v>
      </c>
      <c r="AE243" s="125" t="s">
        <v>29</v>
      </c>
      <c r="AF243" s="124" t="s">
        <v>37</v>
      </c>
      <c r="AG243" s="125" t="s">
        <v>52</v>
      </c>
      <c r="AH243" s="125" t="s">
        <v>65</v>
      </c>
      <c r="AI243" s="125" t="s">
        <v>66</v>
      </c>
      <c r="AJ243" s="127">
        <v>41911</v>
      </c>
      <c r="AK243" s="127">
        <v>41912</v>
      </c>
      <c r="AL243" s="127" t="s">
        <v>67</v>
      </c>
      <c r="AM243" s="127" t="s">
        <v>67</v>
      </c>
      <c r="AN243" s="127" t="s">
        <v>67</v>
      </c>
      <c r="AO243" s="171" t="s">
        <v>78</v>
      </c>
      <c r="AP243" s="127" t="s">
        <v>579</v>
      </c>
      <c r="AQ243" s="130"/>
      <c r="AR243" s="127" t="s">
        <v>25</v>
      </c>
      <c r="AS243" s="127" t="s">
        <v>69</v>
      </c>
      <c r="AT243" s="131">
        <v>162</v>
      </c>
      <c r="AU243" s="127">
        <v>41911</v>
      </c>
      <c r="AV243" s="125" t="s">
        <v>69</v>
      </c>
      <c r="AW243" s="131">
        <v>167</v>
      </c>
      <c r="AX243" s="127">
        <v>41912</v>
      </c>
      <c r="AY243" s="170" t="s">
        <v>78</v>
      </c>
      <c r="AZ243" s="170" t="s">
        <v>78</v>
      </c>
      <c r="BA243" s="170" t="s">
        <v>78</v>
      </c>
      <c r="BB243" s="170" t="s">
        <v>78</v>
      </c>
      <c r="BC243" s="172">
        <v>0</v>
      </c>
      <c r="BD243" s="172" t="s">
        <v>3059</v>
      </c>
      <c r="BE243" s="136">
        <v>4771</v>
      </c>
      <c r="BF243" s="125"/>
      <c r="BG243" s="127">
        <v>41911</v>
      </c>
      <c r="BH243" s="127">
        <v>41912</v>
      </c>
      <c r="BI243" s="170" t="s">
        <v>26</v>
      </c>
      <c r="BJ243" s="175"/>
      <c r="BK243" s="170" t="s">
        <v>78</v>
      </c>
      <c r="BL243" s="170" t="s">
        <v>78</v>
      </c>
      <c r="BM243" s="124" t="s">
        <v>1867</v>
      </c>
      <c r="BN243" s="132">
        <v>1250</v>
      </c>
      <c r="BO243" s="133">
        <v>1.5</v>
      </c>
      <c r="BP243" s="134">
        <v>1875</v>
      </c>
      <c r="BQ243" s="125"/>
      <c r="BR243" s="125" t="s">
        <v>3204</v>
      </c>
      <c r="BS243" s="125" t="s">
        <v>3320</v>
      </c>
      <c r="BT243" s="124" t="s">
        <v>1565</v>
      </c>
      <c r="BU243" s="128"/>
      <c r="BV243" s="125" t="s">
        <v>580</v>
      </c>
      <c r="BW243" s="127">
        <v>41911</v>
      </c>
      <c r="BX243" s="127">
        <v>41912</v>
      </c>
      <c r="BY243" s="132">
        <v>1150</v>
      </c>
      <c r="BZ243" s="132">
        <v>1875</v>
      </c>
      <c r="CA243" s="132">
        <v>0</v>
      </c>
      <c r="CB243" s="172">
        <v>0</v>
      </c>
      <c r="CC243" s="174">
        <v>1</v>
      </c>
      <c r="CD243" s="172"/>
      <c r="CE243" s="172">
        <v>1875</v>
      </c>
      <c r="CF243" s="136">
        <v>6646</v>
      </c>
      <c r="CG243" s="172">
        <f>BZ243+CA243+BE243</f>
        <v>6646</v>
      </c>
      <c r="CH243" s="136" t="s">
        <v>1825</v>
      </c>
      <c r="CI243" s="136" t="s">
        <v>1825</v>
      </c>
      <c r="CJ243" s="138" t="s">
        <v>1825</v>
      </c>
      <c r="CK243" s="138"/>
      <c r="CL243" s="124" t="s">
        <v>1825</v>
      </c>
      <c r="CM243" s="125" t="s">
        <v>2728</v>
      </c>
      <c r="CN243" s="125"/>
      <c r="CO243" s="125"/>
      <c r="CP243" s="170"/>
      <c r="CQ243" s="170"/>
    </row>
    <row r="244" spans="1:95" ht="52.5" customHeight="1" x14ac:dyDescent="0.2">
      <c r="A244" s="124" t="s">
        <v>271</v>
      </c>
      <c r="B244" s="125" t="s">
        <v>16</v>
      </c>
      <c r="C244" s="125" t="s">
        <v>260</v>
      </c>
      <c r="D244" s="125">
        <v>866</v>
      </c>
      <c r="E244" s="125" t="s">
        <v>1318</v>
      </c>
      <c r="F244" s="125" t="s">
        <v>58</v>
      </c>
      <c r="G244" s="125" t="s">
        <v>27</v>
      </c>
      <c r="H244" s="126" t="s">
        <v>270</v>
      </c>
      <c r="I244" s="124" t="s">
        <v>50</v>
      </c>
      <c r="J244" s="125"/>
      <c r="K244" s="138" t="s">
        <v>2924</v>
      </c>
      <c r="L244" s="127">
        <v>41954</v>
      </c>
      <c r="M244" s="127">
        <v>41955</v>
      </c>
      <c r="N244" s="125"/>
      <c r="O244" s="124" t="s">
        <v>1630</v>
      </c>
      <c r="P244" s="124" t="s">
        <v>67</v>
      </c>
      <c r="Q244" s="125" t="s">
        <v>52</v>
      </c>
      <c r="R244" s="125" t="s">
        <v>203</v>
      </c>
      <c r="S244" s="125" t="s">
        <v>1309</v>
      </c>
      <c r="T244" s="125"/>
      <c r="U244" s="125"/>
      <c r="V244" s="125" t="s">
        <v>54</v>
      </c>
      <c r="W244" s="125" t="s">
        <v>16</v>
      </c>
      <c r="X244" s="124" t="s">
        <v>271</v>
      </c>
      <c r="Y244" s="138"/>
      <c r="Z244" s="124"/>
      <c r="AA244" s="125" t="s">
        <v>37</v>
      </c>
      <c r="AB244" s="125" t="s">
        <v>1783</v>
      </c>
      <c r="AC244" s="125"/>
      <c r="AD244" s="125" t="s">
        <v>21</v>
      </c>
      <c r="AE244" s="125" t="s">
        <v>29</v>
      </c>
      <c r="AF244" s="124" t="s">
        <v>37</v>
      </c>
      <c r="AG244" s="125" t="s">
        <v>52</v>
      </c>
      <c r="AH244" s="125" t="s">
        <v>65</v>
      </c>
      <c r="AI244" s="125" t="s">
        <v>66</v>
      </c>
      <c r="AJ244" s="127">
        <v>41954</v>
      </c>
      <c r="AK244" s="127">
        <v>41955</v>
      </c>
      <c r="AL244" s="127" t="s">
        <v>67</v>
      </c>
      <c r="AM244" s="127" t="s">
        <v>67</v>
      </c>
      <c r="AN244" s="127" t="s">
        <v>67</v>
      </c>
      <c r="AO244" s="144" t="s">
        <v>78</v>
      </c>
      <c r="AP244" s="127" t="s">
        <v>548</v>
      </c>
      <c r="AQ244" s="130"/>
      <c r="AR244" s="127" t="s">
        <v>25</v>
      </c>
      <c r="AS244" s="125" t="s">
        <v>140</v>
      </c>
      <c r="AT244" s="131">
        <v>9872</v>
      </c>
      <c r="AU244" s="127">
        <v>41954</v>
      </c>
      <c r="AV244" s="124" t="s">
        <v>140</v>
      </c>
      <c r="AW244" s="131">
        <v>9872</v>
      </c>
      <c r="AX244" s="127">
        <v>41955</v>
      </c>
      <c r="AY244" s="138" t="s">
        <v>78</v>
      </c>
      <c r="AZ244" s="138" t="s">
        <v>78</v>
      </c>
      <c r="BA244" s="138" t="s">
        <v>78</v>
      </c>
      <c r="BB244" s="138" t="s">
        <v>78</v>
      </c>
      <c r="BC244" s="172">
        <v>0</v>
      </c>
      <c r="BD244" s="172" t="s">
        <v>3059</v>
      </c>
      <c r="BE244" s="136">
        <v>6961</v>
      </c>
      <c r="BF244" s="170"/>
      <c r="BG244" s="127">
        <v>41954</v>
      </c>
      <c r="BH244" s="127">
        <v>41955</v>
      </c>
      <c r="BI244" s="138" t="s">
        <v>26</v>
      </c>
      <c r="BJ244" s="123"/>
      <c r="BK244" s="138" t="s">
        <v>78</v>
      </c>
      <c r="BL244" s="138" t="s">
        <v>78</v>
      </c>
      <c r="BM244" s="124" t="s">
        <v>1867</v>
      </c>
      <c r="BN244" s="132">
        <v>1250</v>
      </c>
      <c r="BO244" s="133">
        <v>1.5</v>
      </c>
      <c r="BP244" s="134">
        <v>1875</v>
      </c>
      <c r="BQ244" s="125"/>
      <c r="BR244" s="125" t="s">
        <v>3212</v>
      </c>
      <c r="BS244" s="125" t="s">
        <v>549</v>
      </c>
      <c r="BT244" s="125" t="s">
        <v>550</v>
      </c>
      <c r="BU244" s="128"/>
      <c r="BV244" s="125" t="s">
        <v>551</v>
      </c>
      <c r="BW244" s="127">
        <v>41954</v>
      </c>
      <c r="BX244" s="127">
        <v>41955</v>
      </c>
      <c r="BY244" s="132">
        <v>795</v>
      </c>
      <c r="BZ244" s="132">
        <v>1540</v>
      </c>
      <c r="CA244" s="132">
        <v>0</v>
      </c>
      <c r="CB244" s="134">
        <v>335</v>
      </c>
      <c r="CC244" s="145">
        <v>1</v>
      </c>
      <c r="CD244" s="134"/>
      <c r="CE244" s="134">
        <v>1540</v>
      </c>
      <c r="CF244" s="136">
        <v>8501</v>
      </c>
      <c r="CG244" s="134">
        <v>8501</v>
      </c>
      <c r="CH244" s="136" t="s">
        <v>1825</v>
      </c>
      <c r="CI244" s="136" t="s">
        <v>1825</v>
      </c>
      <c r="CJ244" s="138" t="s">
        <v>1825</v>
      </c>
      <c r="CK244" s="138"/>
      <c r="CL244" s="124" t="s">
        <v>44</v>
      </c>
      <c r="CM244" s="139" t="s">
        <v>2806</v>
      </c>
      <c r="CN244" s="125" t="s">
        <v>2828</v>
      </c>
      <c r="CO244" s="125"/>
      <c r="CP244" s="138"/>
      <c r="CQ244" s="138"/>
    </row>
    <row r="245" spans="1:95" ht="52.5" customHeight="1" x14ac:dyDescent="0.2">
      <c r="A245" s="124" t="s">
        <v>271</v>
      </c>
      <c r="B245" s="125" t="s">
        <v>16</v>
      </c>
      <c r="C245" s="125" t="s">
        <v>260</v>
      </c>
      <c r="D245" s="125">
        <v>866</v>
      </c>
      <c r="E245" s="125" t="s">
        <v>1318</v>
      </c>
      <c r="F245" s="125" t="s">
        <v>58</v>
      </c>
      <c r="G245" s="125" t="s">
        <v>27</v>
      </c>
      <c r="H245" s="126" t="s">
        <v>270</v>
      </c>
      <c r="I245" s="124" t="s">
        <v>50</v>
      </c>
      <c r="J245" s="125"/>
      <c r="K245" s="125" t="s">
        <v>2927</v>
      </c>
      <c r="L245" s="127">
        <v>41967</v>
      </c>
      <c r="M245" s="127">
        <v>41968</v>
      </c>
      <c r="N245" s="125"/>
      <c r="O245" s="124" t="s">
        <v>1630</v>
      </c>
      <c r="P245" s="124" t="s">
        <v>67</v>
      </c>
      <c r="Q245" s="125" t="s">
        <v>52</v>
      </c>
      <c r="R245" s="125" t="s">
        <v>70</v>
      </c>
      <c r="S245" s="125" t="s">
        <v>70</v>
      </c>
      <c r="T245" s="125"/>
      <c r="U245" s="124"/>
      <c r="V245" s="125" t="s">
        <v>54</v>
      </c>
      <c r="W245" s="125" t="s">
        <v>16</v>
      </c>
      <c r="X245" s="124" t="s">
        <v>271</v>
      </c>
      <c r="Y245" s="125"/>
      <c r="Z245" s="125"/>
      <c r="AA245" s="125" t="s">
        <v>37</v>
      </c>
      <c r="AB245" s="125" t="s">
        <v>1405</v>
      </c>
      <c r="AC245" s="125"/>
      <c r="AD245" s="73" t="s">
        <v>21</v>
      </c>
      <c r="AE245" s="125" t="s">
        <v>29</v>
      </c>
      <c r="AF245" s="124" t="s">
        <v>37</v>
      </c>
      <c r="AG245" s="73" t="s">
        <v>52</v>
      </c>
      <c r="AH245" s="73" t="s">
        <v>65</v>
      </c>
      <c r="AI245" s="125" t="s">
        <v>66</v>
      </c>
      <c r="AJ245" s="127">
        <v>41967</v>
      </c>
      <c r="AK245" s="127">
        <v>41968</v>
      </c>
      <c r="AL245" s="142" t="s">
        <v>67</v>
      </c>
      <c r="AM245" s="125" t="s">
        <v>78</v>
      </c>
      <c r="AN245" s="125" t="s">
        <v>67</v>
      </c>
      <c r="AO245" s="216" t="s">
        <v>78</v>
      </c>
      <c r="AP245" s="216" t="s">
        <v>2307</v>
      </c>
      <c r="AQ245" s="131">
        <v>37204</v>
      </c>
      <c r="AR245" s="125" t="s">
        <v>31</v>
      </c>
      <c r="AS245" s="125" t="s">
        <v>299</v>
      </c>
      <c r="AT245" s="131">
        <v>80132164</v>
      </c>
      <c r="AU245" s="127">
        <v>41967</v>
      </c>
      <c r="AV245" s="125" t="s">
        <v>299</v>
      </c>
      <c r="AW245" s="131">
        <v>80144430</v>
      </c>
      <c r="AX245" s="127">
        <v>41967</v>
      </c>
      <c r="AY245" s="170" t="s">
        <v>78</v>
      </c>
      <c r="AZ245" s="73" t="s">
        <v>78</v>
      </c>
      <c r="BA245" s="73" t="s">
        <v>78</v>
      </c>
      <c r="BB245" s="73" t="s">
        <v>78</v>
      </c>
      <c r="BC245" s="172">
        <v>0</v>
      </c>
      <c r="BD245" s="172" t="s">
        <v>3059</v>
      </c>
      <c r="BE245" s="136">
        <v>1220</v>
      </c>
      <c r="BF245" s="125">
        <v>37504</v>
      </c>
      <c r="BG245" s="127">
        <v>41967</v>
      </c>
      <c r="BH245" s="127">
        <v>41968</v>
      </c>
      <c r="BI245" s="73" t="s">
        <v>26</v>
      </c>
      <c r="BJ245" s="217"/>
      <c r="BK245" s="73" t="s">
        <v>78</v>
      </c>
      <c r="BL245" s="73" t="s">
        <v>78</v>
      </c>
      <c r="BM245" s="124" t="s">
        <v>1867</v>
      </c>
      <c r="BN245" s="132">
        <v>1250</v>
      </c>
      <c r="BO245" s="133">
        <v>1.5</v>
      </c>
      <c r="BP245" s="134">
        <v>1875</v>
      </c>
      <c r="BQ245" s="125"/>
      <c r="BR245" s="125" t="s">
        <v>2308</v>
      </c>
      <c r="BS245" s="125" t="s">
        <v>2309</v>
      </c>
      <c r="BT245" s="125" t="s">
        <v>288</v>
      </c>
      <c r="BU245" s="150"/>
      <c r="BV245" s="125"/>
      <c r="BW245" s="125"/>
      <c r="BX245" s="125"/>
      <c r="BY245" s="132">
        <v>0</v>
      </c>
      <c r="BZ245" s="136">
        <v>278</v>
      </c>
      <c r="CA245" s="132">
        <v>0</v>
      </c>
      <c r="CB245" s="172">
        <v>1597</v>
      </c>
      <c r="CC245" s="74">
        <v>1</v>
      </c>
      <c r="CD245" s="218"/>
      <c r="CE245" s="172">
        <v>278</v>
      </c>
      <c r="CF245" s="136">
        <v>1498</v>
      </c>
      <c r="CG245" s="132">
        <v>1498</v>
      </c>
      <c r="CH245" s="132"/>
      <c r="CI245" s="136" t="s">
        <v>78</v>
      </c>
      <c r="CJ245" s="138" t="s">
        <v>1825</v>
      </c>
      <c r="CK245" s="138"/>
      <c r="CL245" s="124" t="s">
        <v>1825</v>
      </c>
      <c r="CM245" s="125" t="s">
        <v>2829</v>
      </c>
      <c r="CN245" s="125"/>
      <c r="CO245" s="125"/>
      <c r="CP245" s="73"/>
      <c r="CQ245" s="73" t="s">
        <v>2715</v>
      </c>
    </row>
    <row r="246" spans="1:95" ht="52.5" customHeight="1" x14ac:dyDescent="0.2">
      <c r="A246" s="124" t="s">
        <v>271</v>
      </c>
      <c r="B246" s="125" t="s">
        <v>16</v>
      </c>
      <c r="C246" s="125" t="s">
        <v>1404</v>
      </c>
      <c r="D246" s="125">
        <v>487</v>
      </c>
      <c r="E246" s="125" t="s">
        <v>1310</v>
      </c>
      <c r="F246" s="125" t="s">
        <v>963</v>
      </c>
      <c r="G246" s="125" t="s">
        <v>27</v>
      </c>
      <c r="H246" s="126" t="s">
        <v>488</v>
      </c>
      <c r="I246" s="124" t="s">
        <v>50</v>
      </c>
      <c r="J246" s="125"/>
      <c r="K246" s="73" t="s">
        <v>2928</v>
      </c>
      <c r="L246" s="127">
        <v>41967</v>
      </c>
      <c r="M246" s="127">
        <v>41968</v>
      </c>
      <c r="N246" s="125"/>
      <c r="O246" s="124" t="s">
        <v>1630</v>
      </c>
      <c r="P246" s="124" t="s">
        <v>67</v>
      </c>
      <c r="Q246" s="125" t="s">
        <v>52</v>
      </c>
      <c r="R246" s="125" t="s">
        <v>59</v>
      </c>
      <c r="S246" s="125" t="s">
        <v>62</v>
      </c>
      <c r="T246" s="125"/>
      <c r="U246" s="124"/>
      <c r="V246" s="125" t="s">
        <v>54</v>
      </c>
      <c r="W246" s="125" t="s">
        <v>16</v>
      </c>
      <c r="X246" s="124" t="s">
        <v>271</v>
      </c>
      <c r="Y246" s="125"/>
      <c r="Z246" s="125"/>
      <c r="AA246" s="125" t="s">
        <v>37</v>
      </c>
      <c r="AB246" s="125" t="s">
        <v>1408</v>
      </c>
      <c r="AC246" s="125"/>
      <c r="AD246" s="125" t="s">
        <v>21</v>
      </c>
      <c r="AE246" s="125" t="s">
        <v>29</v>
      </c>
      <c r="AF246" s="124" t="s">
        <v>37</v>
      </c>
      <c r="AG246" s="125" t="s">
        <v>52</v>
      </c>
      <c r="AH246" s="125" t="s">
        <v>65</v>
      </c>
      <c r="AI246" s="125" t="s">
        <v>66</v>
      </c>
      <c r="AJ246" s="127">
        <v>41967</v>
      </c>
      <c r="AK246" s="127">
        <v>41968</v>
      </c>
      <c r="AL246" s="127" t="s">
        <v>67</v>
      </c>
      <c r="AM246" s="127" t="s">
        <v>78</v>
      </c>
      <c r="AN246" s="127" t="s">
        <v>67</v>
      </c>
      <c r="AO246" s="216" t="s">
        <v>78</v>
      </c>
      <c r="AP246" s="216" t="s">
        <v>2310</v>
      </c>
      <c r="AQ246" s="130">
        <v>37204</v>
      </c>
      <c r="AR246" s="125" t="s">
        <v>25</v>
      </c>
      <c r="AS246" s="124" t="s">
        <v>69</v>
      </c>
      <c r="AT246" s="130"/>
      <c r="AU246" s="142">
        <v>41967</v>
      </c>
      <c r="AV246" s="124" t="s">
        <v>69</v>
      </c>
      <c r="AW246" s="130"/>
      <c r="AX246" s="142">
        <v>41968</v>
      </c>
      <c r="AY246" s="170" t="s">
        <v>78</v>
      </c>
      <c r="AZ246" s="73" t="s">
        <v>78</v>
      </c>
      <c r="BA246" s="73" t="s">
        <v>78</v>
      </c>
      <c r="BB246" s="73" t="s">
        <v>78</v>
      </c>
      <c r="BC246" s="172">
        <v>0</v>
      </c>
      <c r="BD246" s="172" t="s">
        <v>3059</v>
      </c>
      <c r="BE246" s="136">
        <v>5685</v>
      </c>
      <c r="BF246" s="124"/>
      <c r="BG246" s="127">
        <v>41967</v>
      </c>
      <c r="BH246" s="127">
        <v>41968</v>
      </c>
      <c r="BI246" s="73" t="s">
        <v>26</v>
      </c>
      <c r="BJ246" s="217"/>
      <c r="BK246" s="73" t="s">
        <v>78</v>
      </c>
      <c r="BL246" s="73" t="s">
        <v>2311</v>
      </c>
      <c r="BM246" s="124" t="s">
        <v>1867</v>
      </c>
      <c r="BN246" s="132">
        <v>1250</v>
      </c>
      <c r="BO246" s="133">
        <v>1.5</v>
      </c>
      <c r="BP246" s="134">
        <v>1875</v>
      </c>
      <c r="BQ246" s="125"/>
      <c r="BR246" s="125" t="s">
        <v>3207</v>
      </c>
      <c r="BS246" s="125" t="s">
        <v>3083</v>
      </c>
      <c r="BT246" s="124" t="s">
        <v>1565</v>
      </c>
      <c r="BU246" s="150"/>
      <c r="BV246" s="73"/>
      <c r="BW246" s="73"/>
      <c r="BX246" s="73"/>
      <c r="BY246" s="132">
        <v>0</v>
      </c>
      <c r="BZ246" s="218">
        <v>1875</v>
      </c>
      <c r="CA246" s="218">
        <v>0</v>
      </c>
      <c r="CB246" s="172">
        <v>0</v>
      </c>
      <c r="CC246" s="174">
        <v>1</v>
      </c>
      <c r="CD246" s="132"/>
      <c r="CE246" s="172">
        <v>1875</v>
      </c>
      <c r="CF246" s="136">
        <v>7560</v>
      </c>
      <c r="CG246" s="136">
        <v>6018</v>
      </c>
      <c r="CH246" s="136"/>
      <c r="CI246" s="136" t="s">
        <v>1825</v>
      </c>
      <c r="CJ246" s="138" t="s">
        <v>1825</v>
      </c>
      <c r="CK246" s="138"/>
      <c r="CL246" s="124" t="s">
        <v>1825</v>
      </c>
      <c r="CM246" s="125" t="s">
        <v>3020</v>
      </c>
      <c r="CN246" s="125" t="s">
        <v>2830</v>
      </c>
      <c r="CO246" s="125"/>
      <c r="CP246" s="73"/>
      <c r="CQ246" s="73" t="s">
        <v>2715</v>
      </c>
    </row>
    <row r="247" spans="1:95" ht="52.5" customHeight="1" x14ac:dyDescent="0.2">
      <c r="A247" s="124" t="s">
        <v>271</v>
      </c>
      <c r="B247" s="125" t="s">
        <v>16</v>
      </c>
      <c r="C247" s="125" t="s">
        <v>260</v>
      </c>
      <c r="D247" s="125">
        <v>866</v>
      </c>
      <c r="E247" s="125" t="s">
        <v>1318</v>
      </c>
      <c r="F247" s="125" t="s">
        <v>58</v>
      </c>
      <c r="G247" s="125" t="s">
        <v>27</v>
      </c>
      <c r="H247" s="126" t="s">
        <v>270</v>
      </c>
      <c r="I247" s="124" t="s">
        <v>50</v>
      </c>
      <c r="J247" s="125"/>
      <c r="K247" s="138" t="s">
        <v>2929</v>
      </c>
      <c r="L247" s="127">
        <v>41973</v>
      </c>
      <c r="M247" s="127">
        <v>41975</v>
      </c>
      <c r="N247" s="125"/>
      <c r="O247" s="124" t="s">
        <v>1630</v>
      </c>
      <c r="P247" s="124" t="s">
        <v>67</v>
      </c>
      <c r="Q247" s="125" t="s">
        <v>52</v>
      </c>
      <c r="R247" s="125" t="s">
        <v>159</v>
      </c>
      <c r="S247" s="125" t="s">
        <v>531</v>
      </c>
      <c r="T247" s="125"/>
      <c r="U247" s="124"/>
      <c r="V247" s="125" t="s">
        <v>54</v>
      </c>
      <c r="W247" s="125" t="s">
        <v>16</v>
      </c>
      <c r="X247" s="124" t="s">
        <v>271</v>
      </c>
      <c r="Y247" s="124" t="s">
        <v>2123</v>
      </c>
      <c r="Z247" s="124" t="s">
        <v>2123</v>
      </c>
      <c r="AA247" s="125" t="s">
        <v>37</v>
      </c>
      <c r="AB247" s="125" t="s">
        <v>1406</v>
      </c>
      <c r="AC247" s="125"/>
      <c r="AD247" s="125" t="s">
        <v>21</v>
      </c>
      <c r="AE247" s="125" t="s">
        <v>29</v>
      </c>
      <c r="AF247" s="124" t="s">
        <v>37</v>
      </c>
      <c r="AG247" s="125" t="s">
        <v>52</v>
      </c>
      <c r="AH247" s="138" t="s">
        <v>65</v>
      </c>
      <c r="AI247" s="125" t="s">
        <v>66</v>
      </c>
      <c r="AJ247" s="127">
        <v>41973</v>
      </c>
      <c r="AK247" s="127">
        <v>41975</v>
      </c>
      <c r="AL247" s="127" t="s">
        <v>67</v>
      </c>
      <c r="AM247" s="127" t="s">
        <v>67</v>
      </c>
      <c r="AN247" s="138" t="s">
        <v>67</v>
      </c>
      <c r="AO247" s="144" t="s">
        <v>78</v>
      </c>
      <c r="AP247" s="144" t="s">
        <v>2125</v>
      </c>
      <c r="AQ247" s="131">
        <v>37504</v>
      </c>
      <c r="AR247" s="125" t="s">
        <v>25</v>
      </c>
      <c r="AS247" s="125" t="s">
        <v>904</v>
      </c>
      <c r="AT247" s="131">
        <v>780</v>
      </c>
      <c r="AU247" s="127">
        <v>41973</v>
      </c>
      <c r="AV247" s="125" t="s">
        <v>904</v>
      </c>
      <c r="AW247" s="131">
        <v>781</v>
      </c>
      <c r="AX247" s="127">
        <v>41975</v>
      </c>
      <c r="AY247" s="138" t="s">
        <v>78</v>
      </c>
      <c r="AZ247" s="138" t="s">
        <v>78</v>
      </c>
      <c r="BA247" s="138" t="s">
        <v>78</v>
      </c>
      <c r="BB247" s="138" t="s">
        <v>78</v>
      </c>
      <c r="BC247" s="172">
        <v>0</v>
      </c>
      <c r="BD247" s="172" t="s">
        <v>3059</v>
      </c>
      <c r="BE247" s="136">
        <v>4049</v>
      </c>
      <c r="BF247" s="125">
        <v>37504</v>
      </c>
      <c r="BG247" s="127">
        <v>41973</v>
      </c>
      <c r="BH247" s="127">
        <v>41975</v>
      </c>
      <c r="BI247" s="138" t="s">
        <v>26</v>
      </c>
      <c r="BJ247" s="123"/>
      <c r="BK247" s="138" t="s">
        <v>78</v>
      </c>
      <c r="BL247" s="138" t="s">
        <v>78</v>
      </c>
      <c r="BM247" s="138" t="s">
        <v>1866</v>
      </c>
      <c r="BN247" s="132">
        <v>1700</v>
      </c>
      <c r="BO247" s="133">
        <v>2.5</v>
      </c>
      <c r="BP247" s="134">
        <v>4025</v>
      </c>
      <c r="BQ247" s="125"/>
      <c r="BR247" s="125" t="s">
        <v>2127</v>
      </c>
      <c r="BS247" s="125" t="s">
        <v>2126</v>
      </c>
      <c r="BT247" s="125" t="s">
        <v>288</v>
      </c>
      <c r="BU247" s="125"/>
      <c r="BV247" s="138" t="s">
        <v>2128</v>
      </c>
      <c r="BW247" s="127">
        <v>41973</v>
      </c>
      <c r="BX247" s="144">
        <v>41975</v>
      </c>
      <c r="BY247" s="134">
        <v>1500</v>
      </c>
      <c r="BZ247" s="132">
        <v>2696</v>
      </c>
      <c r="CA247" s="132">
        <v>0</v>
      </c>
      <c r="CB247" s="134">
        <v>1329</v>
      </c>
      <c r="CC247" s="131">
        <v>1</v>
      </c>
      <c r="CD247" s="132"/>
      <c r="CE247" s="134">
        <v>2696</v>
      </c>
      <c r="CF247" s="136">
        <v>6745</v>
      </c>
      <c r="CG247" s="136">
        <v>6745</v>
      </c>
      <c r="CH247" s="136"/>
      <c r="CI247" s="136" t="s">
        <v>1825</v>
      </c>
      <c r="CJ247" s="138" t="s">
        <v>1825</v>
      </c>
      <c r="CK247" s="138"/>
      <c r="CL247" s="124" t="s">
        <v>44</v>
      </c>
      <c r="CM247" s="139" t="s">
        <v>2806</v>
      </c>
      <c r="CN247" s="138" t="s">
        <v>2831</v>
      </c>
      <c r="CO247" s="139"/>
      <c r="CP247" s="138"/>
      <c r="CQ247" s="138"/>
    </row>
    <row r="248" spans="1:95" ht="52.5" customHeight="1" x14ac:dyDescent="0.2">
      <c r="A248" s="124" t="s">
        <v>271</v>
      </c>
      <c r="B248" s="125" t="s">
        <v>16</v>
      </c>
      <c r="C248" s="125" t="s">
        <v>483</v>
      </c>
      <c r="D248" s="125">
        <v>735</v>
      </c>
      <c r="E248" s="125" t="s">
        <v>484</v>
      </c>
      <c r="F248" s="125" t="s">
        <v>49</v>
      </c>
      <c r="G248" s="125" t="s">
        <v>27</v>
      </c>
      <c r="H248" s="126" t="s">
        <v>488</v>
      </c>
      <c r="I248" s="124" t="s">
        <v>50</v>
      </c>
      <c r="J248" s="125"/>
      <c r="K248" s="140" t="s">
        <v>2930</v>
      </c>
      <c r="L248" s="127">
        <v>41974</v>
      </c>
      <c r="M248" s="127">
        <v>41975</v>
      </c>
      <c r="N248" s="125"/>
      <c r="O248" s="124" t="s">
        <v>1630</v>
      </c>
      <c r="P248" s="124" t="s">
        <v>67</v>
      </c>
      <c r="Q248" s="125" t="s">
        <v>52</v>
      </c>
      <c r="R248" s="125" t="s">
        <v>53</v>
      </c>
      <c r="S248" s="125" t="s">
        <v>186</v>
      </c>
      <c r="T248" s="125"/>
      <c r="U248" s="124"/>
      <c r="V248" s="125" t="s">
        <v>54</v>
      </c>
      <c r="W248" s="125" t="s">
        <v>16</v>
      </c>
      <c r="X248" s="124" t="s">
        <v>271</v>
      </c>
      <c r="Y248" s="125"/>
      <c r="Z248" s="125"/>
      <c r="AA248" s="125" t="s">
        <v>37</v>
      </c>
      <c r="AB248" s="125" t="s">
        <v>1407</v>
      </c>
      <c r="AC248" s="125"/>
      <c r="AD248" s="125" t="s">
        <v>21</v>
      </c>
      <c r="AE248" s="125" t="s">
        <v>29</v>
      </c>
      <c r="AF248" s="124" t="s">
        <v>37</v>
      </c>
      <c r="AG248" s="125" t="s">
        <v>52</v>
      </c>
      <c r="AH248" s="125" t="s">
        <v>65</v>
      </c>
      <c r="AI248" s="125" t="s">
        <v>66</v>
      </c>
      <c r="AJ248" s="127">
        <v>41974</v>
      </c>
      <c r="AK248" s="127">
        <v>41975</v>
      </c>
      <c r="AL248" s="127" t="s">
        <v>67</v>
      </c>
      <c r="AM248" s="127" t="s">
        <v>67</v>
      </c>
      <c r="AN248" s="125" t="s">
        <v>67</v>
      </c>
      <c r="AO248" s="129" t="s">
        <v>78</v>
      </c>
      <c r="AP248" s="129" t="s">
        <v>2120</v>
      </c>
      <c r="AQ248" s="130">
        <v>37204</v>
      </c>
      <c r="AR248" s="125" t="s">
        <v>31</v>
      </c>
      <c r="AS248" s="124" t="s">
        <v>219</v>
      </c>
      <c r="AT248" s="130">
        <v>196962</v>
      </c>
      <c r="AU248" s="127">
        <v>41974</v>
      </c>
      <c r="AV248" s="140" t="s">
        <v>219</v>
      </c>
      <c r="AW248" s="135">
        <v>196226</v>
      </c>
      <c r="AX248" s="127">
        <v>41975</v>
      </c>
      <c r="AY248" s="140" t="s">
        <v>78</v>
      </c>
      <c r="AZ248" s="140" t="s">
        <v>78</v>
      </c>
      <c r="BA248" s="140" t="s">
        <v>78</v>
      </c>
      <c r="BB248" s="140" t="s">
        <v>78</v>
      </c>
      <c r="BC248" s="172">
        <v>0</v>
      </c>
      <c r="BD248" s="172" t="s">
        <v>3059</v>
      </c>
      <c r="BE248" s="136">
        <v>788</v>
      </c>
      <c r="BF248" s="124">
        <v>37504</v>
      </c>
      <c r="BG248" s="127">
        <v>41974</v>
      </c>
      <c r="BH248" s="127">
        <v>41975</v>
      </c>
      <c r="BI248" s="140" t="s">
        <v>26</v>
      </c>
      <c r="BJ248" s="119"/>
      <c r="BK248" s="140" t="s">
        <v>78</v>
      </c>
      <c r="BL248" s="140" t="s">
        <v>78</v>
      </c>
      <c r="BM248" s="124" t="s">
        <v>1867</v>
      </c>
      <c r="BN248" s="132">
        <v>1250</v>
      </c>
      <c r="BO248" s="133">
        <v>1</v>
      </c>
      <c r="BP248" s="134">
        <v>1250</v>
      </c>
      <c r="BQ248" s="125"/>
      <c r="BR248" s="124" t="s">
        <v>3213</v>
      </c>
      <c r="BS248" s="124" t="s">
        <v>2121</v>
      </c>
      <c r="BT248" s="124" t="s">
        <v>288</v>
      </c>
      <c r="BU248" s="124"/>
      <c r="BV248" s="140" t="s">
        <v>2122</v>
      </c>
      <c r="BW248" s="129">
        <v>41974</v>
      </c>
      <c r="BX248" s="129">
        <v>41975</v>
      </c>
      <c r="BY248" s="137">
        <v>670</v>
      </c>
      <c r="BZ248" s="136">
        <v>1082.01</v>
      </c>
      <c r="CA248" s="136">
        <v>0</v>
      </c>
      <c r="CB248" s="172">
        <v>167.99</v>
      </c>
      <c r="CC248" s="130">
        <v>1</v>
      </c>
      <c r="CD248" s="136"/>
      <c r="CE248" s="172">
        <v>1082.01</v>
      </c>
      <c r="CF248" s="136">
        <v>1870.01</v>
      </c>
      <c r="CG248" s="136">
        <v>1870.01</v>
      </c>
      <c r="CH248" s="136"/>
      <c r="CI248" s="136" t="s">
        <v>78</v>
      </c>
      <c r="CJ248" s="138" t="s">
        <v>1825</v>
      </c>
      <c r="CK248" s="138"/>
      <c r="CL248" s="124" t="s">
        <v>1825</v>
      </c>
      <c r="CM248" s="125"/>
      <c r="CN248" s="125" t="s">
        <v>2832</v>
      </c>
      <c r="CO248" s="125"/>
      <c r="CP248" s="140"/>
      <c r="CQ248" s="140"/>
    </row>
    <row r="249" spans="1:95" ht="52.5" customHeight="1" x14ac:dyDescent="0.2">
      <c r="A249" s="124" t="s">
        <v>1835</v>
      </c>
      <c r="B249" s="170" t="s">
        <v>1326</v>
      </c>
      <c r="C249" s="170" t="s">
        <v>1303</v>
      </c>
      <c r="D249" s="170">
        <v>941</v>
      </c>
      <c r="E249" s="170" t="s">
        <v>60</v>
      </c>
      <c r="F249" s="170" t="s">
        <v>97</v>
      </c>
      <c r="G249" s="170" t="s">
        <v>27</v>
      </c>
      <c r="H249" s="33" t="s">
        <v>1316</v>
      </c>
      <c r="I249" s="125" t="s">
        <v>48</v>
      </c>
      <c r="J249" s="170"/>
      <c r="K249" s="170" t="s">
        <v>305</v>
      </c>
      <c r="L249" s="144">
        <v>41865</v>
      </c>
      <c r="M249" s="171">
        <v>41866</v>
      </c>
      <c r="N249" s="156" t="s">
        <v>2033</v>
      </c>
      <c r="O249" s="4" t="s">
        <v>1643</v>
      </c>
      <c r="P249" s="170" t="s">
        <v>1971</v>
      </c>
      <c r="Q249" s="170" t="s">
        <v>52</v>
      </c>
      <c r="R249" s="170" t="s">
        <v>108</v>
      </c>
      <c r="S249" s="170" t="s">
        <v>109</v>
      </c>
      <c r="T249" s="170"/>
      <c r="U249" s="124"/>
      <c r="V249" s="170" t="s">
        <v>20</v>
      </c>
      <c r="W249" s="170" t="s">
        <v>1643</v>
      </c>
      <c r="X249" s="124" t="s">
        <v>1835</v>
      </c>
      <c r="Y249" s="170" t="s">
        <v>2034</v>
      </c>
      <c r="Z249" s="124"/>
      <c r="AA249" s="125" t="s">
        <v>1986</v>
      </c>
      <c r="AB249" s="170" t="s">
        <v>2072</v>
      </c>
      <c r="AC249" s="170"/>
      <c r="AD249" s="170" t="s">
        <v>21</v>
      </c>
      <c r="AE249" s="128" t="s">
        <v>165</v>
      </c>
      <c r="AF249" s="128" t="s">
        <v>1348</v>
      </c>
      <c r="AG249" s="170" t="s">
        <v>52</v>
      </c>
      <c r="AH249" s="170" t="s">
        <v>65</v>
      </c>
      <c r="AI249" s="170" t="s">
        <v>66</v>
      </c>
      <c r="AJ249" s="171">
        <v>41866</v>
      </c>
      <c r="AK249" s="171">
        <v>41866</v>
      </c>
      <c r="AL249" s="170" t="s">
        <v>1971</v>
      </c>
      <c r="AM249" s="142" t="s">
        <v>78</v>
      </c>
      <c r="AN249" s="170" t="s">
        <v>78</v>
      </c>
      <c r="AO249" s="171" t="s">
        <v>78</v>
      </c>
      <c r="AP249" s="171" t="s">
        <v>2077</v>
      </c>
      <c r="AQ249" s="130"/>
      <c r="AR249" s="170" t="s">
        <v>25</v>
      </c>
      <c r="AS249" s="125" t="s">
        <v>69</v>
      </c>
      <c r="AT249" s="125" t="s">
        <v>2035</v>
      </c>
      <c r="AU249" s="60">
        <v>41866</v>
      </c>
      <c r="AV249" s="170" t="s">
        <v>69</v>
      </c>
      <c r="AW249" s="174"/>
      <c r="AX249" s="60">
        <v>41866</v>
      </c>
      <c r="AY249" s="170" t="s">
        <v>78</v>
      </c>
      <c r="AZ249" s="170" t="s">
        <v>78</v>
      </c>
      <c r="BA249" s="170" t="s">
        <v>78</v>
      </c>
      <c r="BB249" s="170" t="s">
        <v>78</v>
      </c>
      <c r="BC249" s="172">
        <v>0</v>
      </c>
      <c r="BD249" s="172" t="s">
        <v>3059</v>
      </c>
      <c r="BE249" s="136">
        <v>0</v>
      </c>
      <c r="BF249" s="172"/>
      <c r="BG249" s="60"/>
      <c r="BH249" s="60"/>
      <c r="BI249" s="170" t="s">
        <v>78</v>
      </c>
      <c r="BJ249" s="175"/>
      <c r="BK249" s="170" t="s">
        <v>78</v>
      </c>
      <c r="BL249" s="170" t="s">
        <v>78</v>
      </c>
      <c r="BM249" s="125" t="s">
        <v>78</v>
      </c>
      <c r="BN249" s="172">
        <v>0</v>
      </c>
      <c r="BO249" s="176">
        <v>0</v>
      </c>
      <c r="BP249" s="172">
        <v>0</v>
      </c>
      <c r="BQ249" s="170"/>
      <c r="BR249" s="170" t="s">
        <v>2036</v>
      </c>
      <c r="BS249" s="170" t="s">
        <v>2037</v>
      </c>
      <c r="BT249" s="170" t="s">
        <v>2038</v>
      </c>
      <c r="BU249" s="156" t="s">
        <v>2039</v>
      </c>
      <c r="BV249" s="124"/>
      <c r="BW249" s="124"/>
      <c r="BX249" s="124"/>
      <c r="BY249" s="132">
        <v>0</v>
      </c>
      <c r="BZ249" s="172">
        <v>0</v>
      </c>
      <c r="CA249" s="172">
        <v>0</v>
      </c>
      <c r="CB249" s="172">
        <v>0</v>
      </c>
      <c r="CC249" s="131">
        <v>3</v>
      </c>
      <c r="CD249" s="132"/>
      <c r="CE249" s="172">
        <v>0</v>
      </c>
      <c r="CF249" s="136">
        <v>0</v>
      </c>
      <c r="CG249" s="172">
        <v>0</v>
      </c>
      <c r="CH249" s="172"/>
      <c r="CI249" s="172" t="s">
        <v>78</v>
      </c>
      <c r="CJ249" s="170" t="s">
        <v>78</v>
      </c>
      <c r="CK249" s="138"/>
      <c r="CL249" s="124" t="s">
        <v>78</v>
      </c>
      <c r="CM249" s="139" t="s">
        <v>2728</v>
      </c>
      <c r="CN249" s="170"/>
      <c r="CO249" s="139" t="s">
        <v>2732</v>
      </c>
      <c r="CP249" s="170" t="s">
        <v>2715</v>
      </c>
      <c r="CQ249" s="170"/>
    </row>
    <row r="250" spans="1:95" ht="52.5" customHeight="1" x14ac:dyDescent="0.2">
      <c r="A250" s="124" t="s">
        <v>1835</v>
      </c>
      <c r="B250" s="170" t="s">
        <v>1326</v>
      </c>
      <c r="C250" s="170" t="s">
        <v>1303</v>
      </c>
      <c r="D250" s="170">
        <v>941</v>
      </c>
      <c r="E250" s="170" t="s">
        <v>60</v>
      </c>
      <c r="F250" s="170" t="s">
        <v>97</v>
      </c>
      <c r="G250" s="170" t="s">
        <v>27</v>
      </c>
      <c r="H250" s="33" t="s">
        <v>1316</v>
      </c>
      <c r="I250" s="125" t="s">
        <v>48</v>
      </c>
      <c r="J250" s="170"/>
      <c r="K250" s="124" t="s">
        <v>1227</v>
      </c>
      <c r="L250" s="171">
        <v>41977</v>
      </c>
      <c r="M250" s="171">
        <v>41977</v>
      </c>
      <c r="N250" s="156" t="s">
        <v>1657</v>
      </c>
      <c r="O250" s="4" t="s">
        <v>3126</v>
      </c>
      <c r="P250" s="124" t="s">
        <v>2073</v>
      </c>
      <c r="Q250" s="170" t="s">
        <v>52</v>
      </c>
      <c r="R250" s="170" t="s">
        <v>74</v>
      </c>
      <c r="S250" s="170" t="s">
        <v>75</v>
      </c>
      <c r="T250" s="170"/>
      <c r="U250" s="124"/>
      <c r="V250" s="170" t="s">
        <v>20</v>
      </c>
      <c r="W250" s="170" t="s">
        <v>2040</v>
      </c>
      <c r="X250" s="124" t="s">
        <v>1835</v>
      </c>
      <c r="Y250" s="170" t="s">
        <v>2034</v>
      </c>
      <c r="Z250" s="124"/>
      <c r="AA250" s="125" t="s">
        <v>1986</v>
      </c>
      <c r="AB250" s="170" t="s">
        <v>3385</v>
      </c>
      <c r="AC250" s="170"/>
      <c r="AD250" s="170" t="s">
        <v>21</v>
      </c>
      <c r="AE250" s="128" t="s">
        <v>165</v>
      </c>
      <c r="AF250" s="128" t="s">
        <v>1348</v>
      </c>
      <c r="AG250" s="170" t="s">
        <v>52</v>
      </c>
      <c r="AH250" s="170" t="s">
        <v>65</v>
      </c>
      <c r="AI250" s="170" t="s">
        <v>66</v>
      </c>
      <c r="AJ250" s="171">
        <v>41977</v>
      </c>
      <c r="AK250" s="171">
        <v>41977</v>
      </c>
      <c r="AL250" s="127" t="s">
        <v>67</v>
      </c>
      <c r="AM250" s="142" t="s">
        <v>78</v>
      </c>
      <c r="AN250" s="170" t="s">
        <v>78</v>
      </c>
      <c r="AO250" s="171" t="s">
        <v>78</v>
      </c>
      <c r="AP250" s="171" t="s">
        <v>2077</v>
      </c>
      <c r="AQ250" s="130"/>
      <c r="AR250" s="59" t="s">
        <v>25</v>
      </c>
      <c r="AS250" s="125" t="s">
        <v>69</v>
      </c>
      <c r="AT250" s="125" t="s">
        <v>85</v>
      </c>
      <c r="AU250" s="60">
        <v>41977</v>
      </c>
      <c r="AV250" s="59" t="s">
        <v>69</v>
      </c>
      <c r="AW250" s="27" t="s">
        <v>86</v>
      </c>
      <c r="AX250" s="60">
        <v>41977</v>
      </c>
      <c r="AY250" s="170" t="s">
        <v>78</v>
      </c>
      <c r="AZ250" s="170" t="s">
        <v>78</v>
      </c>
      <c r="BA250" s="170" t="s">
        <v>78</v>
      </c>
      <c r="BB250" s="170" t="s">
        <v>78</v>
      </c>
      <c r="BC250" s="172">
        <v>0</v>
      </c>
      <c r="BD250" s="172" t="s">
        <v>3059</v>
      </c>
      <c r="BE250" s="136">
        <v>4942</v>
      </c>
      <c r="BF250" s="172"/>
      <c r="BG250" s="60"/>
      <c r="BH250" s="60"/>
      <c r="BI250" s="170" t="s">
        <v>78</v>
      </c>
      <c r="BJ250" s="175"/>
      <c r="BK250" s="170" t="s">
        <v>78</v>
      </c>
      <c r="BL250" s="170" t="s">
        <v>78</v>
      </c>
      <c r="BM250" s="125" t="s">
        <v>78</v>
      </c>
      <c r="BN250" s="172">
        <v>0</v>
      </c>
      <c r="BO250" s="176">
        <v>0</v>
      </c>
      <c r="BP250" s="172">
        <v>0</v>
      </c>
      <c r="BQ250" s="170"/>
      <c r="BR250" s="170" t="s">
        <v>2041</v>
      </c>
      <c r="BS250" s="170" t="s">
        <v>3321</v>
      </c>
      <c r="BT250" s="170" t="s">
        <v>3322</v>
      </c>
      <c r="BU250" s="156" t="s">
        <v>2042</v>
      </c>
      <c r="BV250" s="124"/>
      <c r="BW250" s="124"/>
      <c r="BX250" s="124"/>
      <c r="BY250" s="132">
        <v>0</v>
      </c>
      <c r="BZ250" s="172">
        <v>0</v>
      </c>
      <c r="CA250" s="172">
        <v>0</v>
      </c>
      <c r="CB250" s="172">
        <v>0</v>
      </c>
      <c r="CC250" s="131">
        <v>3</v>
      </c>
      <c r="CD250" s="132"/>
      <c r="CE250" s="172">
        <v>0</v>
      </c>
      <c r="CF250" s="136">
        <v>4942</v>
      </c>
      <c r="CG250" s="172">
        <v>4942</v>
      </c>
      <c r="CH250" s="172"/>
      <c r="CI250" s="172" t="s">
        <v>1825</v>
      </c>
      <c r="CJ250" s="170" t="s">
        <v>78</v>
      </c>
      <c r="CK250" s="138"/>
      <c r="CL250" s="124" t="s">
        <v>1825</v>
      </c>
      <c r="CM250" s="139"/>
      <c r="CN250" s="170"/>
      <c r="CO250" s="139"/>
      <c r="CP250" s="170" t="s">
        <v>2715</v>
      </c>
      <c r="CQ250" s="170"/>
    </row>
    <row r="251" spans="1:95" ht="52.5" customHeight="1" x14ac:dyDescent="0.2">
      <c r="A251" s="124" t="s">
        <v>1839</v>
      </c>
      <c r="B251" s="140" t="s">
        <v>17</v>
      </c>
      <c r="C251" s="140" t="s">
        <v>105</v>
      </c>
      <c r="D251" s="140">
        <v>208</v>
      </c>
      <c r="E251" s="140" t="s">
        <v>99</v>
      </c>
      <c r="F251" s="140" t="s">
        <v>97</v>
      </c>
      <c r="G251" s="140" t="s">
        <v>33</v>
      </c>
      <c r="H251" s="125" t="s">
        <v>33</v>
      </c>
      <c r="I251" s="124" t="s">
        <v>50</v>
      </c>
      <c r="J251" s="140"/>
      <c r="K251" s="140" t="s">
        <v>106</v>
      </c>
      <c r="L251" s="129">
        <v>41706</v>
      </c>
      <c r="M251" s="129">
        <v>41707</v>
      </c>
      <c r="N251" s="125"/>
      <c r="O251" s="124" t="s">
        <v>1649</v>
      </c>
      <c r="P251" s="124" t="s">
        <v>1863</v>
      </c>
      <c r="Q251" s="140" t="s">
        <v>52</v>
      </c>
      <c r="R251" s="140" t="s">
        <v>108</v>
      </c>
      <c r="S251" s="140" t="s">
        <v>109</v>
      </c>
      <c r="T251" s="140"/>
      <c r="U251" s="124"/>
      <c r="V251" s="140" t="s">
        <v>20</v>
      </c>
      <c r="W251" s="124" t="s">
        <v>1649</v>
      </c>
      <c r="X251" s="124" t="s">
        <v>1839</v>
      </c>
      <c r="Y251" s="140" t="s">
        <v>110</v>
      </c>
      <c r="Z251" s="140" t="s">
        <v>110</v>
      </c>
      <c r="AA251" s="125" t="s">
        <v>1984</v>
      </c>
      <c r="AB251" s="140" t="s">
        <v>110</v>
      </c>
      <c r="AC251" s="140"/>
      <c r="AD251" s="140" t="s">
        <v>21</v>
      </c>
      <c r="AE251" s="128" t="s">
        <v>165</v>
      </c>
      <c r="AF251" s="128" t="s">
        <v>1348</v>
      </c>
      <c r="AG251" s="140" t="s">
        <v>52</v>
      </c>
      <c r="AH251" s="140" t="s">
        <v>65</v>
      </c>
      <c r="AI251" s="140" t="s">
        <v>66</v>
      </c>
      <c r="AJ251" s="129">
        <v>41706</v>
      </c>
      <c r="AK251" s="129">
        <v>41707</v>
      </c>
      <c r="AL251" s="127" t="s">
        <v>67</v>
      </c>
      <c r="AM251" s="127" t="s">
        <v>67</v>
      </c>
      <c r="AN251" s="127" t="s">
        <v>67</v>
      </c>
      <c r="AO251" s="129" t="s">
        <v>78</v>
      </c>
      <c r="AP251" s="129" t="s">
        <v>112</v>
      </c>
      <c r="AQ251" s="135">
        <v>37504</v>
      </c>
      <c r="AR251" s="129" t="s">
        <v>25</v>
      </c>
      <c r="AS251" s="129" t="s">
        <v>69</v>
      </c>
      <c r="AT251" s="135" t="s">
        <v>115</v>
      </c>
      <c r="AU251" s="129">
        <v>41706</v>
      </c>
      <c r="AV251" s="140" t="s">
        <v>69</v>
      </c>
      <c r="AW251" s="135" t="s">
        <v>116</v>
      </c>
      <c r="AX251" s="129">
        <v>41707</v>
      </c>
      <c r="AY251" s="140" t="s">
        <v>78</v>
      </c>
      <c r="AZ251" s="140" t="s">
        <v>78</v>
      </c>
      <c r="BA251" s="140" t="s">
        <v>78</v>
      </c>
      <c r="BB251" s="140" t="s">
        <v>78</v>
      </c>
      <c r="BC251" s="172">
        <v>0</v>
      </c>
      <c r="BD251" s="172" t="s">
        <v>3059</v>
      </c>
      <c r="BE251" s="136">
        <v>6709</v>
      </c>
      <c r="BF251" s="135">
        <v>37504</v>
      </c>
      <c r="BG251" s="129">
        <v>41706</v>
      </c>
      <c r="BH251" s="129">
        <v>41707</v>
      </c>
      <c r="BI251" s="140" t="s">
        <v>26</v>
      </c>
      <c r="BJ251" s="119"/>
      <c r="BK251" s="140" t="s">
        <v>78</v>
      </c>
      <c r="BL251" s="140" t="s">
        <v>78</v>
      </c>
      <c r="BM251" s="124" t="s">
        <v>1867</v>
      </c>
      <c r="BN251" s="132">
        <v>1650</v>
      </c>
      <c r="BO251" s="219">
        <v>1</v>
      </c>
      <c r="BP251" s="134">
        <v>1650</v>
      </c>
      <c r="BQ251" s="140"/>
      <c r="BR251" s="140" t="s">
        <v>110</v>
      </c>
      <c r="BS251" s="140" t="s">
        <v>120</v>
      </c>
      <c r="BT251" s="140" t="s">
        <v>121</v>
      </c>
      <c r="BU251" s="156" t="s">
        <v>2886</v>
      </c>
      <c r="BV251" s="140" t="s">
        <v>167</v>
      </c>
      <c r="BW251" s="129">
        <v>41706</v>
      </c>
      <c r="BX251" s="129">
        <v>41707</v>
      </c>
      <c r="BY251" s="137">
        <v>1702.1</v>
      </c>
      <c r="BZ251" s="137">
        <v>1702.1</v>
      </c>
      <c r="CA251" s="137">
        <v>0</v>
      </c>
      <c r="CB251" s="172">
        <v>0</v>
      </c>
      <c r="CC251" s="135">
        <v>5</v>
      </c>
      <c r="CD251" s="137" t="s">
        <v>1981</v>
      </c>
      <c r="CE251" s="172">
        <v>1702.1</v>
      </c>
      <c r="CF251" s="136">
        <v>8411.1</v>
      </c>
      <c r="CG251" s="137">
        <v>8411.1</v>
      </c>
      <c r="CH251" s="137"/>
      <c r="CI251" s="137" t="s">
        <v>1825</v>
      </c>
      <c r="CJ251" s="138" t="s">
        <v>1825</v>
      </c>
      <c r="CK251" s="138"/>
      <c r="CL251" s="124" t="s">
        <v>1825</v>
      </c>
      <c r="CM251" s="139"/>
      <c r="CN251" s="140"/>
      <c r="CO251" s="139" t="s">
        <v>2732</v>
      </c>
      <c r="CP251" s="140"/>
      <c r="CQ251" s="140"/>
    </row>
    <row r="252" spans="1:95" ht="52.5" customHeight="1" x14ac:dyDescent="0.2">
      <c r="A252" s="124" t="s">
        <v>1840</v>
      </c>
      <c r="B252" s="170" t="s">
        <v>18</v>
      </c>
      <c r="C252" s="170" t="s">
        <v>141</v>
      </c>
      <c r="D252" s="170">
        <v>96</v>
      </c>
      <c r="E252" s="170" t="s">
        <v>99</v>
      </c>
      <c r="F252" s="170" t="s">
        <v>97</v>
      </c>
      <c r="G252" s="170" t="s">
        <v>27</v>
      </c>
      <c r="H252" s="220" t="s">
        <v>142</v>
      </c>
      <c r="I252" s="124" t="s">
        <v>50</v>
      </c>
      <c r="J252" s="170"/>
      <c r="K252" s="170" t="s">
        <v>147</v>
      </c>
      <c r="L252" s="171">
        <v>41785</v>
      </c>
      <c r="M252" s="171">
        <v>41785</v>
      </c>
      <c r="N252" s="125"/>
      <c r="O252" s="125" t="s">
        <v>1636</v>
      </c>
      <c r="P252" s="125" t="s">
        <v>1934</v>
      </c>
      <c r="Q252" s="170" t="s">
        <v>52</v>
      </c>
      <c r="R252" s="170" t="s">
        <v>148</v>
      </c>
      <c r="S252" s="170" t="s">
        <v>149</v>
      </c>
      <c r="T252" s="170"/>
      <c r="U252" s="170"/>
      <c r="V252" s="170" t="s">
        <v>20</v>
      </c>
      <c r="W252" s="125" t="s">
        <v>1636</v>
      </c>
      <c r="X252" s="124" t="s">
        <v>1840</v>
      </c>
      <c r="Y252" s="124"/>
      <c r="Z252" s="124"/>
      <c r="AA252" s="125" t="s">
        <v>38</v>
      </c>
      <c r="AB252" s="170" t="s">
        <v>1885</v>
      </c>
      <c r="AC252" s="170"/>
      <c r="AD252" s="170" t="s">
        <v>21</v>
      </c>
      <c r="AE252" s="128" t="s">
        <v>165</v>
      </c>
      <c r="AF252" s="128" t="s">
        <v>1348</v>
      </c>
      <c r="AG252" s="170" t="s">
        <v>52</v>
      </c>
      <c r="AH252" s="170" t="s">
        <v>65</v>
      </c>
      <c r="AI252" s="125" t="s">
        <v>66</v>
      </c>
      <c r="AJ252" s="171">
        <v>41785</v>
      </c>
      <c r="AK252" s="171">
        <v>41785</v>
      </c>
      <c r="AL252" s="127" t="s">
        <v>67</v>
      </c>
      <c r="AM252" s="171" t="s">
        <v>67</v>
      </c>
      <c r="AN252" s="127" t="s">
        <v>67</v>
      </c>
      <c r="AO252" s="171" t="s">
        <v>78</v>
      </c>
      <c r="AP252" s="171" t="s">
        <v>181</v>
      </c>
      <c r="AQ252" s="130"/>
      <c r="AR252" s="52" t="s">
        <v>25</v>
      </c>
      <c r="AS252" s="52" t="s">
        <v>69</v>
      </c>
      <c r="AT252" s="53">
        <v>268</v>
      </c>
      <c r="AU252" s="52">
        <v>41784</v>
      </c>
      <c r="AV252" s="54" t="s">
        <v>69</v>
      </c>
      <c r="AW252" s="53">
        <v>269</v>
      </c>
      <c r="AX252" s="52">
        <v>41785</v>
      </c>
      <c r="AY252" s="170" t="s">
        <v>78</v>
      </c>
      <c r="AZ252" s="170" t="s">
        <v>78</v>
      </c>
      <c r="BA252" s="170" t="s">
        <v>78</v>
      </c>
      <c r="BB252" s="170" t="s">
        <v>78</v>
      </c>
      <c r="BC252" s="172">
        <v>0</v>
      </c>
      <c r="BD252" s="172" t="s">
        <v>3059</v>
      </c>
      <c r="BE252" s="136">
        <v>6748</v>
      </c>
      <c r="BF252" s="170">
        <v>37504</v>
      </c>
      <c r="BG252" s="171">
        <v>41784</v>
      </c>
      <c r="BH252" s="171">
        <v>41785</v>
      </c>
      <c r="BI252" s="170" t="s">
        <v>26</v>
      </c>
      <c r="BJ252" s="175"/>
      <c r="BK252" s="170" t="s">
        <v>78</v>
      </c>
      <c r="BL252" s="170" t="s">
        <v>78</v>
      </c>
      <c r="BM252" s="170" t="s">
        <v>1866</v>
      </c>
      <c r="BN252" s="132">
        <v>3240</v>
      </c>
      <c r="BO252" s="176">
        <v>1</v>
      </c>
      <c r="BP252" s="134">
        <v>3240</v>
      </c>
      <c r="BQ252" s="170"/>
      <c r="BR252" s="170" t="s">
        <v>188</v>
      </c>
      <c r="BS252" s="170" t="s">
        <v>3323</v>
      </c>
      <c r="BT252" s="170" t="s">
        <v>189</v>
      </c>
      <c r="BU252" s="178"/>
      <c r="BV252" s="182" t="s">
        <v>191</v>
      </c>
      <c r="BW252" s="171">
        <v>41784</v>
      </c>
      <c r="BX252" s="171">
        <v>41785</v>
      </c>
      <c r="BY252" s="172">
        <v>1219.75</v>
      </c>
      <c r="BZ252" s="172">
        <v>1524.75</v>
      </c>
      <c r="CA252" s="172">
        <v>300</v>
      </c>
      <c r="CB252" s="172">
        <v>1415.25</v>
      </c>
      <c r="CC252" s="174">
        <v>1</v>
      </c>
      <c r="CD252" s="172"/>
      <c r="CE252" s="172">
        <v>1824.75</v>
      </c>
      <c r="CF252" s="136">
        <v>8572.75</v>
      </c>
      <c r="CG252" s="172">
        <f>BZ252+CA252+BE252</f>
        <v>8572.75</v>
      </c>
      <c r="CH252" s="136" t="s">
        <v>1825</v>
      </c>
      <c r="CI252" s="136" t="s">
        <v>1825</v>
      </c>
      <c r="CJ252" s="138" t="s">
        <v>1825</v>
      </c>
      <c r="CK252" s="138"/>
      <c r="CL252" s="124" t="s">
        <v>1825</v>
      </c>
      <c r="CM252" s="139"/>
      <c r="CN252" s="170"/>
      <c r="CO252" s="139"/>
      <c r="CP252" s="170" t="s">
        <v>2715</v>
      </c>
      <c r="CQ252" s="170"/>
    </row>
    <row r="253" spans="1:95" ht="52.5" customHeight="1" x14ac:dyDescent="0.2">
      <c r="A253" s="124" t="s">
        <v>1840</v>
      </c>
      <c r="B253" s="170" t="s">
        <v>18</v>
      </c>
      <c r="C253" s="170" t="s">
        <v>141</v>
      </c>
      <c r="D253" s="170">
        <v>96</v>
      </c>
      <c r="E253" s="170" t="s">
        <v>99</v>
      </c>
      <c r="F253" s="170" t="s">
        <v>97</v>
      </c>
      <c r="G253" s="170" t="s">
        <v>27</v>
      </c>
      <c r="H253" s="220" t="s">
        <v>142</v>
      </c>
      <c r="I253" s="124" t="s">
        <v>50</v>
      </c>
      <c r="J253" s="170"/>
      <c r="K253" s="170" t="s">
        <v>193</v>
      </c>
      <c r="L253" s="171">
        <v>41798</v>
      </c>
      <c r="M253" s="171">
        <v>41802</v>
      </c>
      <c r="N253" s="125"/>
      <c r="O253" s="4" t="s">
        <v>1646</v>
      </c>
      <c r="P253" s="170" t="s">
        <v>1964</v>
      </c>
      <c r="Q253" s="170" t="s">
        <v>214</v>
      </c>
      <c r="R253" s="170" t="s">
        <v>1542</v>
      </c>
      <c r="S253" s="170" t="s">
        <v>215</v>
      </c>
      <c r="T253" s="170"/>
      <c r="U253" s="170"/>
      <c r="V253" s="170" t="s">
        <v>20</v>
      </c>
      <c r="W253" s="170" t="s">
        <v>1646</v>
      </c>
      <c r="X253" s="124" t="s">
        <v>1840</v>
      </c>
      <c r="Y253" s="124"/>
      <c r="Z253" s="124"/>
      <c r="AA253" s="125" t="s">
        <v>118</v>
      </c>
      <c r="AB253" s="170" t="s">
        <v>229</v>
      </c>
      <c r="AC253" s="170"/>
      <c r="AD253" s="170" t="s">
        <v>28</v>
      </c>
      <c r="AE253" s="128" t="s">
        <v>165</v>
      </c>
      <c r="AF253" s="128" t="s">
        <v>1882</v>
      </c>
      <c r="AG253" s="170" t="s">
        <v>52</v>
      </c>
      <c r="AH253" s="170" t="s">
        <v>65</v>
      </c>
      <c r="AI253" s="125" t="s">
        <v>66</v>
      </c>
      <c r="AJ253" s="171">
        <v>41798</v>
      </c>
      <c r="AK253" s="171">
        <v>41802</v>
      </c>
      <c r="AL253" s="171"/>
      <c r="AM253" s="171" t="s">
        <v>285</v>
      </c>
      <c r="AN253" s="127" t="s">
        <v>67</v>
      </c>
      <c r="AO253" s="171"/>
      <c r="AP253" s="171" t="s">
        <v>295</v>
      </c>
      <c r="AQ253" s="130"/>
      <c r="AR253" s="155" t="s">
        <v>25</v>
      </c>
      <c r="AS253" s="171"/>
      <c r="AT253" s="174"/>
      <c r="AU253" s="171">
        <v>41798</v>
      </c>
      <c r="AV253" s="170"/>
      <c r="AW253" s="174"/>
      <c r="AX253" s="171">
        <v>41802</v>
      </c>
      <c r="AY253" s="170" t="s">
        <v>78</v>
      </c>
      <c r="AZ253" s="170" t="s">
        <v>78</v>
      </c>
      <c r="BA253" s="170" t="s">
        <v>78</v>
      </c>
      <c r="BB253" s="170" t="s">
        <v>78</v>
      </c>
      <c r="BC253" s="172">
        <v>0</v>
      </c>
      <c r="BD253" s="172" t="s">
        <v>3059</v>
      </c>
      <c r="BE253" s="136"/>
      <c r="BF253" s="170"/>
      <c r="BG253" s="171">
        <v>41798</v>
      </c>
      <c r="BH253" s="171">
        <v>41802</v>
      </c>
      <c r="BI253" s="125" t="s">
        <v>32</v>
      </c>
      <c r="BJ253" s="221">
        <v>12.886799999999999</v>
      </c>
      <c r="BK253" s="170" t="s">
        <v>78</v>
      </c>
      <c r="BL253" s="170" t="s">
        <v>78</v>
      </c>
      <c r="BM253" s="170" t="s">
        <v>28</v>
      </c>
      <c r="BN253" s="132">
        <v>450</v>
      </c>
      <c r="BO253" s="176">
        <v>5</v>
      </c>
      <c r="BP253" s="134">
        <v>28995.3</v>
      </c>
      <c r="BQ253" s="170"/>
      <c r="BR253" s="170" t="s">
        <v>316</v>
      </c>
      <c r="BS253" s="170" t="s">
        <v>3324</v>
      </c>
      <c r="BT253" s="170" t="s">
        <v>3325</v>
      </c>
      <c r="BU253" s="178"/>
      <c r="BV253" s="182"/>
      <c r="BW253" s="182"/>
      <c r="BX253" s="182"/>
      <c r="BY253" s="132">
        <v>0</v>
      </c>
      <c r="BZ253" s="172">
        <v>2098.31</v>
      </c>
      <c r="CA253" s="172">
        <v>300</v>
      </c>
      <c r="CB253" s="172">
        <v>26596.989999999998</v>
      </c>
      <c r="CC253" s="174">
        <v>1</v>
      </c>
      <c r="CD253" s="172"/>
      <c r="CE253" s="172">
        <v>2398.31</v>
      </c>
      <c r="CF253" s="136">
        <v>2398.31</v>
      </c>
      <c r="CG253" s="132">
        <f>BZ253+CA253</f>
        <v>2398.31</v>
      </c>
      <c r="CH253" s="136" t="s">
        <v>1825</v>
      </c>
      <c r="CI253" s="136" t="s">
        <v>44</v>
      </c>
      <c r="CJ253" s="138" t="s">
        <v>1825</v>
      </c>
      <c r="CK253" s="138"/>
      <c r="CL253" s="124" t="s">
        <v>44</v>
      </c>
      <c r="CM253" s="139"/>
      <c r="CN253" s="170"/>
      <c r="CO253" s="139"/>
      <c r="CP253" s="170"/>
      <c r="CQ253" s="170"/>
    </row>
    <row r="254" spans="1:95" ht="52.5" customHeight="1" x14ac:dyDescent="0.2">
      <c r="A254" s="124" t="s">
        <v>1840</v>
      </c>
      <c r="B254" s="170" t="s">
        <v>18</v>
      </c>
      <c r="C254" s="170" t="s">
        <v>141</v>
      </c>
      <c r="D254" s="170">
        <v>96</v>
      </c>
      <c r="E254" s="170" t="s">
        <v>99</v>
      </c>
      <c r="F254" s="170" t="s">
        <v>97</v>
      </c>
      <c r="G254" s="170" t="s">
        <v>27</v>
      </c>
      <c r="H254" s="220" t="s">
        <v>142</v>
      </c>
      <c r="I254" s="124" t="s">
        <v>50</v>
      </c>
      <c r="J254" s="170"/>
      <c r="K254" s="170" t="s">
        <v>1538</v>
      </c>
      <c r="L254" s="171">
        <v>41809</v>
      </c>
      <c r="M254" s="171">
        <v>41811</v>
      </c>
      <c r="N254" s="125"/>
      <c r="O254" s="4" t="s">
        <v>1639</v>
      </c>
      <c r="P254" s="170" t="s">
        <v>1955</v>
      </c>
      <c r="Q254" s="170" t="s">
        <v>52</v>
      </c>
      <c r="R254" s="170" t="s">
        <v>198</v>
      </c>
      <c r="S254" s="170" t="s">
        <v>342</v>
      </c>
      <c r="T254" s="170"/>
      <c r="U254" s="170"/>
      <c r="V254" s="170" t="s">
        <v>20</v>
      </c>
      <c r="W254" s="170" t="s">
        <v>1639</v>
      </c>
      <c r="X254" s="124" t="s">
        <v>1840</v>
      </c>
      <c r="Y254" s="124"/>
      <c r="Z254" s="124"/>
      <c r="AA254" s="125" t="s">
        <v>1988</v>
      </c>
      <c r="AB254" s="170" t="s">
        <v>1779</v>
      </c>
      <c r="AC254" s="170"/>
      <c r="AD254" s="170" t="s">
        <v>21</v>
      </c>
      <c r="AE254" s="128" t="s">
        <v>165</v>
      </c>
      <c r="AF254" s="124" t="s">
        <v>1348</v>
      </c>
      <c r="AG254" s="170" t="s">
        <v>52</v>
      </c>
      <c r="AH254" s="170" t="s">
        <v>65</v>
      </c>
      <c r="AI254" s="125" t="s">
        <v>66</v>
      </c>
      <c r="AJ254" s="171">
        <v>41810</v>
      </c>
      <c r="AK254" s="171">
        <v>41811</v>
      </c>
      <c r="AL254" s="127" t="s">
        <v>67</v>
      </c>
      <c r="AM254" s="171" t="s">
        <v>67</v>
      </c>
      <c r="AN254" s="127" t="s">
        <v>67</v>
      </c>
      <c r="AO254" s="171" t="s">
        <v>78</v>
      </c>
      <c r="AP254" s="171" t="s">
        <v>1539</v>
      </c>
      <c r="AQ254" s="130"/>
      <c r="AR254" s="222" t="s">
        <v>25</v>
      </c>
      <c r="AS254" s="189" t="s">
        <v>140</v>
      </c>
      <c r="AT254" s="223">
        <v>620</v>
      </c>
      <c r="AU254" s="222">
        <v>41810</v>
      </c>
      <c r="AV254" s="124" t="s">
        <v>140</v>
      </c>
      <c r="AW254" s="223">
        <v>621</v>
      </c>
      <c r="AX254" s="222">
        <v>41811</v>
      </c>
      <c r="AY254" s="170" t="s">
        <v>78</v>
      </c>
      <c r="AZ254" s="170" t="s">
        <v>78</v>
      </c>
      <c r="BA254" s="170" t="s">
        <v>78</v>
      </c>
      <c r="BB254" s="170" t="s">
        <v>78</v>
      </c>
      <c r="BC254" s="172">
        <v>0</v>
      </c>
      <c r="BD254" s="172" t="s">
        <v>3059</v>
      </c>
      <c r="BE254" s="136">
        <v>7681</v>
      </c>
      <c r="BF254" s="170"/>
      <c r="BG254" s="171">
        <v>41810</v>
      </c>
      <c r="BH254" s="171">
        <v>41811</v>
      </c>
      <c r="BI254" s="170" t="s">
        <v>26</v>
      </c>
      <c r="BJ254" s="175"/>
      <c r="BK254" s="170" t="s">
        <v>78</v>
      </c>
      <c r="BL254" s="170" t="s">
        <v>78</v>
      </c>
      <c r="BM254" s="124" t="s">
        <v>1867</v>
      </c>
      <c r="BN254" s="132">
        <v>1650</v>
      </c>
      <c r="BO254" s="176">
        <v>1.5</v>
      </c>
      <c r="BP254" s="134">
        <v>2475</v>
      </c>
      <c r="BQ254" s="170"/>
      <c r="BR254" s="170" t="s">
        <v>95</v>
      </c>
      <c r="BS254" s="170" t="s">
        <v>3377</v>
      </c>
      <c r="BT254" s="170" t="s">
        <v>1540</v>
      </c>
      <c r="BU254" s="178"/>
      <c r="BV254" s="170" t="s">
        <v>1541</v>
      </c>
      <c r="BW254" s="171">
        <v>41810</v>
      </c>
      <c r="BX254" s="171">
        <v>41811</v>
      </c>
      <c r="BY254" s="172">
        <v>2883</v>
      </c>
      <c r="BZ254" s="172">
        <v>2475</v>
      </c>
      <c r="CA254" s="172">
        <v>0</v>
      </c>
      <c r="CB254" s="172">
        <v>0</v>
      </c>
      <c r="CC254" s="174">
        <v>1</v>
      </c>
      <c r="CD254" s="172"/>
      <c r="CE254" s="172">
        <v>2475</v>
      </c>
      <c r="CF254" s="136">
        <v>10156</v>
      </c>
      <c r="CG254" s="172">
        <f>BZ254+CA254+BE254</f>
        <v>10156</v>
      </c>
      <c r="CH254" s="136" t="s">
        <v>1825</v>
      </c>
      <c r="CI254" s="136" t="s">
        <v>1825</v>
      </c>
      <c r="CJ254" s="138" t="s">
        <v>1825</v>
      </c>
      <c r="CK254" s="138"/>
      <c r="CL254" s="124" t="s">
        <v>1825</v>
      </c>
      <c r="CM254" s="139"/>
      <c r="CN254" s="170"/>
      <c r="CO254" s="139"/>
      <c r="CP254" s="170"/>
      <c r="CQ254" s="170"/>
    </row>
    <row r="255" spans="1:95" ht="52.5" customHeight="1" x14ac:dyDescent="0.2">
      <c r="A255" s="124" t="s">
        <v>1840</v>
      </c>
      <c r="B255" s="140" t="s">
        <v>18</v>
      </c>
      <c r="C255" s="140" t="s">
        <v>141</v>
      </c>
      <c r="D255" s="140">
        <v>96</v>
      </c>
      <c r="E255" s="140" t="s">
        <v>99</v>
      </c>
      <c r="F255" s="140" t="s">
        <v>97</v>
      </c>
      <c r="G255" s="140" t="s">
        <v>27</v>
      </c>
      <c r="H255" s="224" t="s">
        <v>142</v>
      </c>
      <c r="I255" s="124" t="s">
        <v>50</v>
      </c>
      <c r="J255" s="140"/>
      <c r="K255" s="125" t="s">
        <v>2956</v>
      </c>
      <c r="L255" s="129">
        <v>41822</v>
      </c>
      <c r="M255" s="129">
        <v>41825</v>
      </c>
      <c r="N255" s="125"/>
      <c r="O255" s="140" t="s">
        <v>1649</v>
      </c>
      <c r="P255" s="124" t="s">
        <v>1863</v>
      </c>
      <c r="Q255" s="140" t="s">
        <v>52</v>
      </c>
      <c r="R255" s="140" t="s">
        <v>55</v>
      </c>
      <c r="S255" s="140" t="s">
        <v>56</v>
      </c>
      <c r="T255" s="140"/>
      <c r="U255" s="140"/>
      <c r="V255" s="140" t="s">
        <v>20</v>
      </c>
      <c r="W255" s="140" t="s">
        <v>1649</v>
      </c>
      <c r="X255" s="124" t="s">
        <v>1840</v>
      </c>
      <c r="Y255" s="124"/>
      <c r="Z255" s="124"/>
      <c r="AA255" s="125" t="s">
        <v>1983</v>
      </c>
      <c r="AB255" s="140" t="s">
        <v>1801</v>
      </c>
      <c r="AC255" s="140"/>
      <c r="AD255" s="140" t="s">
        <v>21</v>
      </c>
      <c r="AE255" s="128" t="s">
        <v>165</v>
      </c>
      <c r="AF255" s="128" t="s">
        <v>1348</v>
      </c>
      <c r="AG255" s="140" t="s">
        <v>52</v>
      </c>
      <c r="AH255" s="140" t="s">
        <v>65</v>
      </c>
      <c r="AI255" s="125" t="s">
        <v>66</v>
      </c>
      <c r="AJ255" s="129">
        <v>41822</v>
      </c>
      <c r="AK255" s="129">
        <v>41825</v>
      </c>
      <c r="AL255" s="127" t="s">
        <v>67</v>
      </c>
      <c r="AM255" s="129" t="s">
        <v>67</v>
      </c>
      <c r="AN255" s="127" t="s">
        <v>67</v>
      </c>
      <c r="AO255" s="129" t="s">
        <v>78</v>
      </c>
      <c r="AP255" s="129" t="s">
        <v>361</v>
      </c>
      <c r="AQ255" s="130"/>
      <c r="AR255" s="129" t="s">
        <v>25</v>
      </c>
      <c r="AS255" s="129" t="s">
        <v>68</v>
      </c>
      <c r="AT255" s="135">
        <v>2546</v>
      </c>
      <c r="AU255" s="129">
        <v>41822</v>
      </c>
      <c r="AV255" s="140" t="s">
        <v>68</v>
      </c>
      <c r="AW255" s="135">
        <v>2545</v>
      </c>
      <c r="AX255" s="129">
        <v>41825</v>
      </c>
      <c r="AY255" s="140" t="s">
        <v>78</v>
      </c>
      <c r="AZ255" s="140" t="s">
        <v>78</v>
      </c>
      <c r="BA255" s="140" t="s">
        <v>78</v>
      </c>
      <c r="BB255" s="140" t="s">
        <v>78</v>
      </c>
      <c r="BC255" s="172">
        <v>0</v>
      </c>
      <c r="BD255" s="172" t="s">
        <v>3059</v>
      </c>
      <c r="BE255" s="137">
        <v>4514</v>
      </c>
      <c r="BF255" s="140"/>
      <c r="BG255" s="129">
        <v>41822</v>
      </c>
      <c r="BH255" s="129">
        <v>41825</v>
      </c>
      <c r="BI255" s="140" t="s">
        <v>26</v>
      </c>
      <c r="BJ255" s="119"/>
      <c r="BK255" s="140" t="s">
        <v>78</v>
      </c>
      <c r="BL255" s="140" t="s">
        <v>78</v>
      </c>
      <c r="BM255" s="124" t="s">
        <v>1867</v>
      </c>
      <c r="BN255" s="132">
        <v>1650</v>
      </c>
      <c r="BO255" s="219">
        <v>3</v>
      </c>
      <c r="BP255" s="134">
        <v>4950</v>
      </c>
      <c r="BQ255" s="140"/>
      <c r="BR255" s="140" t="s">
        <v>95</v>
      </c>
      <c r="BS255" s="140" t="s">
        <v>3326</v>
      </c>
      <c r="BT255" s="140" t="s">
        <v>3327</v>
      </c>
      <c r="BU255" s="183" t="s">
        <v>1713</v>
      </c>
      <c r="BV255" s="195" t="s">
        <v>107</v>
      </c>
      <c r="BW255" s="129">
        <v>41822</v>
      </c>
      <c r="BX255" s="129">
        <v>41825</v>
      </c>
      <c r="BY255" s="137">
        <v>4516.05</v>
      </c>
      <c r="BZ255" s="137">
        <v>4825.05</v>
      </c>
      <c r="CA255" s="137">
        <v>0</v>
      </c>
      <c r="CB255" s="172">
        <v>124.94999999999982</v>
      </c>
      <c r="CC255" s="135">
        <v>1</v>
      </c>
      <c r="CD255" s="137"/>
      <c r="CE255" s="172">
        <v>4825.05</v>
      </c>
      <c r="CF255" s="136">
        <v>9339.0499999999993</v>
      </c>
      <c r="CG255" s="137">
        <v>9179.0499999999993</v>
      </c>
      <c r="CH255" s="136" t="s">
        <v>1825</v>
      </c>
      <c r="CI255" s="136" t="s">
        <v>1825</v>
      </c>
      <c r="CJ255" s="138" t="s">
        <v>1825</v>
      </c>
      <c r="CK255" s="138"/>
      <c r="CL255" s="124" t="s">
        <v>1825</v>
      </c>
      <c r="CM255" s="140" t="s">
        <v>2833</v>
      </c>
      <c r="CN255" s="140" t="s">
        <v>2833</v>
      </c>
      <c r="CO255" s="139"/>
      <c r="CP255" s="140"/>
      <c r="CQ255" s="140"/>
    </row>
    <row r="256" spans="1:95" ht="52.5" customHeight="1" x14ac:dyDescent="0.2">
      <c r="A256" s="124" t="s">
        <v>1840</v>
      </c>
      <c r="B256" s="170" t="s">
        <v>18</v>
      </c>
      <c r="C256" s="170" t="s">
        <v>141</v>
      </c>
      <c r="D256" s="170">
        <v>96</v>
      </c>
      <c r="E256" s="170" t="s">
        <v>99</v>
      </c>
      <c r="F256" s="170" t="s">
        <v>97</v>
      </c>
      <c r="G256" s="170" t="s">
        <v>27</v>
      </c>
      <c r="H256" s="220" t="s">
        <v>142</v>
      </c>
      <c r="I256" s="124" t="s">
        <v>50</v>
      </c>
      <c r="J256" s="170"/>
      <c r="K256" s="170" t="s">
        <v>2960</v>
      </c>
      <c r="L256" s="171">
        <v>41830</v>
      </c>
      <c r="M256" s="171">
        <v>41831</v>
      </c>
      <c r="N256" s="125" t="s">
        <v>2961</v>
      </c>
      <c r="O256" s="125" t="s">
        <v>1664</v>
      </c>
      <c r="P256" s="125" t="s">
        <v>1908</v>
      </c>
      <c r="Q256" s="170" t="s">
        <v>52</v>
      </c>
      <c r="R256" s="170" t="s">
        <v>154</v>
      </c>
      <c r="S256" s="170" t="s">
        <v>168</v>
      </c>
      <c r="T256" s="170"/>
      <c r="U256" s="170"/>
      <c r="V256" s="170" t="s">
        <v>20</v>
      </c>
      <c r="W256" s="125" t="s">
        <v>1664</v>
      </c>
      <c r="X256" s="124" t="s">
        <v>1840</v>
      </c>
      <c r="Y256" s="124"/>
      <c r="Z256" s="124"/>
      <c r="AA256" s="125" t="s">
        <v>118</v>
      </c>
      <c r="AB256" s="170" t="s">
        <v>1759</v>
      </c>
      <c r="AC256" s="170"/>
      <c r="AD256" s="170" t="s">
        <v>21</v>
      </c>
      <c r="AE256" s="128" t="s">
        <v>165</v>
      </c>
      <c r="AF256" s="128" t="s">
        <v>1348</v>
      </c>
      <c r="AG256" s="170" t="s">
        <v>52</v>
      </c>
      <c r="AH256" s="170" t="s">
        <v>65</v>
      </c>
      <c r="AI256" s="125" t="s">
        <v>66</v>
      </c>
      <c r="AJ256" s="171">
        <v>41830</v>
      </c>
      <c r="AK256" s="171">
        <v>41831</v>
      </c>
      <c r="AL256" s="171" t="s">
        <v>67</v>
      </c>
      <c r="AM256" s="171" t="s">
        <v>67</v>
      </c>
      <c r="AN256" s="127" t="s">
        <v>67</v>
      </c>
      <c r="AO256" s="171" t="s">
        <v>78</v>
      </c>
      <c r="AP256" s="171"/>
      <c r="AQ256" s="130"/>
      <c r="AR256" s="171" t="s">
        <v>31</v>
      </c>
      <c r="AS256" s="174"/>
      <c r="AT256" s="131"/>
      <c r="AU256" s="171">
        <v>41830</v>
      </c>
      <c r="AV256" s="127"/>
      <c r="AW256" s="127"/>
      <c r="AX256" s="171">
        <v>41831</v>
      </c>
      <c r="AY256" s="170" t="s">
        <v>78</v>
      </c>
      <c r="AZ256" s="170" t="s">
        <v>78</v>
      </c>
      <c r="BA256" s="170" t="s">
        <v>78</v>
      </c>
      <c r="BB256" s="170" t="s">
        <v>78</v>
      </c>
      <c r="BC256" s="172">
        <v>0</v>
      </c>
      <c r="BD256" s="172" t="s">
        <v>3059</v>
      </c>
      <c r="BE256" s="136">
        <v>80</v>
      </c>
      <c r="BF256" s="170"/>
      <c r="BG256" s="171">
        <v>41830</v>
      </c>
      <c r="BH256" s="171">
        <v>41831</v>
      </c>
      <c r="BI256" s="170" t="s">
        <v>26</v>
      </c>
      <c r="BJ256" s="175"/>
      <c r="BK256" s="170" t="s">
        <v>78</v>
      </c>
      <c r="BL256" s="170" t="s">
        <v>78</v>
      </c>
      <c r="BM256" s="124" t="s">
        <v>1867</v>
      </c>
      <c r="BN256" s="132">
        <v>1650</v>
      </c>
      <c r="BO256" s="176">
        <v>1</v>
      </c>
      <c r="BP256" s="134">
        <v>1650</v>
      </c>
      <c r="BQ256" s="170"/>
      <c r="BR256" s="170" t="s">
        <v>95</v>
      </c>
      <c r="BS256" s="170" t="s">
        <v>3328</v>
      </c>
      <c r="BT256" s="170" t="s">
        <v>340</v>
      </c>
      <c r="BU256" s="178"/>
      <c r="BV256" s="170" t="s">
        <v>341</v>
      </c>
      <c r="BW256" s="171">
        <v>41830</v>
      </c>
      <c r="BX256" s="171">
        <v>41831</v>
      </c>
      <c r="BY256" s="172">
        <v>1369.34</v>
      </c>
      <c r="BZ256" s="172">
        <v>1369.34</v>
      </c>
      <c r="CA256" s="172">
        <v>160</v>
      </c>
      <c r="CB256" s="172">
        <v>120.66000000000008</v>
      </c>
      <c r="CC256" s="174">
        <v>1</v>
      </c>
      <c r="CD256" s="172"/>
      <c r="CE256" s="172">
        <v>1529.34</v>
      </c>
      <c r="CF256" s="136">
        <v>1609.34</v>
      </c>
      <c r="CG256" s="172">
        <f>BZ256+CA256+BE256</f>
        <v>1609.34</v>
      </c>
      <c r="CH256" s="136" t="s">
        <v>1825</v>
      </c>
      <c r="CI256" s="136" t="s">
        <v>78</v>
      </c>
      <c r="CJ256" s="138" t="s">
        <v>1825</v>
      </c>
      <c r="CK256" s="138"/>
      <c r="CL256" s="124" t="s">
        <v>44</v>
      </c>
      <c r="CM256" s="124" t="s">
        <v>2728</v>
      </c>
      <c r="CN256" s="124"/>
      <c r="CO256" s="124"/>
      <c r="CP256" s="170"/>
      <c r="CQ256" s="170"/>
    </row>
    <row r="257" spans="1:95" ht="52.5" customHeight="1" x14ac:dyDescent="0.2">
      <c r="A257" s="124" t="s">
        <v>1840</v>
      </c>
      <c r="B257" s="170" t="s">
        <v>18</v>
      </c>
      <c r="C257" s="170" t="s">
        <v>141</v>
      </c>
      <c r="D257" s="170">
        <v>96</v>
      </c>
      <c r="E257" s="170" t="s">
        <v>99</v>
      </c>
      <c r="F257" s="170" t="s">
        <v>97</v>
      </c>
      <c r="G257" s="170" t="s">
        <v>27</v>
      </c>
      <c r="H257" s="220" t="s">
        <v>142</v>
      </c>
      <c r="I257" s="124" t="s">
        <v>50</v>
      </c>
      <c r="J257" s="170"/>
      <c r="K257" s="170" t="s">
        <v>3028</v>
      </c>
      <c r="L257" s="171">
        <v>41855</v>
      </c>
      <c r="M257" s="129">
        <v>41856</v>
      </c>
      <c r="N257" s="253" t="s">
        <v>2961</v>
      </c>
      <c r="O257" s="125" t="s">
        <v>1636</v>
      </c>
      <c r="P257" s="125" t="s">
        <v>1934</v>
      </c>
      <c r="Q257" s="170" t="s">
        <v>52</v>
      </c>
      <c r="R257" s="170" t="s">
        <v>148</v>
      </c>
      <c r="S257" s="170" t="s">
        <v>149</v>
      </c>
      <c r="T257" s="170"/>
      <c r="U257" s="170"/>
      <c r="V257" s="170" t="s">
        <v>20</v>
      </c>
      <c r="W257" s="125" t="s">
        <v>1636</v>
      </c>
      <c r="X257" s="124" t="s">
        <v>1840</v>
      </c>
      <c r="Y257" s="170"/>
      <c r="Z257" s="124"/>
      <c r="AA257" s="125" t="s">
        <v>118</v>
      </c>
      <c r="AB257" s="170" t="s">
        <v>3097</v>
      </c>
      <c r="AC257" s="170"/>
      <c r="AD257" s="170" t="s">
        <v>21</v>
      </c>
      <c r="AE257" s="128" t="s">
        <v>165</v>
      </c>
      <c r="AF257" s="128" t="s">
        <v>1882</v>
      </c>
      <c r="AG257" s="170" t="s">
        <v>52</v>
      </c>
      <c r="AH257" s="170" t="s">
        <v>65</v>
      </c>
      <c r="AI257" s="125" t="s">
        <v>66</v>
      </c>
      <c r="AJ257" s="171">
        <v>41855</v>
      </c>
      <c r="AK257" s="171">
        <v>41856</v>
      </c>
      <c r="AL257" s="127" t="s">
        <v>67</v>
      </c>
      <c r="AM257" s="171" t="s">
        <v>67</v>
      </c>
      <c r="AN257" s="127" t="s">
        <v>67</v>
      </c>
      <c r="AO257" s="171" t="s">
        <v>78</v>
      </c>
      <c r="AP257" s="129" t="s">
        <v>417</v>
      </c>
      <c r="AQ257" s="130"/>
      <c r="AR257" s="52" t="s">
        <v>25</v>
      </c>
      <c r="AS257" s="52" t="s">
        <v>69</v>
      </c>
      <c r="AT257" s="53">
        <v>230</v>
      </c>
      <c r="AU257" s="52">
        <v>41855</v>
      </c>
      <c r="AV257" s="54" t="s">
        <v>69</v>
      </c>
      <c r="AW257" s="53">
        <v>269</v>
      </c>
      <c r="AX257" s="52">
        <v>41856</v>
      </c>
      <c r="AY257" s="170" t="s">
        <v>78</v>
      </c>
      <c r="AZ257" s="170" t="s">
        <v>78</v>
      </c>
      <c r="BA257" s="170" t="s">
        <v>78</v>
      </c>
      <c r="BB257" s="170" t="s">
        <v>78</v>
      </c>
      <c r="BC257" s="172">
        <v>0</v>
      </c>
      <c r="BD257" s="172" t="s">
        <v>3059</v>
      </c>
      <c r="BE257" s="254">
        <v>6330</v>
      </c>
      <c r="BF257" s="170"/>
      <c r="BG257" s="171">
        <v>41855</v>
      </c>
      <c r="BH257" s="171">
        <v>41856</v>
      </c>
      <c r="BI257" s="170" t="s">
        <v>26</v>
      </c>
      <c r="BJ257" s="175"/>
      <c r="BK257" s="170" t="s">
        <v>78</v>
      </c>
      <c r="BL257" s="170" t="s">
        <v>78</v>
      </c>
      <c r="BM257" s="170" t="s">
        <v>1866</v>
      </c>
      <c r="BN257" s="132">
        <v>3240</v>
      </c>
      <c r="BO257" s="176">
        <v>1</v>
      </c>
      <c r="BP257" s="134">
        <v>3240</v>
      </c>
      <c r="BQ257" s="170"/>
      <c r="BR257" s="170" t="s">
        <v>95</v>
      </c>
      <c r="BS257" s="170" t="s">
        <v>3329</v>
      </c>
      <c r="BT257" s="170" t="s">
        <v>3330</v>
      </c>
      <c r="BU257" s="178"/>
      <c r="BV257" s="140" t="s">
        <v>157</v>
      </c>
      <c r="BW257" s="129">
        <v>41855</v>
      </c>
      <c r="BX257" s="129">
        <v>41856</v>
      </c>
      <c r="BY257" s="137">
        <v>1836.12</v>
      </c>
      <c r="BZ257" s="172">
        <f>1836.12+989</f>
        <v>2825.12</v>
      </c>
      <c r="CA257" s="172">
        <v>0</v>
      </c>
      <c r="CB257" s="172">
        <v>414.88000000000011</v>
      </c>
      <c r="CC257" s="174">
        <v>1</v>
      </c>
      <c r="CD257" s="172"/>
      <c r="CE257" s="172">
        <v>2825.12</v>
      </c>
      <c r="CF257" s="136">
        <v>9155.119999999999</v>
      </c>
      <c r="CG257" s="172">
        <f>BZ257+CA257+BE257</f>
        <v>9155.119999999999</v>
      </c>
      <c r="CH257" s="136" t="s">
        <v>1825</v>
      </c>
      <c r="CI257" s="136" t="s">
        <v>1825</v>
      </c>
      <c r="CJ257" s="138" t="s">
        <v>1825</v>
      </c>
      <c r="CK257" s="138"/>
      <c r="CL257" s="124" t="s">
        <v>44</v>
      </c>
      <c r="CM257" s="139" t="s">
        <v>2728</v>
      </c>
      <c r="CN257" s="170"/>
      <c r="CO257" s="139"/>
      <c r="CP257" s="170"/>
      <c r="CQ257" s="170"/>
    </row>
    <row r="258" spans="1:95" ht="52.5" customHeight="1" x14ac:dyDescent="0.2">
      <c r="A258" s="124" t="s">
        <v>1840</v>
      </c>
      <c r="B258" s="170" t="s">
        <v>18</v>
      </c>
      <c r="C258" s="170" t="s">
        <v>141</v>
      </c>
      <c r="D258" s="170">
        <v>96</v>
      </c>
      <c r="E258" s="170" t="s">
        <v>99</v>
      </c>
      <c r="F258" s="170" t="s">
        <v>97</v>
      </c>
      <c r="G258" s="170" t="s">
        <v>27</v>
      </c>
      <c r="H258" s="220" t="s">
        <v>142</v>
      </c>
      <c r="I258" s="124" t="s">
        <v>50</v>
      </c>
      <c r="J258" s="170"/>
      <c r="K258" s="170" t="s">
        <v>305</v>
      </c>
      <c r="L258" s="144">
        <v>41865</v>
      </c>
      <c r="M258" s="171">
        <v>41866</v>
      </c>
      <c r="N258" s="156" t="s">
        <v>2033</v>
      </c>
      <c r="O258" s="4" t="s">
        <v>1643</v>
      </c>
      <c r="P258" s="170" t="s">
        <v>1971</v>
      </c>
      <c r="Q258" s="170" t="s">
        <v>52</v>
      </c>
      <c r="R258" s="170" t="s">
        <v>108</v>
      </c>
      <c r="S258" s="170" t="s">
        <v>109</v>
      </c>
      <c r="T258" s="170"/>
      <c r="U258" s="124"/>
      <c r="V258" s="170" t="s">
        <v>20</v>
      </c>
      <c r="W258" s="170" t="s">
        <v>1643</v>
      </c>
      <c r="X258" s="124" t="s">
        <v>1840</v>
      </c>
      <c r="Y258" s="170"/>
      <c r="Z258" s="124"/>
      <c r="AA258" s="125" t="s">
        <v>2119</v>
      </c>
      <c r="AB258" s="170" t="s">
        <v>1346</v>
      </c>
      <c r="AC258" s="170"/>
      <c r="AD258" s="170" t="s">
        <v>21</v>
      </c>
      <c r="AE258" s="170" t="s">
        <v>165</v>
      </c>
      <c r="AF258" s="128" t="s">
        <v>1348</v>
      </c>
      <c r="AG258" s="170" t="s">
        <v>52</v>
      </c>
      <c r="AH258" s="170" t="s">
        <v>65</v>
      </c>
      <c r="AI258" s="125" t="s">
        <v>66</v>
      </c>
      <c r="AJ258" s="171">
        <v>41866</v>
      </c>
      <c r="AK258" s="171">
        <v>41866</v>
      </c>
      <c r="AL258" s="136"/>
      <c r="AM258" s="142" t="s">
        <v>78</v>
      </c>
      <c r="AN258" s="142"/>
      <c r="AO258" s="171" t="s">
        <v>78</v>
      </c>
      <c r="AP258" s="171"/>
      <c r="AQ258" s="130"/>
      <c r="AR258" s="138" t="s">
        <v>25</v>
      </c>
      <c r="AS258" s="170"/>
      <c r="AT258" s="170"/>
      <c r="AU258" s="171">
        <v>41866</v>
      </c>
      <c r="AV258" s="170"/>
      <c r="AW258" s="170"/>
      <c r="AX258" s="171">
        <v>41866</v>
      </c>
      <c r="AY258" s="170" t="s">
        <v>78</v>
      </c>
      <c r="AZ258" s="170" t="s">
        <v>78</v>
      </c>
      <c r="BA258" s="170" t="s">
        <v>78</v>
      </c>
      <c r="BB258" s="170" t="s">
        <v>78</v>
      </c>
      <c r="BC258" s="172">
        <v>0</v>
      </c>
      <c r="BD258" s="172" t="s">
        <v>3059</v>
      </c>
      <c r="BE258" s="136"/>
      <c r="BF258" s="170"/>
      <c r="BG258" s="171">
        <v>41866</v>
      </c>
      <c r="BH258" s="171">
        <v>41866</v>
      </c>
      <c r="BI258" s="170" t="s">
        <v>26</v>
      </c>
      <c r="BJ258" s="175"/>
      <c r="BK258" s="170" t="s">
        <v>78</v>
      </c>
      <c r="BL258" s="170" t="s">
        <v>78</v>
      </c>
      <c r="BM258" s="124" t="s">
        <v>1867</v>
      </c>
      <c r="BN258" s="132">
        <v>1650</v>
      </c>
      <c r="BO258" s="146">
        <v>0.5</v>
      </c>
      <c r="BP258" s="134">
        <v>825</v>
      </c>
      <c r="BQ258" s="170"/>
      <c r="BR258" s="170"/>
      <c r="BS258" s="124"/>
      <c r="BT258" s="124"/>
      <c r="BU258" s="124"/>
      <c r="BV258" s="124"/>
      <c r="BW258" s="124"/>
      <c r="BX258" s="124"/>
      <c r="BY258" s="132">
        <v>0</v>
      </c>
      <c r="BZ258" s="132"/>
      <c r="CA258" s="132"/>
      <c r="CB258" s="172"/>
      <c r="CC258" s="131">
        <v>4</v>
      </c>
      <c r="CD258" s="132"/>
      <c r="CE258" s="132"/>
      <c r="CF258" s="136"/>
      <c r="CG258" s="170" t="s">
        <v>2682</v>
      </c>
      <c r="CH258" s="170"/>
      <c r="CI258" s="170" t="s">
        <v>44</v>
      </c>
      <c r="CJ258" s="124" t="s">
        <v>2735</v>
      </c>
      <c r="CK258" s="124"/>
      <c r="CL258" s="124" t="s">
        <v>44</v>
      </c>
      <c r="CM258" s="139" t="s">
        <v>2728</v>
      </c>
      <c r="CN258" s="124" t="s">
        <v>2834</v>
      </c>
      <c r="CO258" s="124"/>
      <c r="CP258" s="170"/>
      <c r="CQ258" s="170"/>
    </row>
    <row r="259" spans="1:95" ht="52.5" customHeight="1" x14ac:dyDescent="0.2">
      <c r="A259" s="124" t="s">
        <v>1840</v>
      </c>
      <c r="B259" s="170" t="s">
        <v>18</v>
      </c>
      <c r="C259" s="170" t="s">
        <v>141</v>
      </c>
      <c r="D259" s="170">
        <v>96</v>
      </c>
      <c r="E259" s="170" t="s">
        <v>99</v>
      </c>
      <c r="F259" s="170" t="s">
        <v>97</v>
      </c>
      <c r="G259" s="170" t="s">
        <v>27</v>
      </c>
      <c r="H259" s="220" t="s">
        <v>142</v>
      </c>
      <c r="I259" s="124" t="s">
        <v>50</v>
      </c>
      <c r="J259" s="170"/>
      <c r="K259" s="170" t="s">
        <v>1754</v>
      </c>
      <c r="L259" s="171">
        <v>41873</v>
      </c>
      <c r="M259" s="171">
        <v>41873</v>
      </c>
      <c r="N259" s="125"/>
      <c r="O259" s="4" t="s">
        <v>1689</v>
      </c>
      <c r="P259" s="124" t="s">
        <v>1940</v>
      </c>
      <c r="Q259" s="170" t="s">
        <v>52</v>
      </c>
      <c r="R259" s="170" t="s">
        <v>196</v>
      </c>
      <c r="S259" s="170" t="s">
        <v>197</v>
      </c>
      <c r="T259" s="170"/>
      <c r="U259" s="124"/>
      <c r="V259" s="170" t="s">
        <v>20</v>
      </c>
      <c r="W259" s="170" t="s">
        <v>1689</v>
      </c>
      <c r="X259" s="124" t="s">
        <v>1840</v>
      </c>
      <c r="Y259" s="170"/>
      <c r="Z259" s="124"/>
      <c r="AA259" s="125" t="s">
        <v>2119</v>
      </c>
      <c r="AB259" s="170" t="s">
        <v>1347</v>
      </c>
      <c r="AC259" s="170"/>
      <c r="AD259" s="170" t="s">
        <v>21</v>
      </c>
      <c r="AE259" s="170" t="s">
        <v>165</v>
      </c>
      <c r="AF259" s="128" t="s">
        <v>1348</v>
      </c>
      <c r="AG259" s="170" t="s">
        <v>52</v>
      </c>
      <c r="AH259" s="170" t="s">
        <v>65</v>
      </c>
      <c r="AI259" s="125" t="s">
        <v>66</v>
      </c>
      <c r="AJ259" s="171">
        <v>41873</v>
      </c>
      <c r="AK259" s="171">
        <v>41873</v>
      </c>
      <c r="AL259" s="136"/>
      <c r="AM259" s="142" t="s">
        <v>78</v>
      </c>
      <c r="AN259" s="142"/>
      <c r="AO259" s="171" t="s">
        <v>78</v>
      </c>
      <c r="AP259" s="171"/>
      <c r="AQ259" s="130"/>
      <c r="AR259" s="142" t="s">
        <v>31</v>
      </c>
      <c r="AS259" s="170"/>
      <c r="AT259" s="170"/>
      <c r="AU259" s="171">
        <v>41873</v>
      </c>
      <c r="AV259" s="170"/>
      <c r="AW259" s="170"/>
      <c r="AX259" s="171">
        <v>41873</v>
      </c>
      <c r="AY259" s="170" t="s">
        <v>78</v>
      </c>
      <c r="AZ259" s="170" t="s">
        <v>78</v>
      </c>
      <c r="BA259" s="170" t="s">
        <v>78</v>
      </c>
      <c r="BB259" s="170" t="s">
        <v>78</v>
      </c>
      <c r="BC259" s="172">
        <v>0</v>
      </c>
      <c r="BD259" s="172" t="s">
        <v>3059</v>
      </c>
      <c r="BE259" s="136"/>
      <c r="BF259" s="170"/>
      <c r="BG259" s="171">
        <v>41873</v>
      </c>
      <c r="BH259" s="171">
        <v>41873</v>
      </c>
      <c r="BI259" s="170" t="s">
        <v>26</v>
      </c>
      <c r="BJ259" s="175"/>
      <c r="BK259" s="170" t="s">
        <v>78</v>
      </c>
      <c r="BL259" s="170" t="s">
        <v>78</v>
      </c>
      <c r="BM259" s="124" t="s">
        <v>1867</v>
      </c>
      <c r="BN259" s="132">
        <v>1650</v>
      </c>
      <c r="BO259" s="146">
        <v>0.5</v>
      </c>
      <c r="BP259" s="134">
        <v>825</v>
      </c>
      <c r="BQ259" s="170"/>
      <c r="BR259" s="170"/>
      <c r="BS259" s="124"/>
      <c r="BT259" s="124"/>
      <c r="BU259" s="124"/>
      <c r="BV259" s="124"/>
      <c r="BW259" s="124"/>
      <c r="BX259" s="124"/>
      <c r="BY259" s="132">
        <v>0</v>
      </c>
      <c r="BZ259" s="132"/>
      <c r="CA259" s="132"/>
      <c r="CB259" s="172"/>
      <c r="CC259" s="131">
        <v>4</v>
      </c>
      <c r="CD259" s="132"/>
      <c r="CE259" s="132"/>
      <c r="CF259" s="136"/>
      <c r="CG259" s="170" t="s">
        <v>2682</v>
      </c>
      <c r="CH259" s="170"/>
      <c r="CI259" s="136" t="s">
        <v>78</v>
      </c>
      <c r="CJ259" s="124" t="s">
        <v>2735</v>
      </c>
      <c r="CK259" s="124"/>
      <c r="CL259" s="124" t="s">
        <v>44</v>
      </c>
      <c r="CM259" s="139" t="s">
        <v>2728</v>
      </c>
      <c r="CN259" s="124" t="s">
        <v>2834</v>
      </c>
      <c r="CO259" s="139"/>
      <c r="CP259" s="170"/>
      <c r="CQ259" s="170"/>
    </row>
    <row r="260" spans="1:95" ht="52.5" customHeight="1" x14ac:dyDescent="0.2">
      <c r="A260" s="124" t="s">
        <v>1840</v>
      </c>
      <c r="B260" s="170" t="s">
        <v>18</v>
      </c>
      <c r="C260" s="170" t="s">
        <v>141</v>
      </c>
      <c r="D260" s="170">
        <v>96</v>
      </c>
      <c r="E260" s="170" t="s">
        <v>99</v>
      </c>
      <c r="F260" s="170" t="s">
        <v>97</v>
      </c>
      <c r="G260" s="170" t="s">
        <v>27</v>
      </c>
      <c r="H260" s="220" t="s">
        <v>142</v>
      </c>
      <c r="I260" s="124" t="s">
        <v>50</v>
      </c>
      <c r="J260" s="170"/>
      <c r="K260" s="125" t="s">
        <v>1155</v>
      </c>
      <c r="L260" s="171">
        <v>41879</v>
      </c>
      <c r="M260" s="171">
        <v>41879</v>
      </c>
      <c r="N260" s="156" t="s">
        <v>1716</v>
      </c>
      <c r="O260" s="4" t="s">
        <v>1635</v>
      </c>
      <c r="P260" s="125" t="s">
        <v>1918</v>
      </c>
      <c r="Q260" s="170" t="s">
        <v>52</v>
      </c>
      <c r="R260" s="170" t="s">
        <v>59</v>
      </c>
      <c r="S260" s="170" t="s">
        <v>62</v>
      </c>
      <c r="T260" s="170"/>
      <c r="U260" s="124"/>
      <c r="V260" s="170" t="s">
        <v>20</v>
      </c>
      <c r="W260" s="170" t="s">
        <v>1635</v>
      </c>
      <c r="X260" s="124" t="s">
        <v>1840</v>
      </c>
      <c r="Y260" s="170"/>
      <c r="Z260" s="124"/>
      <c r="AA260" s="125" t="s">
        <v>1988</v>
      </c>
      <c r="AB260" s="170" t="s">
        <v>1348</v>
      </c>
      <c r="AC260" s="170"/>
      <c r="AD260" s="170" t="s">
        <v>21</v>
      </c>
      <c r="AE260" s="170" t="s">
        <v>165</v>
      </c>
      <c r="AF260" s="128" t="s">
        <v>1348</v>
      </c>
      <c r="AG260" s="170" t="s">
        <v>52</v>
      </c>
      <c r="AH260" s="170" t="s">
        <v>65</v>
      </c>
      <c r="AI260" s="125" t="s">
        <v>66</v>
      </c>
      <c r="AJ260" s="171">
        <v>41879</v>
      </c>
      <c r="AK260" s="171">
        <v>41879</v>
      </c>
      <c r="AL260" s="136"/>
      <c r="AM260" s="142" t="s">
        <v>78</v>
      </c>
      <c r="AN260" s="142"/>
      <c r="AO260" s="171" t="s">
        <v>78</v>
      </c>
      <c r="AP260" s="171"/>
      <c r="AQ260" s="130"/>
      <c r="AR260" s="138" t="s">
        <v>25</v>
      </c>
      <c r="AS260" s="170"/>
      <c r="AT260" s="170"/>
      <c r="AU260" s="171">
        <v>41879</v>
      </c>
      <c r="AV260" s="170"/>
      <c r="AW260" s="170"/>
      <c r="AX260" s="171">
        <v>41879</v>
      </c>
      <c r="AY260" s="170" t="s">
        <v>78</v>
      </c>
      <c r="AZ260" s="170" t="s">
        <v>78</v>
      </c>
      <c r="BA260" s="170" t="s">
        <v>78</v>
      </c>
      <c r="BB260" s="170" t="s">
        <v>78</v>
      </c>
      <c r="BC260" s="172">
        <v>0</v>
      </c>
      <c r="BD260" s="172" t="s">
        <v>3059</v>
      </c>
      <c r="BE260" s="136"/>
      <c r="BF260" s="170"/>
      <c r="BG260" s="171">
        <v>41879</v>
      </c>
      <c r="BH260" s="171">
        <v>41879</v>
      </c>
      <c r="BI260" s="170" t="s">
        <v>26</v>
      </c>
      <c r="BJ260" s="175"/>
      <c r="BK260" s="170" t="s">
        <v>78</v>
      </c>
      <c r="BL260" s="170" t="s">
        <v>78</v>
      </c>
      <c r="BM260" s="124" t="s">
        <v>1867</v>
      </c>
      <c r="BN260" s="132">
        <v>1650</v>
      </c>
      <c r="BO260" s="146">
        <v>0.5</v>
      </c>
      <c r="BP260" s="134">
        <v>825</v>
      </c>
      <c r="BQ260" s="170"/>
      <c r="BR260" s="170"/>
      <c r="BS260" s="124"/>
      <c r="BT260" s="124"/>
      <c r="BU260" s="124"/>
      <c r="BV260" s="124"/>
      <c r="BW260" s="124"/>
      <c r="BX260" s="124"/>
      <c r="BY260" s="132">
        <v>0</v>
      </c>
      <c r="BZ260" s="132"/>
      <c r="CA260" s="132"/>
      <c r="CB260" s="172"/>
      <c r="CC260" s="131">
        <v>4</v>
      </c>
      <c r="CD260" s="132"/>
      <c r="CE260" s="132"/>
      <c r="CF260" s="136"/>
      <c r="CG260" s="170" t="s">
        <v>2682</v>
      </c>
      <c r="CH260" s="170"/>
      <c r="CI260" s="170" t="s">
        <v>44</v>
      </c>
      <c r="CJ260" s="124" t="s">
        <v>2735</v>
      </c>
      <c r="CK260" s="124"/>
      <c r="CL260" s="124" t="s">
        <v>44</v>
      </c>
      <c r="CM260" s="139" t="s">
        <v>2728</v>
      </c>
      <c r="CN260" s="124" t="s">
        <v>2834</v>
      </c>
      <c r="CO260" s="139"/>
      <c r="CP260" s="170"/>
      <c r="CQ260" s="170"/>
    </row>
    <row r="261" spans="1:95" ht="52.5" customHeight="1" x14ac:dyDescent="0.2">
      <c r="A261" s="124" t="s">
        <v>1840</v>
      </c>
      <c r="B261" s="21" t="s">
        <v>18</v>
      </c>
      <c r="C261" s="21" t="s">
        <v>141</v>
      </c>
      <c r="D261" s="21">
        <v>96</v>
      </c>
      <c r="E261" s="21" t="s">
        <v>99</v>
      </c>
      <c r="F261" s="21" t="s">
        <v>97</v>
      </c>
      <c r="G261" s="21" t="s">
        <v>27</v>
      </c>
      <c r="H261" s="225" t="s">
        <v>142</v>
      </c>
      <c r="I261" s="124" t="s">
        <v>50</v>
      </c>
      <c r="J261" s="21"/>
      <c r="K261" s="21" t="s">
        <v>1341</v>
      </c>
      <c r="L261" s="22">
        <v>41893</v>
      </c>
      <c r="M261" s="22">
        <v>41893</v>
      </c>
      <c r="N261" s="125"/>
      <c r="O261" s="124" t="s">
        <v>1634</v>
      </c>
      <c r="P261" s="124" t="s">
        <v>1596</v>
      </c>
      <c r="Q261" s="21" t="s">
        <v>52</v>
      </c>
      <c r="R261" s="21" t="s">
        <v>179</v>
      </c>
      <c r="S261" s="21" t="s">
        <v>179</v>
      </c>
      <c r="T261" s="21"/>
      <c r="U261" s="124"/>
      <c r="V261" s="21" t="s">
        <v>20</v>
      </c>
      <c r="W261" s="124" t="s">
        <v>1634</v>
      </c>
      <c r="X261" s="124" t="s">
        <v>1840</v>
      </c>
      <c r="Y261" s="21"/>
      <c r="Z261" s="124"/>
      <c r="AA261" s="125" t="s">
        <v>2119</v>
      </c>
      <c r="AB261" s="21" t="s">
        <v>2312</v>
      </c>
      <c r="AC261" s="21"/>
      <c r="AD261" s="21" t="s">
        <v>21</v>
      </c>
      <c r="AE261" s="21" t="s">
        <v>165</v>
      </c>
      <c r="AF261" s="128" t="s">
        <v>1348</v>
      </c>
      <c r="AG261" s="21" t="s">
        <v>52</v>
      </c>
      <c r="AH261" s="21" t="s">
        <v>65</v>
      </c>
      <c r="AI261" s="125" t="s">
        <v>66</v>
      </c>
      <c r="AJ261" s="22">
        <v>41893</v>
      </c>
      <c r="AK261" s="22">
        <v>41893</v>
      </c>
      <c r="AL261" s="142" t="s">
        <v>67</v>
      </c>
      <c r="AM261" s="142" t="s">
        <v>78</v>
      </c>
      <c r="AN261" s="142" t="s">
        <v>67</v>
      </c>
      <c r="AO261" s="22" t="s">
        <v>78</v>
      </c>
      <c r="AP261" s="22" t="s">
        <v>2313</v>
      </c>
      <c r="AQ261" s="130"/>
      <c r="AR261" s="21" t="s">
        <v>31</v>
      </c>
      <c r="AS261" s="21" t="s">
        <v>1993</v>
      </c>
      <c r="AT261" s="21" t="s">
        <v>78</v>
      </c>
      <c r="AU261" s="22">
        <v>41893</v>
      </c>
      <c r="AV261" s="21" t="s">
        <v>1993</v>
      </c>
      <c r="AW261" s="21" t="s">
        <v>78</v>
      </c>
      <c r="AX261" s="22">
        <v>41893</v>
      </c>
      <c r="AY261" s="170" t="s">
        <v>78</v>
      </c>
      <c r="AZ261" s="21" t="s">
        <v>78</v>
      </c>
      <c r="BA261" s="21" t="s">
        <v>78</v>
      </c>
      <c r="BB261" s="21" t="s">
        <v>78</v>
      </c>
      <c r="BC261" s="172">
        <v>0</v>
      </c>
      <c r="BD261" s="172" t="s">
        <v>3059</v>
      </c>
      <c r="BE261" s="136">
        <v>727.44</v>
      </c>
      <c r="BF261" s="21"/>
      <c r="BG261" s="22">
        <v>41893</v>
      </c>
      <c r="BH261" s="22">
        <v>41893</v>
      </c>
      <c r="BI261" s="21" t="s">
        <v>26</v>
      </c>
      <c r="BJ261" s="226"/>
      <c r="BK261" s="21" t="s">
        <v>78</v>
      </c>
      <c r="BL261" s="21" t="s">
        <v>673</v>
      </c>
      <c r="BM261" s="124" t="s">
        <v>1867</v>
      </c>
      <c r="BN261" s="172">
        <v>0</v>
      </c>
      <c r="BO261" s="176">
        <v>0</v>
      </c>
      <c r="BP261" s="134">
        <v>0</v>
      </c>
      <c r="BQ261" s="124" t="s">
        <v>263</v>
      </c>
      <c r="BR261" s="21"/>
      <c r="BS261" s="124"/>
      <c r="BT261" s="124"/>
      <c r="BU261" s="124"/>
      <c r="BV261" s="124"/>
      <c r="BW261" s="124"/>
      <c r="BX261" s="124"/>
      <c r="BY261" s="132">
        <v>0</v>
      </c>
      <c r="BZ261" s="132">
        <v>20</v>
      </c>
      <c r="CA261" s="132">
        <v>0</v>
      </c>
      <c r="CB261" s="172">
        <v>0</v>
      </c>
      <c r="CC261" s="174">
        <v>1</v>
      </c>
      <c r="CD261" s="132"/>
      <c r="CE261" s="172">
        <v>20</v>
      </c>
      <c r="CF261" s="136">
        <v>747.44</v>
      </c>
      <c r="CG261" s="21" t="s">
        <v>2682</v>
      </c>
      <c r="CH261" s="21"/>
      <c r="CI261" s="136" t="s">
        <v>78</v>
      </c>
      <c r="CJ261" s="124" t="s">
        <v>2735</v>
      </c>
      <c r="CK261" s="138"/>
      <c r="CL261" s="124" t="s">
        <v>1825</v>
      </c>
      <c r="CM261" s="139" t="s">
        <v>2728</v>
      </c>
      <c r="CN261" s="139" t="s">
        <v>2835</v>
      </c>
      <c r="CO261" s="139"/>
      <c r="CP261" s="21"/>
      <c r="CQ261" s="21" t="s">
        <v>2715</v>
      </c>
    </row>
    <row r="262" spans="1:95" ht="52.5" customHeight="1" x14ac:dyDescent="0.2">
      <c r="A262" s="124" t="s">
        <v>1840</v>
      </c>
      <c r="B262" s="170" t="s">
        <v>18</v>
      </c>
      <c r="C262" s="170" t="s">
        <v>141</v>
      </c>
      <c r="D262" s="170">
        <v>96</v>
      </c>
      <c r="E262" s="170" t="s">
        <v>99</v>
      </c>
      <c r="F262" s="170" t="s">
        <v>97</v>
      </c>
      <c r="G262" s="170" t="s">
        <v>27</v>
      </c>
      <c r="H262" s="220" t="s">
        <v>142</v>
      </c>
      <c r="I262" s="124" t="s">
        <v>50</v>
      </c>
      <c r="J262" s="170"/>
      <c r="K262" s="170" t="s">
        <v>1342</v>
      </c>
      <c r="L262" s="171">
        <v>41897</v>
      </c>
      <c r="M262" s="171">
        <v>41909</v>
      </c>
      <c r="N262" s="156" t="s">
        <v>1682</v>
      </c>
      <c r="O262" s="4" t="s">
        <v>1669</v>
      </c>
      <c r="P262" s="170" t="s">
        <v>1910</v>
      </c>
      <c r="Q262" s="170" t="s">
        <v>1552</v>
      </c>
      <c r="R262" s="170" t="s">
        <v>1553</v>
      </c>
      <c r="S262" s="170" t="s">
        <v>1553</v>
      </c>
      <c r="T262" s="170"/>
      <c r="U262" s="124"/>
      <c r="V262" s="170" t="s">
        <v>20</v>
      </c>
      <c r="W262" s="170" t="s">
        <v>1669</v>
      </c>
      <c r="X262" s="124" t="s">
        <v>1840</v>
      </c>
      <c r="Y262" s="170"/>
      <c r="Z262" s="124"/>
      <c r="AA262" s="125" t="s">
        <v>1864</v>
      </c>
      <c r="AB262" s="170" t="s">
        <v>1777</v>
      </c>
      <c r="AC262" s="170" t="s">
        <v>1820</v>
      </c>
      <c r="AD262" s="170" t="s">
        <v>28</v>
      </c>
      <c r="AE262" s="170" t="s">
        <v>165</v>
      </c>
      <c r="AF262" s="170" t="s">
        <v>1903</v>
      </c>
      <c r="AG262" s="170" t="s">
        <v>52</v>
      </c>
      <c r="AH262" s="170" t="s">
        <v>65</v>
      </c>
      <c r="AI262" s="125" t="s">
        <v>66</v>
      </c>
      <c r="AJ262" s="171">
        <v>41897</v>
      </c>
      <c r="AK262" s="171">
        <v>41909</v>
      </c>
      <c r="AL262" s="144" t="s">
        <v>3023</v>
      </c>
      <c r="AM262" s="144" t="s">
        <v>3023</v>
      </c>
      <c r="AN262" s="170" t="s">
        <v>67</v>
      </c>
      <c r="AO262" s="170" t="s">
        <v>1356</v>
      </c>
      <c r="AP262" s="144"/>
      <c r="AQ262" s="130"/>
      <c r="AR262" s="155" t="s">
        <v>25</v>
      </c>
      <c r="AS262" s="130"/>
      <c r="AT262" s="130" t="s">
        <v>78</v>
      </c>
      <c r="AU262" s="130"/>
      <c r="AV262" s="130"/>
      <c r="AW262" s="130" t="s">
        <v>78</v>
      </c>
      <c r="AX262" s="130"/>
      <c r="AY262" s="130" t="s">
        <v>78</v>
      </c>
      <c r="AZ262" s="130" t="s">
        <v>78</v>
      </c>
      <c r="BA262" s="170" t="s">
        <v>78</v>
      </c>
      <c r="BB262" s="170" t="s">
        <v>78</v>
      </c>
      <c r="BC262" s="172">
        <v>0</v>
      </c>
      <c r="BD262" s="172" t="s">
        <v>3059</v>
      </c>
      <c r="BE262" s="136">
        <v>0</v>
      </c>
      <c r="BF262" s="170"/>
      <c r="BG262" s="171">
        <v>41899</v>
      </c>
      <c r="BH262" s="171">
        <v>41909</v>
      </c>
      <c r="BI262" s="125" t="s">
        <v>32</v>
      </c>
      <c r="BJ262" s="227">
        <v>13.214399999999999</v>
      </c>
      <c r="BK262" s="170" t="s">
        <v>78</v>
      </c>
      <c r="BL262" s="170" t="s">
        <v>78</v>
      </c>
      <c r="BM262" s="170" t="s">
        <v>28</v>
      </c>
      <c r="BN262" s="132">
        <v>450</v>
      </c>
      <c r="BO262" s="146">
        <v>13</v>
      </c>
      <c r="BP262" s="134">
        <v>77304.239999999991</v>
      </c>
      <c r="BQ262" s="170"/>
      <c r="BR262" s="170"/>
      <c r="BS262" s="124"/>
      <c r="BT262" s="124"/>
      <c r="BU262" s="124"/>
      <c r="BV262" s="170"/>
      <c r="BW262" s="170"/>
      <c r="BX262" s="170"/>
      <c r="BY262" s="172"/>
      <c r="BZ262" s="132">
        <v>17020.560000000001</v>
      </c>
      <c r="CA262" s="132"/>
      <c r="CB262" s="172"/>
      <c r="CC262" s="131">
        <v>1</v>
      </c>
      <c r="CD262" s="132"/>
      <c r="CE262" s="132">
        <v>17020.560000000001</v>
      </c>
      <c r="CF262" s="136">
        <v>17020.560000000001</v>
      </c>
      <c r="CG262" s="170" t="s">
        <v>2682</v>
      </c>
      <c r="CH262" s="170"/>
      <c r="CI262" s="124" t="s">
        <v>78</v>
      </c>
      <c r="CJ262" s="138" t="s">
        <v>1825</v>
      </c>
      <c r="CK262" s="170" t="s">
        <v>2836</v>
      </c>
      <c r="CL262" s="124" t="s">
        <v>78</v>
      </c>
      <c r="CM262" s="139" t="s">
        <v>2728</v>
      </c>
      <c r="CN262" s="170" t="s">
        <v>2837</v>
      </c>
      <c r="CO262" s="139"/>
      <c r="CP262" s="170"/>
      <c r="CQ262" s="170"/>
    </row>
    <row r="263" spans="1:95" ht="52.5" customHeight="1" x14ac:dyDescent="0.2">
      <c r="A263" s="124" t="s">
        <v>1840</v>
      </c>
      <c r="B263" s="170" t="s">
        <v>18</v>
      </c>
      <c r="C263" s="170" t="s">
        <v>141</v>
      </c>
      <c r="D263" s="170">
        <v>96</v>
      </c>
      <c r="E263" s="170" t="s">
        <v>99</v>
      </c>
      <c r="F263" s="170" t="s">
        <v>97</v>
      </c>
      <c r="G263" s="170" t="s">
        <v>27</v>
      </c>
      <c r="H263" s="220" t="s">
        <v>142</v>
      </c>
      <c r="I263" s="124" t="s">
        <v>50</v>
      </c>
      <c r="J263" s="170"/>
      <c r="K263" s="170" t="s">
        <v>1345</v>
      </c>
      <c r="L263" s="171">
        <v>41929</v>
      </c>
      <c r="M263" s="171">
        <v>41929</v>
      </c>
      <c r="N263" s="125"/>
      <c r="O263" s="4" t="s">
        <v>1719</v>
      </c>
      <c r="P263" s="170" t="s">
        <v>1719</v>
      </c>
      <c r="Q263" s="170" t="s">
        <v>52</v>
      </c>
      <c r="R263" s="170" t="s">
        <v>1344</v>
      </c>
      <c r="S263" s="170" t="s">
        <v>1343</v>
      </c>
      <c r="T263" s="170"/>
      <c r="U263" s="124"/>
      <c r="V263" s="170" t="s">
        <v>20</v>
      </c>
      <c r="W263" s="170" t="s">
        <v>1719</v>
      </c>
      <c r="X263" s="124" t="s">
        <v>1840</v>
      </c>
      <c r="Y263" s="170"/>
      <c r="Z263" s="124"/>
      <c r="AA263" s="125" t="s">
        <v>38</v>
      </c>
      <c r="AB263" s="170" t="s">
        <v>1346</v>
      </c>
      <c r="AC263" s="170"/>
      <c r="AD263" s="170" t="s">
        <v>21</v>
      </c>
      <c r="AE263" s="170" t="s">
        <v>165</v>
      </c>
      <c r="AF263" s="128" t="s">
        <v>1348</v>
      </c>
      <c r="AG263" s="170" t="s">
        <v>52</v>
      </c>
      <c r="AH263" s="170" t="s">
        <v>65</v>
      </c>
      <c r="AI263" s="125" t="s">
        <v>66</v>
      </c>
      <c r="AJ263" s="171">
        <v>41929</v>
      </c>
      <c r="AK263" s="171">
        <v>41929</v>
      </c>
      <c r="AL263" s="136"/>
      <c r="AM263" s="142" t="s">
        <v>78</v>
      </c>
      <c r="AN263" s="142"/>
      <c r="AO263" s="171" t="s">
        <v>78</v>
      </c>
      <c r="AP263" s="171"/>
      <c r="AQ263" s="130"/>
      <c r="AR263" s="138" t="s">
        <v>25</v>
      </c>
      <c r="AS263" s="170"/>
      <c r="AT263" s="170"/>
      <c r="AU263" s="171">
        <v>41929</v>
      </c>
      <c r="AV263" s="170"/>
      <c r="AW263" s="170"/>
      <c r="AX263" s="171">
        <v>41929</v>
      </c>
      <c r="AY263" s="170" t="s">
        <v>78</v>
      </c>
      <c r="AZ263" s="170" t="s">
        <v>78</v>
      </c>
      <c r="BA263" s="170" t="s">
        <v>78</v>
      </c>
      <c r="BB263" s="170" t="s">
        <v>78</v>
      </c>
      <c r="BC263" s="172">
        <v>0</v>
      </c>
      <c r="BD263" s="172" t="s">
        <v>3059</v>
      </c>
      <c r="BE263" s="136"/>
      <c r="BF263" s="170"/>
      <c r="BG263" s="171">
        <v>41929</v>
      </c>
      <c r="BH263" s="171">
        <v>41929</v>
      </c>
      <c r="BI263" s="170" t="s">
        <v>26</v>
      </c>
      <c r="BJ263" s="175"/>
      <c r="BK263" s="170" t="s">
        <v>78</v>
      </c>
      <c r="BL263" s="170" t="s">
        <v>78</v>
      </c>
      <c r="BM263" s="124" t="s">
        <v>1867</v>
      </c>
      <c r="BN263" s="132">
        <v>1650</v>
      </c>
      <c r="BO263" s="146">
        <v>0.5</v>
      </c>
      <c r="BP263" s="134">
        <v>825</v>
      </c>
      <c r="BQ263" s="170"/>
      <c r="BR263" s="170"/>
      <c r="BS263" s="124"/>
      <c r="BT263" s="124"/>
      <c r="BU263" s="124"/>
      <c r="BV263" s="124"/>
      <c r="BW263" s="124"/>
      <c r="BX263" s="124"/>
      <c r="BY263" s="132">
        <v>0</v>
      </c>
      <c r="BZ263" s="132"/>
      <c r="CA263" s="132"/>
      <c r="CB263" s="172"/>
      <c r="CC263" s="131">
        <v>4</v>
      </c>
      <c r="CD263" s="132"/>
      <c r="CE263" s="132"/>
      <c r="CF263" s="136"/>
      <c r="CG263" s="170" t="s">
        <v>2682</v>
      </c>
      <c r="CH263" s="170"/>
      <c r="CI263" s="170" t="s">
        <v>44</v>
      </c>
      <c r="CJ263" s="124" t="s">
        <v>2714</v>
      </c>
      <c r="CK263" s="170" t="s">
        <v>2838</v>
      </c>
      <c r="CL263" s="124" t="s">
        <v>44</v>
      </c>
      <c r="CM263" s="139" t="s">
        <v>2728</v>
      </c>
      <c r="CN263" s="124" t="s">
        <v>2834</v>
      </c>
      <c r="CO263" s="139"/>
      <c r="CP263" s="170"/>
      <c r="CQ263" s="170"/>
    </row>
    <row r="264" spans="1:95" ht="52.5" customHeight="1" x14ac:dyDescent="0.2">
      <c r="A264" s="124" t="s">
        <v>1840</v>
      </c>
      <c r="B264" s="23" t="s">
        <v>18</v>
      </c>
      <c r="C264" s="23" t="s">
        <v>141</v>
      </c>
      <c r="D264" s="23">
        <v>96</v>
      </c>
      <c r="E264" s="23" t="s">
        <v>99</v>
      </c>
      <c r="F264" s="23" t="s">
        <v>97</v>
      </c>
      <c r="G264" s="23" t="s">
        <v>27</v>
      </c>
      <c r="H264" s="228" t="s">
        <v>142</v>
      </c>
      <c r="I264" s="124" t="s">
        <v>50</v>
      </c>
      <c r="J264" s="23"/>
      <c r="K264" s="170" t="s">
        <v>3027</v>
      </c>
      <c r="L264" s="229">
        <v>41932</v>
      </c>
      <c r="M264" s="229">
        <v>41932</v>
      </c>
      <c r="N264" s="125" t="s">
        <v>2961</v>
      </c>
      <c r="O264" s="125" t="s">
        <v>1663</v>
      </c>
      <c r="P264" s="125" t="s">
        <v>1923</v>
      </c>
      <c r="Q264" s="23" t="s">
        <v>52</v>
      </c>
      <c r="R264" s="23" t="s">
        <v>70</v>
      </c>
      <c r="S264" s="23" t="s">
        <v>70</v>
      </c>
      <c r="T264" s="23"/>
      <c r="U264" s="124"/>
      <c r="V264" s="23" t="s">
        <v>20</v>
      </c>
      <c r="W264" s="125" t="s">
        <v>1663</v>
      </c>
      <c r="X264" s="124" t="s">
        <v>1840</v>
      </c>
      <c r="Y264" s="23"/>
      <c r="Z264" s="124"/>
      <c r="AA264" s="125" t="s">
        <v>118</v>
      </c>
      <c r="AB264" s="23" t="s">
        <v>1347</v>
      </c>
      <c r="AC264" s="23"/>
      <c r="AD264" s="125" t="s">
        <v>21</v>
      </c>
      <c r="AE264" s="128" t="s">
        <v>165</v>
      </c>
      <c r="AF264" s="128" t="s">
        <v>1348</v>
      </c>
      <c r="AG264" s="125" t="s">
        <v>52</v>
      </c>
      <c r="AH264" s="23" t="s">
        <v>65</v>
      </c>
      <c r="AI264" s="125" t="s">
        <v>66</v>
      </c>
      <c r="AJ264" s="229">
        <v>41932</v>
      </c>
      <c r="AK264" s="229">
        <v>41932</v>
      </c>
      <c r="AL264" s="127" t="s">
        <v>67</v>
      </c>
      <c r="AM264" s="142" t="s">
        <v>78</v>
      </c>
      <c r="AN264" s="142" t="s">
        <v>78</v>
      </c>
      <c r="AO264" s="229" t="s">
        <v>78</v>
      </c>
      <c r="AP264" s="229" t="s">
        <v>2314</v>
      </c>
      <c r="AQ264" s="230">
        <v>37204</v>
      </c>
      <c r="AR264" s="23" t="s">
        <v>31</v>
      </c>
      <c r="AS264" s="23" t="s">
        <v>1993</v>
      </c>
      <c r="AT264" s="23" t="s">
        <v>78</v>
      </c>
      <c r="AU264" s="229">
        <v>41932</v>
      </c>
      <c r="AV264" s="23" t="s">
        <v>1993</v>
      </c>
      <c r="AW264" s="23" t="s">
        <v>78</v>
      </c>
      <c r="AX264" s="229">
        <v>41932</v>
      </c>
      <c r="AY264" s="170" t="s">
        <v>78</v>
      </c>
      <c r="AZ264" s="23" t="s">
        <v>78</v>
      </c>
      <c r="BA264" s="23" t="s">
        <v>78</v>
      </c>
      <c r="BB264" s="23" t="s">
        <v>78</v>
      </c>
      <c r="BC264" s="172">
        <v>0</v>
      </c>
      <c r="BD264" s="172" t="s">
        <v>3059</v>
      </c>
      <c r="BE264" s="136">
        <v>1075.1500000000001</v>
      </c>
      <c r="BF264" s="23"/>
      <c r="BG264" s="23"/>
      <c r="BH264" s="23"/>
      <c r="BI264" s="23" t="s">
        <v>78</v>
      </c>
      <c r="BJ264" s="231"/>
      <c r="BK264" s="23" t="s">
        <v>78</v>
      </c>
      <c r="BL264" s="23" t="s">
        <v>78</v>
      </c>
      <c r="BM264" s="125" t="s">
        <v>78</v>
      </c>
      <c r="BN264" s="172">
        <v>0</v>
      </c>
      <c r="BO264" s="176">
        <v>0</v>
      </c>
      <c r="BP264" s="172">
        <v>0</v>
      </c>
      <c r="BQ264" s="23"/>
      <c r="BR264" s="23"/>
      <c r="BS264" s="124"/>
      <c r="BT264" s="124"/>
      <c r="BU264" s="124"/>
      <c r="BV264" s="124"/>
      <c r="BW264" s="124"/>
      <c r="BX264" s="124"/>
      <c r="BY264" s="132">
        <v>0</v>
      </c>
      <c r="BZ264" s="172">
        <v>0</v>
      </c>
      <c r="CA264" s="172">
        <v>0</v>
      </c>
      <c r="CB264" s="172">
        <v>0</v>
      </c>
      <c r="CC264" s="131">
        <v>3</v>
      </c>
      <c r="CD264" s="132"/>
      <c r="CE264" s="172">
        <v>0</v>
      </c>
      <c r="CF264" s="136">
        <v>1075.1500000000001</v>
      </c>
      <c r="CG264" s="23" t="s">
        <v>2682</v>
      </c>
      <c r="CH264" s="23"/>
      <c r="CI264" s="136" t="s">
        <v>78</v>
      </c>
      <c r="CJ264" s="124" t="s">
        <v>78</v>
      </c>
      <c r="CK264" s="138"/>
      <c r="CL264" s="124" t="s">
        <v>1825</v>
      </c>
      <c r="CM264" s="139" t="s">
        <v>2728</v>
      </c>
      <c r="CN264" s="124" t="s">
        <v>2834</v>
      </c>
      <c r="CO264" s="139"/>
      <c r="CP264" s="23"/>
      <c r="CQ264" s="23" t="s">
        <v>2715</v>
      </c>
    </row>
    <row r="265" spans="1:95" ht="52.5" customHeight="1" x14ac:dyDescent="0.2">
      <c r="A265" s="124" t="s">
        <v>1840</v>
      </c>
      <c r="B265" s="23" t="s">
        <v>18</v>
      </c>
      <c r="C265" s="23" t="s">
        <v>141</v>
      </c>
      <c r="D265" s="23">
        <v>96</v>
      </c>
      <c r="E265" s="23" t="s">
        <v>99</v>
      </c>
      <c r="F265" s="23" t="s">
        <v>97</v>
      </c>
      <c r="G265" s="23" t="s">
        <v>27</v>
      </c>
      <c r="H265" s="228" t="s">
        <v>142</v>
      </c>
      <c r="I265" s="124" t="s">
        <v>50</v>
      </c>
      <c r="J265" s="23"/>
      <c r="K265" s="170" t="s">
        <v>2962</v>
      </c>
      <c r="L265" s="229">
        <v>41936</v>
      </c>
      <c r="M265" s="229">
        <v>41936</v>
      </c>
      <c r="N265" s="253" t="s">
        <v>2963</v>
      </c>
      <c r="O265" s="23" t="s">
        <v>1640</v>
      </c>
      <c r="P265" s="23" t="s">
        <v>1946</v>
      </c>
      <c r="Q265" s="23" t="s">
        <v>52</v>
      </c>
      <c r="R265" s="23" t="s">
        <v>730</v>
      </c>
      <c r="S265" s="23" t="s">
        <v>217</v>
      </c>
      <c r="T265" s="23"/>
      <c r="U265" s="124"/>
      <c r="V265" s="23" t="s">
        <v>20</v>
      </c>
      <c r="W265" s="23" t="s">
        <v>1640</v>
      </c>
      <c r="X265" s="124" t="s">
        <v>1840</v>
      </c>
      <c r="Y265" s="23"/>
      <c r="Z265" s="124"/>
      <c r="AA265" s="125" t="s">
        <v>118</v>
      </c>
      <c r="AB265" s="23" t="s">
        <v>1347</v>
      </c>
      <c r="AC265" s="23"/>
      <c r="AD265" s="23" t="s">
        <v>21</v>
      </c>
      <c r="AE265" s="23" t="s">
        <v>165</v>
      </c>
      <c r="AF265" s="128" t="s">
        <v>1348</v>
      </c>
      <c r="AG265" s="23" t="s">
        <v>52</v>
      </c>
      <c r="AH265" s="23" t="s">
        <v>65</v>
      </c>
      <c r="AI265" s="125" t="s">
        <v>66</v>
      </c>
      <c r="AJ265" s="229">
        <v>41936</v>
      </c>
      <c r="AK265" s="229">
        <v>41936</v>
      </c>
      <c r="AL265" s="127" t="s">
        <v>67</v>
      </c>
      <c r="AM265" s="142" t="s">
        <v>78</v>
      </c>
      <c r="AN265" s="142" t="s">
        <v>67</v>
      </c>
      <c r="AO265" s="229" t="s">
        <v>78</v>
      </c>
      <c r="AP265" s="229" t="s">
        <v>2315</v>
      </c>
      <c r="AQ265" s="130"/>
      <c r="AR265" s="24" t="s">
        <v>25</v>
      </c>
      <c r="AS265" s="24" t="s">
        <v>69</v>
      </c>
      <c r="AT265" s="25" t="s">
        <v>2316</v>
      </c>
      <c r="AU265" s="26">
        <v>41935</v>
      </c>
      <c r="AV265" s="24" t="s">
        <v>69</v>
      </c>
      <c r="AW265" s="27" t="s">
        <v>2317</v>
      </c>
      <c r="AX265" s="26">
        <v>41937</v>
      </c>
      <c r="AY265" s="170" t="s">
        <v>78</v>
      </c>
      <c r="AZ265" s="23" t="s">
        <v>78</v>
      </c>
      <c r="BA265" s="23" t="s">
        <v>78</v>
      </c>
      <c r="BB265" s="23" t="s">
        <v>78</v>
      </c>
      <c r="BC265" s="172">
        <v>0</v>
      </c>
      <c r="BD265" s="172" t="s">
        <v>3059</v>
      </c>
      <c r="BE265" s="136">
        <v>6493</v>
      </c>
      <c r="BF265" s="23">
        <v>37504</v>
      </c>
      <c r="BG265" s="26">
        <v>41935</v>
      </c>
      <c r="BH265" s="26">
        <v>41937</v>
      </c>
      <c r="BI265" s="23" t="s">
        <v>26</v>
      </c>
      <c r="BJ265" s="231"/>
      <c r="BK265" s="23" t="s">
        <v>78</v>
      </c>
      <c r="BL265" s="23" t="s">
        <v>78</v>
      </c>
      <c r="BM265" s="124" t="s">
        <v>1867</v>
      </c>
      <c r="BN265" s="132">
        <v>1650</v>
      </c>
      <c r="BO265" s="146">
        <v>2</v>
      </c>
      <c r="BP265" s="134">
        <v>3300</v>
      </c>
      <c r="BQ265" s="23"/>
      <c r="BR265" s="23" t="s">
        <v>2964</v>
      </c>
      <c r="BS265" s="124"/>
      <c r="BT265" s="124"/>
      <c r="BU265" s="253" t="s">
        <v>2963</v>
      </c>
      <c r="BV265" s="124"/>
      <c r="BW265" s="124"/>
      <c r="BX265" s="124"/>
      <c r="BY265" s="132">
        <v>0</v>
      </c>
      <c r="BZ265" s="132">
        <v>2073.9899999999998</v>
      </c>
      <c r="CA265" s="132">
        <v>0</v>
      </c>
      <c r="CB265" s="172">
        <v>1226.0100000000002</v>
      </c>
      <c r="CC265" s="131">
        <v>1</v>
      </c>
      <c r="CD265" s="132"/>
      <c r="CE265" s="172">
        <v>2073.9899999999998</v>
      </c>
      <c r="CF265" s="136">
        <v>8566.99</v>
      </c>
      <c r="CG265" s="136">
        <v>8566.99</v>
      </c>
      <c r="CH265" s="136"/>
      <c r="CI265" s="136" t="s">
        <v>1825</v>
      </c>
      <c r="CJ265" s="138" t="s">
        <v>1825</v>
      </c>
      <c r="CK265" s="138" t="s">
        <v>2839</v>
      </c>
      <c r="CL265" s="124" t="s">
        <v>1825</v>
      </c>
      <c r="CM265" s="139" t="s">
        <v>2728</v>
      </c>
      <c r="CN265" s="23"/>
      <c r="CO265" s="139"/>
      <c r="CP265" s="23"/>
      <c r="CQ265" s="23" t="s">
        <v>2715</v>
      </c>
    </row>
    <row r="266" spans="1:95" ht="52.5" customHeight="1" x14ac:dyDescent="0.2">
      <c r="A266" s="124" t="s">
        <v>1840</v>
      </c>
      <c r="B266" s="140" t="s">
        <v>18</v>
      </c>
      <c r="C266" s="140" t="s">
        <v>141</v>
      </c>
      <c r="D266" s="140">
        <v>96</v>
      </c>
      <c r="E266" s="140" t="s">
        <v>99</v>
      </c>
      <c r="F266" s="140" t="s">
        <v>97</v>
      </c>
      <c r="G266" s="140" t="s">
        <v>27</v>
      </c>
      <c r="H266" s="224" t="s">
        <v>142</v>
      </c>
      <c r="I266" s="124" t="s">
        <v>50</v>
      </c>
      <c r="J266" s="140"/>
      <c r="K266" s="140" t="s">
        <v>3098</v>
      </c>
      <c r="L266" s="129">
        <v>41946</v>
      </c>
      <c r="M266" s="129">
        <v>41954</v>
      </c>
      <c r="N266" s="125"/>
      <c r="O266" s="140" t="s">
        <v>1646</v>
      </c>
      <c r="P266" s="140" t="s">
        <v>1964</v>
      </c>
      <c r="Q266" s="140" t="s">
        <v>1321</v>
      </c>
      <c r="R266" s="140" t="s">
        <v>65</v>
      </c>
      <c r="S266" s="140" t="s">
        <v>1350</v>
      </c>
      <c r="T266" s="140"/>
      <c r="U266" s="124"/>
      <c r="V266" s="140" t="s">
        <v>20</v>
      </c>
      <c r="W266" s="140" t="s">
        <v>1646</v>
      </c>
      <c r="X266" s="124" t="s">
        <v>1840</v>
      </c>
      <c r="Y266" s="140"/>
      <c r="Z266" s="124"/>
      <c r="AA266" s="125" t="s">
        <v>1864</v>
      </c>
      <c r="AB266" s="140" t="s">
        <v>3099</v>
      </c>
      <c r="AC266" s="140" t="s">
        <v>1351</v>
      </c>
      <c r="AD266" s="140" t="s">
        <v>28</v>
      </c>
      <c r="AE266" s="128" t="s">
        <v>165</v>
      </c>
      <c r="AF266" s="128" t="s">
        <v>1882</v>
      </c>
      <c r="AG266" s="140" t="s">
        <v>52</v>
      </c>
      <c r="AH266" s="140" t="s">
        <v>65</v>
      </c>
      <c r="AI266" s="125" t="s">
        <v>66</v>
      </c>
      <c r="AJ266" s="129">
        <v>41946</v>
      </c>
      <c r="AK266" s="129">
        <v>41954</v>
      </c>
      <c r="AL266" s="127" t="s">
        <v>67</v>
      </c>
      <c r="AM266" s="129" t="s">
        <v>67</v>
      </c>
      <c r="AN266" s="129" t="s">
        <v>67</v>
      </c>
      <c r="AO266" s="129" t="s">
        <v>1349</v>
      </c>
      <c r="AP266" s="129" t="s">
        <v>3063</v>
      </c>
      <c r="AQ266" s="130"/>
      <c r="AR266" s="155" t="s">
        <v>25</v>
      </c>
      <c r="AS266" s="36" t="s">
        <v>69</v>
      </c>
      <c r="AT266" s="135" t="s">
        <v>3064</v>
      </c>
      <c r="AU266" s="35">
        <v>41944</v>
      </c>
      <c r="AV266" s="36" t="s">
        <v>69</v>
      </c>
      <c r="AW266" s="27" t="s">
        <v>3065</v>
      </c>
      <c r="AX266" s="35">
        <v>41954</v>
      </c>
      <c r="AY266" s="140" t="s">
        <v>78</v>
      </c>
      <c r="AZ266" s="140" t="s">
        <v>78</v>
      </c>
      <c r="BA266" s="140" t="s">
        <v>78</v>
      </c>
      <c r="BB266" s="140" t="s">
        <v>78</v>
      </c>
      <c r="BC266" s="172">
        <v>0</v>
      </c>
      <c r="BD266" s="172" t="s">
        <v>3059</v>
      </c>
      <c r="BE266" s="136">
        <v>34649</v>
      </c>
      <c r="BF266" s="140">
        <v>37602</v>
      </c>
      <c r="BG266" s="129">
        <v>41946</v>
      </c>
      <c r="BH266" s="129">
        <v>41954</v>
      </c>
      <c r="BI266" s="125" t="s">
        <v>32</v>
      </c>
      <c r="BJ266" s="114">
        <v>13.4239</v>
      </c>
      <c r="BK266" s="140" t="s">
        <v>78</v>
      </c>
      <c r="BL266" s="140" t="s">
        <v>78</v>
      </c>
      <c r="BM266" s="140" t="s">
        <v>28</v>
      </c>
      <c r="BN266" s="132">
        <v>450</v>
      </c>
      <c r="BO266" s="146">
        <v>11</v>
      </c>
      <c r="BP266" s="134">
        <v>66448.31</v>
      </c>
      <c r="BQ266" s="140"/>
      <c r="BR266" s="140" t="s">
        <v>3214</v>
      </c>
      <c r="BS266" s="124" t="s">
        <v>3331</v>
      </c>
      <c r="BT266" s="124" t="s">
        <v>3066</v>
      </c>
      <c r="BU266" s="124"/>
      <c r="BV266" s="140" t="s">
        <v>2328</v>
      </c>
      <c r="BW266" s="129">
        <v>41945</v>
      </c>
      <c r="BX266" s="129">
        <v>41949</v>
      </c>
      <c r="BY266" s="137">
        <v>8649.67</v>
      </c>
      <c r="BZ266" s="132">
        <v>22493.66</v>
      </c>
      <c r="CA266" s="132">
        <v>5853.62</v>
      </c>
      <c r="CB266" s="172">
        <v>38101.03</v>
      </c>
      <c r="CC266" s="131">
        <v>1</v>
      </c>
      <c r="CD266" s="132"/>
      <c r="CE266" s="132">
        <v>28347.279999999999</v>
      </c>
      <c r="CF266" s="136">
        <v>62996.28</v>
      </c>
      <c r="CG266" s="136">
        <v>34649</v>
      </c>
      <c r="CH266" s="136"/>
      <c r="CI266" s="136" t="s">
        <v>1825</v>
      </c>
      <c r="CJ266" s="138" t="s">
        <v>1825</v>
      </c>
      <c r="CK266" s="124"/>
      <c r="CL266" s="124" t="s">
        <v>1825</v>
      </c>
      <c r="CM266" s="139"/>
      <c r="CN266" s="139"/>
      <c r="CO266" s="139"/>
      <c r="CP266" s="140"/>
      <c r="CQ266" s="140"/>
    </row>
    <row r="267" spans="1:95" s="147" customFormat="1" ht="52.5" customHeight="1" x14ac:dyDescent="0.2">
      <c r="A267" s="124" t="s">
        <v>1843</v>
      </c>
      <c r="B267" s="170" t="s">
        <v>1327</v>
      </c>
      <c r="C267" s="170" t="s">
        <v>1298</v>
      </c>
      <c r="D267" s="170">
        <v>783</v>
      </c>
      <c r="E267" s="170" t="s">
        <v>99</v>
      </c>
      <c r="F267" s="170" t="s">
        <v>97</v>
      </c>
      <c r="G267" s="170" t="s">
        <v>33</v>
      </c>
      <c r="H267" s="125" t="s">
        <v>33</v>
      </c>
      <c r="I267" s="124" t="s">
        <v>50</v>
      </c>
      <c r="J267" s="170"/>
      <c r="K267" s="183" t="s">
        <v>1687</v>
      </c>
      <c r="L267" s="171">
        <v>41675</v>
      </c>
      <c r="M267" s="171">
        <v>41675</v>
      </c>
      <c r="N267" s="125"/>
      <c r="O267" s="4" t="s">
        <v>175</v>
      </c>
      <c r="P267" s="170" t="s">
        <v>175</v>
      </c>
      <c r="Q267" s="170" t="s">
        <v>52</v>
      </c>
      <c r="R267" s="170" t="s">
        <v>70</v>
      </c>
      <c r="S267" s="170" t="s">
        <v>70</v>
      </c>
      <c r="T267" s="170"/>
      <c r="U267" s="124"/>
      <c r="V267" s="170" t="s">
        <v>20</v>
      </c>
      <c r="W267" s="170" t="s">
        <v>175</v>
      </c>
      <c r="X267" s="124" t="s">
        <v>1843</v>
      </c>
      <c r="Y267" s="124" t="s">
        <v>1994</v>
      </c>
      <c r="Z267" s="124" t="s">
        <v>1995</v>
      </c>
      <c r="AA267" s="125" t="s">
        <v>1983</v>
      </c>
      <c r="AB267" s="170" t="s">
        <v>176</v>
      </c>
      <c r="AC267" s="170"/>
      <c r="AD267" s="170" t="s">
        <v>21</v>
      </c>
      <c r="AE267" s="128" t="s">
        <v>165</v>
      </c>
      <c r="AF267" s="128" t="s">
        <v>1886</v>
      </c>
      <c r="AG267" s="170" t="s">
        <v>52</v>
      </c>
      <c r="AH267" s="170" t="s">
        <v>65</v>
      </c>
      <c r="AI267" s="170" t="s">
        <v>66</v>
      </c>
      <c r="AJ267" s="171">
        <v>41675</v>
      </c>
      <c r="AK267" s="171">
        <v>41675</v>
      </c>
      <c r="AL267" s="142" t="s">
        <v>67</v>
      </c>
      <c r="AM267" s="142" t="s">
        <v>78</v>
      </c>
      <c r="AN267" s="171" t="s">
        <v>78</v>
      </c>
      <c r="AO267" s="171" t="s">
        <v>78</v>
      </c>
      <c r="AP267" s="171" t="s">
        <v>178</v>
      </c>
      <c r="AQ267" s="174">
        <v>37204</v>
      </c>
      <c r="AR267" s="171" t="s">
        <v>31</v>
      </c>
      <c r="AS267" s="142" t="s">
        <v>1993</v>
      </c>
      <c r="AT267" s="174" t="s">
        <v>78</v>
      </c>
      <c r="AU267" s="171">
        <v>41703</v>
      </c>
      <c r="AV267" s="142" t="s">
        <v>1993</v>
      </c>
      <c r="AW267" s="174" t="s">
        <v>78</v>
      </c>
      <c r="AX267" s="171">
        <v>41675</v>
      </c>
      <c r="AY267" s="170" t="s">
        <v>78</v>
      </c>
      <c r="AZ267" s="170" t="s">
        <v>78</v>
      </c>
      <c r="BA267" s="170" t="s">
        <v>78</v>
      </c>
      <c r="BB267" s="170" t="s">
        <v>78</v>
      </c>
      <c r="BC267" s="172">
        <v>0</v>
      </c>
      <c r="BD267" s="172" t="s">
        <v>3059</v>
      </c>
      <c r="BE267" s="136">
        <v>280</v>
      </c>
      <c r="BF267" s="174">
        <v>37204</v>
      </c>
      <c r="BG267" s="171">
        <v>41675</v>
      </c>
      <c r="BH267" s="171">
        <v>41675</v>
      </c>
      <c r="BI267" s="170" t="s">
        <v>78</v>
      </c>
      <c r="BJ267" s="175"/>
      <c r="BK267" s="170" t="s">
        <v>78</v>
      </c>
      <c r="BL267" s="170" t="s">
        <v>78</v>
      </c>
      <c r="BM267" s="125" t="s">
        <v>78</v>
      </c>
      <c r="BN267" s="172">
        <v>0</v>
      </c>
      <c r="BO267" s="176">
        <v>0</v>
      </c>
      <c r="BP267" s="172">
        <v>0</v>
      </c>
      <c r="BQ267" s="170"/>
      <c r="BR267" s="170" t="s">
        <v>211</v>
      </c>
      <c r="BS267" s="170" t="s">
        <v>212</v>
      </c>
      <c r="BT267" s="170" t="s">
        <v>213</v>
      </c>
      <c r="BU267" s="150"/>
      <c r="BV267" s="124"/>
      <c r="BW267" s="124"/>
      <c r="BX267" s="124"/>
      <c r="BY267" s="132">
        <v>0</v>
      </c>
      <c r="BZ267" s="172">
        <v>0</v>
      </c>
      <c r="CA267" s="172">
        <v>0</v>
      </c>
      <c r="CB267" s="172">
        <v>0</v>
      </c>
      <c r="CC267" s="174">
        <v>3</v>
      </c>
      <c r="CD267" s="172"/>
      <c r="CE267" s="172">
        <v>0</v>
      </c>
      <c r="CF267" s="136">
        <v>280</v>
      </c>
      <c r="CG267" s="172">
        <v>280</v>
      </c>
      <c r="CH267" s="172"/>
      <c r="CI267" s="136" t="s">
        <v>78</v>
      </c>
      <c r="CJ267" s="124" t="s">
        <v>78</v>
      </c>
      <c r="CK267" s="138"/>
      <c r="CL267" s="124" t="s">
        <v>1825</v>
      </c>
      <c r="CM267" s="124"/>
      <c r="CN267" s="124"/>
      <c r="CO267" s="124"/>
      <c r="CP267" s="170"/>
      <c r="CQ267" s="170"/>
    </row>
    <row r="268" spans="1:95" s="147" customFormat="1" ht="52.5" customHeight="1" x14ac:dyDescent="0.2">
      <c r="A268" s="124" t="s">
        <v>1841</v>
      </c>
      <c r="B268" s="170" t="s">
        <v>19</v>
      </c>
      <c r="C268" s="170" t="s">
        <v>239</v>
      </c>
      <c r="D268" s="170">
        <v>945</v>
      </c>
      <c r="E268" s="170" t="s">
        <v>99</v>
      </c>
      <c r="F268" s="170" t="s">
        <v>97</v>
      </c>
      <c r="G268" s="170" t="s">
        <v>27</v>
      </c>
      <c r="H268" s="220" t="s">
        <v>246</v>
      </c>
      <c r="I268" s="124" t="s">
        <v>50</v>
      </c>
      <c r="J268" s="170"/>
      <c r="K268" s="170" t="s">
        <v>247</v>
      </c>
      <c r="L268" s="171">
        <v>41802</v>
      </c>
      <c r="M268" s="171">
        <v>41803</v>
      </c>
      <c r="N268" s="125"/>
      <c r="O268" s="4" t="s">
        <v>1711</v>
      </c>
      <c r="P268" s="170" t="s">
        <v>1931</v>
      </c>
      <c r="Q268" s="170" t="s">
        <v>52</v>
      </c>
      <c r="R268" s="170" t="s">
        <v>208</v>
      </c>
      <c r="S268" s="170" t="s">
        <v>209</v>
      </c>
      <c r="T268" s="170"/>
      <c r="U268" s="170"/>
      <c r="V268" s="170" t="s">
        <v>20</v>
      </c>
      <c r="W268" s="170" t="s">
        <v>1711</v>
      </c>
      <c r="X268" s="124" t="s">
        <v>1841</v>
      </c>
      <c r="Y268" s="124"/>
      <c r="Z268" s="124"/>
      <c r="AA268" s="125" t="s">
        <v>38</v>
      </c>
      <c r="AB268" s="170" t="s">
        <v>252</v>
      </c>
      <c r="AC268" s="170"/>
      <c r="AD268" s="170" t="s">
        <v>21</v>
      </c>
      <c r="AE268" s="128" t="s">
        <v>165</v>
      </c>
      <c r="AF268" s="128" t="s">
        <v>1348</v>
      </c>
      <c r="AG268" s="170" t="s">
        <v>52</v>
      </c>
      <c r="AH268" s="170" t="s">
        <v>65</v>
      </c>
      <c r="AI268" s="125" t="s">
        <v>66</v>
      </c>
      <c r="AJ268" s="171">
        <v>41802</v>
      </c>
      <c r="AK268" s="171">
        <v>41803</v>
      </c>
      <c r="AL268" s="127" t="s">
        <v>67</v>
      </c>
      <c r="AM268" s="171" t="s">
        <v>67</v>
      </c>
      <c r="AN268" s="127" t="s">
        <v>67</v>
      </c>
      <c r="AO268" s="171" t="s">
        <v>78</v>
      </c>
      <c r="AP268" s="171" t="s">
        <v>254</v>
      </c>
      <c r="AQ268" s="130"/>
      <c r="AR268" s="171" t="s">
        <v>25</v>
      </c>
      <c r="AS268" s="171" t="s">
        <v>69</v>
      </c>
      <c r="AT268" s="174">
        <v>2149</v>
      </c>
      <c r="AU268" s="171">
        <v>41802</v>
      </c>
      <c r="AV268" s="170" t="s">
        <v>69</v>
      </c>
      <c r="AW268" s="174">
        <v>2045</v>
      </c>
      <c r="AX268" s="171">
        <v>41803</v>
      </c>
      <c r="AY268" s="170" t="s">
        <v>78</v>
      </c>
      <c r="AZ268" s="170" t="s">
        <v>78</v>
      </c>
      <c r="BA268" s="170" t="s">
        <v>78</v>
      </c>
      <c r="BB268" s="170" t="s">
        <v>78</v>
      </c>
      <c r="BC268" s="172">
        <v>0</v>
      </c>
      <c r="BD268" s="172" t="s">
        <v>3059</v>
      </c>
      <c r="BE268" s="136">
        <v>5809</v>
      </c>
      <c r="BF268" s="170"/>
      <c r="BG268" s="171">
        <v>41802</v>
      </c>
      <c r="BH268" s="171">
        <v>41803</v>
      </c>
      <c r="BI268" s="170" t="s">
        <v>26</v>
      </c>
      <c r="BJ268" s="175"/>
      <c r="BK268" s="170" t="s">
        <v>78</v>
      </c>
      <c r="BL268" s="170" t="s">
        <v>78</v>
      </c>
      <c r="BM268" s="124" t="s">
        <v>1867</v>
      </c>
      <c r="BN268" s="132">
        <v>1650</v>
      </c>
      <c r="BO268" s="176">
        <v>1</v>
      </c>
      <c r="BP268" s="134">
        <v>1650</v>
      </c>
      <c r="BQ268" s="170"/>
      <c r="BR268" s="170" t="s">
        <v>3215</v>
      </c>
      <c r="BS268" s="170" t="s">
        <v>261</v>
      </c>
      <c r="BT268" s="170" t="s">
        <v>858</v>
      </c>
      <c r="BU268" s="178"/>
      <c r="BV268" s="182" t="s">
        <v>262</v>
      </c>
      <c r="BW268" s="171">
        <v>41802</v>
      </c>
      <c r="BX268" s="171">
        <v>41803</v>
      </c>
      <c r="BY268" s="172">
        <v>1162.3</v>
      </c>
      <c r="BZ268" s="172">
        <v>1162.3</v>
      </c>
      <c r="CA268" s="172">
        <v>0</v>
      </c>
      <c r="CB268" s="172">
        <v>487.70000000000005</v>
      </c>
      <c r="CC268" s="174">
        <v>1</v>
      </c>
      <c r="CD268" s="172"/>
      <c r="CE268" s="172">
        <v>1162.3</v>
      </c>
      <c r="CF268" s="136">
        <v>6971.3</v>
      </c>
      <c r="CG268" s="172">
        <v>6971.3</v>
      </c>
      <c r="CH268" s="136" t="s">
        <v>1825</v>
      </c>
      <c r="CI268" s="136" t="s">
        <v>1825</v>
      </c>
      <c r="CJ268" s="138" t="s">
        <v>1825</v>
      </c>
      <c r="CK268" s="138"/>
      <c r="CL268" s="124" t="s">
        <v>1825</v>
      </c>
      <c r="CM268" s="124"/>
      <c r="CN268" s="124"/>
      <c r="CO268" s="124"/>
      <c r="CP268" s="170"/>
      <c r="CQ268" s="170"/>
    </row>
    <row r="269" spans="1:95" s="147" customFormat="1" ht="52.5" customHeight="1" x14ac:dyDescent="0.2">
      <c r="A269" s="124" t="s">
        <v>1841</v>
      </c>
      <c r="B269" s="170" t="s">
        <v>19</v>
      </c>
      <c r="C269" s="170" t="s">
        <v>239</v>
      </c>
      <c r="D269" s="170">
        <v>945</v>
      </c>
      <c r="E269" s="170" t="s">
        <v>99</v>
      </c>
      <c r="F269" s="170" t="s">
        <v>97</v>
      </c>
      <c r="G269" s="170" t="s">
        <v>27</v>
      </c>
      <c r="H269" s="220" t="s">
        <v>246</v>
      </c>
      <c r="I269" s="124" t="s">
        <v>50</v>
      </c>
      <c r="J269" s="170"/>
      <c r="K269" s="125" t="s">
        <v>2956</v>
      </c>
      <c r="L269" s="171">
        <v>41822</v>
      </c>
      <c r="M269" s="142">
        <v>41825</v>
      </c>
      <c r="N269" s="125"/>
      <c r="O269" s="4" t="s">
        <v>1649</v>
      </c>
      <c r="P269" s="124" t="s">
        <v>1863</v>
      </c>
      <c r="Q269" s="170" t="s">
        <v>52</v>
      </c>
      <c r="R269" s="170" t="s">
        <v>55</v>
      </c>
      <c r="S269" s="170" t="s">
        <v>56</v>
      </c>
      <c r="T269" s="170"/>
      <c r="U269" s="170"/>
      <c r="V269" s="170" t="s">
        <v>20</v>
      </c>
      <c r="W269" s="170" t="s">
        <v>1649</v>
      </c>
      <c r="X269" s="124" t="s">
        <v>1841</v>
      </c>
      <c r="Y269" s="124"/>
      <c r="Z269" s="124"/>
      <c r="AA269" s="125" t="s">
        <v>38</v>
      </c>
      <c r="AB269" s="170" t="s">
        <v>1888</v>
      </c>
      <c r="AC269" s="170"/>
      <c r="AD269" s="170" t="s">
        <v>21</v>
      </c>
      <c r="AE269" s="128" t="s">
        <v>165</v>
      </c>
      <c r="AF269" s="128" t="s">
        <v>1348</v>
      </c>
      <c r="AG269" s="170" t="s">
        <v>52</v>
      </c>
      <c r="AH269" s="170" t="s">
        <v>65</v>
      </c>
      <c r="AI269" s="125" t="s">
        <v>66</v>
      </c>
      <c r="AJ269" s="171">
        <v>41822</v>
      </c>
      <c r="AK269" s="171">
        <v>41824</v>
      </c>
      <c r="AL269" s="127" t="s">
        <v>67</v>
      </c>
      <c r="AM269" s="171" t="s">
        <v>67</v>
      </c>
      <c r="AN269" s="127" t="s">
        <v>67</v>
      </c>
      <c r="AO269" s="171" t="s">
        <v>78</v>
      </c>
      <c r="AP269" s="171" t="s">
        <v>274</v>
      </c>
      <c r="AQ269" s="130"/>
      <c r="AR269" s="171" t="s">
        <v>25</v>
      </c>
      <c r="AS269" s="171" t="s">
        <v>68</v>
      </c>
      <c r="AT269" s="174">
        <v>2546</v>
      </c>
      <c r="AU269" s="171">
        <v>41822</v>
      </c>
      <c r="AV269" s="170" t="s">
        <v>68</v>
      </c>
      <c r="AW269" s="174">
        <v>2547</v>
      </c>
      <c r="AX269" s="171">
        <v>41824</v>
      </c>
      <c r="AY269" s="170" t="s">
        <v>78</v>
      </c>
      <c r="AZ269" s="170" t="s">
        <v>78</v>
      </c>
      <c r="BA269" s="170" t="s">
        <v>78</v>
      </c>
      <c r="BB269" s="170" t="s">
        <v>78</v>
      </c>
      <c r="BC269" s="172">
        <v>0</v>
      </c>
      <c r="BD269" s="172" t="s">
        <v>3059</v>
      </c>
      <c r="BE269" s="172">
        <v>3614</v>
      </c>
      <c r="BF269" s="170"/>
      <c r="BG269" s="171">
        <v>41822</v>
      </c>
      <c r="BH269" s="171">
        <v>41824</v>
      </c>
      <c r="BI269" s="170" t="s">
        <v>26</v>
      </c>
      <c r="BJ269" s="175"/>
      <c r="BK269" s="170" t="s">
        <v>78</v>
      </c>
      <c r="BL269" s="170" t="s">
        <v>78</v>
      </c>
      <c r="BM269" s="124" t="s">
        <v>1867</v>
      </c>
      <c r="BN269" s="132">
        <v>1650</v>
      </c>
      <c r="BO269" s="176">
        <v>2</v>
      </c>
      <c r="BP269" s="134">
        <v>3300</v>
      </c>
      <c r="BQ269" s="170"/>
      <c r="BR269" s="170" t="s">
        <v>1468</v>
      </c>
      <c r="BS269" s="170" t="s">
        <v>3332</v>
      </c>
      <c r="BT269" s="170"/>
      <c r="BU269" s="178" t="s">
        <v>1713</v>
      </c>
      <c r="BV269" s="182" t="s">
        <v>107</v>
      </c>
      <c r="BW269" s="171">
        <v>41822</v>
      </c>
      <c r="BX269" s="171">
        <v>41824</v>
      </c>
      <c r="BY269" s="172">
        <v>3484</v>
      </c>
      <c r="BZ269" s="172">
        <v>3300</v>
      </c>
      <c r="CA269" s="172">
        <v>0</v>
      </c>
      <c r="CB269" s="172">
        <v>0</v>
      </c>
      <c r="CC269" s="174">
        <v>1</v>
      </c>
      <c r="CD269" s="172"/>
      <c r="CE269" s="172">
        <v>3300</v>
      </c>
      <c r="CF269" s="136">
        <v>6914</v>
      </c>
      <c r="CG269" s="172">
        <v>6914</v>
      </c>
      <c r="CH269" s="136" t="s">
        <v>1825</v>
      </c>
      <c r="CI269" s="136" t="s">
        <v>1825</v>
      </c>
      <c r="CJ269" s="138" t="s">
        <v>1825</v>
      </c>
      <c r="CK269" s="138"/>
      <c r="CL269" s="124" t="s">
        <v>1825</v>
      </c>
      <c r="CM269" s="139"/>
      <c r="CN269" s="170"/>
      <c r="CO269" s="139"/>
      <c r="CP269" s="170"/>
      <c r="CQ269" s="170"/>
    </row>
    <row r="270" spans="1:95" s="147" customFormat="1" ht="52.5" customHeight="1" x14ac:dyDescent="0.2">
      <c r="A270" s="124" t="s">
        <v>1841</v>
      </c>
      <c r="B270" s="170" t="s">
        <v>19</v>
      </c>
      <c r="C270" s="170" t="s">
        <v>239</v>
      </c>
      <c r="D270" s="170">
        <v>945</v>
      </c>
      <c r="E270" s="170" t="s">
        <v>99</v>
      </c>
      <c r="F270" s="170" t="s">
        <v>97</v>
      </c>
      <c r="G270" s="170" t="s">
        <v>27</v>
      </c>
      <c r="H270" s="220" t="s">
        <v>246</v>
      </c>
      <c r="I270" s="124" t="s">
        <v>50</v>
      </c>
      <c r="J270" s="170"/>
      <c r="K270" s="170" t="s">
        <v>1718</v>
      </c>
      <c r="L270" s="171">
        <v>41905</v>
      </c>
      <c r="M270" s="171">
        <v>41909</v>
      </c>
      <c r="N270" s="156" t="s">
        <v>1469</v>
      </c>
      <c r="O270" s="4" t="s">
        <v>1959</v>
      </c>
      <c r="P270" s="170" t="s">
        <v>1960</v>
      </c>
      <c r="Q270" s="170" t="s">
        <v>1306</v>
      </c>
      <c r="R270" s="170" t="s">
        <v>344</v>
      </c>
      <c r="S270" s="170" t="s">
        <v>344</v>
      </c>
      <c r="T270" s="170"/>
      <c r="U270" s="170"/>
      <c r="V270" s="170" t="s">
        <v>20</v>
      </c>
      <c r="W270" s="170" t="s">
        <v>1470</v>
      </c>
      <c r="X270" s="124" t="s">
        <v>1841</v>
      </c>
      <c r="Y270" s="170"/>
      <c r="Z270" s="124"/>
      <c r="AA270" s="125" t="s">
        <v>38</v>
      </c>
      <c r="AB270" s="170" t="s">
        <v>1784</v>
      </c>
      <c r="AC270" s="170"/>
      <c r="AD270" s="170" t="s">
        <v>28</v>
      </c>
      <c r="AE270" s="128" t="s">
        <v>165</v>
      </c>
      <c r="AF270" s="170" t="s">
        <v>1882</v>
      </c>
      <c r="AG270" s="170" t="s">
        <v>52</v>
      </c>
      <c r="AH270" s="170" t="s">
        <v>65</v>
      </c>
      <c r="AI270" s="125" t="s">
        <v>66</v>
      </c>
      <c r="AJ270" s="171">
        <v>41905</v>
      </c>
      <c r="AK270" s="171">
        <v>41909</v>
      </c>
      <c r="AL270" s="127" t="s">
        <v>67</v>
      </c>
      <c r="AM270" s="171" t="s">
        <v>67</v>
      </c>
      <c r="AN270" s="127" t="s">
        <v>67</v>
      </c>
      <c r="AO270" s="171"/>
      <c r="AP270" s="171" t="s">
        <v>405</v>
      </c>
      <c r="AQ270" s="130"/>
      <c r="AR270" s="155" t="s">
        <v>25</v>
      </c>
      <c r="AS270" s="170" t="s">
        <v>69</v>
      </c>
      <c r="AT270" s="174">
        <v>408</v>
      </c>
      <c r="AU270" s="171">
        <v>41905</v>
      </c>
      <c r="AV270" s="170" t="s">
        <v>69</v>
      </c>
      <c r="AW270" s="174">
        <v>403</v>
      </c>
      <c r="AX270" s="171">
        <v>41909</v>
      </c>
      <c r="AY270" s="170" t="s">
        <v>78</v>
      </c>
      <c r="AZ270" s="170" t="s">
        <v>78</v>
      </c>
      <c r="BA270" s="170" t="s">
        <v>78</v>
      </c>
      <c r="BB270" s="170" t="s">
        <v>78</v>
      </c>
      <c r="BC270" s="172">
        <v>0</v>
      </c>
      <c r="BD270" s="172" t="s">
        <v>3059</v>
      </c>
      <c r="BE270" s="136">
        <v>7048</v>
      </c>
      <c r="BF270" s="170"/>
      <c r="BG270" s="171">
        <v>41905</v>
      </c>
      <c r="BH270" s="171">
        <v>41908</v>
      </c>
      <c r="BI270" s="125" t="s">
        <v>32</v>
      </c>
      <c r="BJ270" s="113">
        <v>13.2369</v>
      </c>
      <c r="BK270" s="170" t="s">
        <v>78</v>
      </c>
      <c r="BL270" s="170" t="s">
        <v>78</v>
      </c>
      <c r="BM270" s="170" t="s">
        <v>28</v>
      </c>
      <c r="BN270" s="132">
        <v>450</v>
      </c>
      <c r="BO270" s="176">
        <v>5</v>
      </c>
      <c r="BP270" s="134">
        <v>29783.03</v>
      </c>
      <c r="BQ270" s="170"/>
      <c r="BR270" s="170" t="s">
        <v>3216</v>
      </c>
      <c r="BS270" s="170" t="s">
        <v>413</v>
      </c>
      <c r="BT270" s="170" t="s">
        <v>1533</v>
      </c>
      <c r="BU270" s="178"/>
      <c r="BV270" s="170" t="s">
        <v>1534</v>
      </c>
      <c r="BW270" s="171">
        <v>41905</v>
      </c>
      <c r="BX270" s="171">
        <v>41909</v>
      </c>
      <c r="BY270" s="172">
        <v>14152.65</v>
      </c>
      <c r="BZ270" s="172">
        <v>22380.33</v>
      </c>
      <c r="CA270" s="172">
        <v>0</v>
      </c>
      <c r="CB270" s="172">
        <v>7402.6999999999971</v>
      </c>
      <c r="CC270" s="174">
        <v>1</v>
      </c>
      <c r="CD270" s="172"/>
      <c r="CE270" s="172">
        <v>22380.33</v>
      </c>
      <c r="CF270" s="136">
        <v>29428.33</v>
      </c>
      <c r="CG270" s="172">
        <v>29428.33</v>
      </c>
      <c r="CH270" s="136" t="s">
        <v>1825</v>
      </c>
      <c r="CI270" s="136" t="s">
        <v>1825</v>
      </c>
      <c r="CJ270" s="138" t="s">
        <v>1825</v>
      </c>
      <c r="CK270" s="138"/>
      <c r="CL270" s="124" t="s">
        <v>44</v>
      </c>
      <c r="CM270" s="139"/>
      <c r="CN270" s="170"/>
      <c r="CO270" s="139"/>
      <c r="CP270" s="170"/>
      <c r="CQ270" s="170"/>
    </row>
    <row r="271" spans="1:95" s="147" customFormat="1" ht="52.5" customHeight="1" x14ac:dyDescent="0.2">
      <c r="A271" s="124" t="s">
        <v>1841</v>
      </c>
      <c r="B271" s="170" t="s">
        <v>19</v>
      </c>
      <c r="C271" s="170" t="s">
        <v>239</v>
      </c>
      <c r="D271" s="170">
        <v>945</v>
      </c>
      <c r="E271" s="170" t="s">
        <v>99</v>
      </c>
      <c r="F271" s="170" t="s">
        <v>97</v>
      </c>
      <c r="G271" s="170" t="s">
        <v>27</v>
      </c>
      <c r="H271" s="220" t="s">
        <v>246</v>
      </c>
      <c r="I271" s="124" t="s">
        <v>50</v>
      </c>
      <c r="J271" s="170"/>
      <c r="K271" s="170" t="s">
        <v>283</v>
      </c>
      <c r="L271" s="171">
        <v>41921</v>
      </c>
      <c r="M271" s="171">
        <v>41921</v>
      </c>
      <c r="N271" s="125"/>
      <c r="O271" s="4" t="s">
        <v>3127</v>
      </c>
      <c r="P271" s="170" t="s">
        <v>1976</v>
      </c>
      <c r="Q271" s="170" t="s">
        <v>52</v>
      </c>
      <c r="R271" s="170" t="s">
        <v>154</v>
      </c>
      <c r="S271" s="170" t="s">
        <v>168</v>
      </c>
      <c r="T271" s="170"/>
      <c r="U271" s="170"/>
      <c r="V271" s="170" t="s">
        <v>20</v>
      </c>
      <c r="W271" s="170" t="s">
        <v>286</v>
      </c>
      <c r="X271" s="124" t="s">
        <v>1841</v>
      </c>
      <c r="Y271" s="170"/>
      <c r="Z271" s="124"/>
      <c r="AA271" s="125" t="s">
        <v>38</v>
      </c>
      <c r="AB271" s="170" t="s">
        <v>292</v>
      </c>
      <c r="AC271" s="170"/>
      <c r="AD271" s="170" t="s">
        <v>21</v>
      </c>
      <c r="AE271" s="128" t="s">
        <v>165</v>
      </c>
      <c r="AF271" s="128" t="s">
        <v>1348</v>
      </c>
      <c r="AG271" s="170" t="s">
        <v>52</v>
      </c>
      <c r="AH271" s="170" t="s">
        <v>65</v>
      </c>
      <c r="AI271" s="125" t="s">
        <v>66</v>
      </c>
      <c r="AJ271" s="171">
        <v>41921</v>
      </c>
      <c r="AK271" s="171">
        <v>41921</v>
      </c>
      <c r="AL271" s="171" t="s">
        <v>67</v>
      </c>
      <c r="AM271" s="127" t="s">
        <v>67</v>
      </c>
      <c r="AN271" s="127" t="s">
        <v>67</v>
      </c>
      <c r="AO271" s="171" t="s">
        <v>78</v>
      </c>
      <c r="AP271" s="171" t="s">
        <v>294</v>
      </c>
      <c r="AQ271" s="130"/>
      <c r="AR271" s="171" t="s">
        <v>31</v>
      </c>
      <c r="AS271" s="142" t="s">
        <v>1993</v>
      </c>
      <c r="AT271" s="125" t="s">
        <v>78</v>
      </c>
      <c r="AU271" s="171">
        <v>41921</v>
      </c>
      <c r="AV271" s="142" t="s">
        <v>1993</v>
      </c>
      <c r="AW271" s="174" t="s">
        <v>78</v>
      </c>
      <c r="AX271" s="171">
        <v>41921</v>
      </c>
      <c r="AY271" s="170" t="s">
        <v>78</v>
      </c>
      <c r="AZ271" s="170" t="s">
        <v>78</v>
      </c>
      <c r="BA271" s="170" t="s">
        <v>78</v>
      </c>
      <c r="BB271" s="170" t="s">
        <v>78</v>
      </c>
      <c r="BC271" s="172">
        <v>0</v>
      </c>
      <c r="BD271" s="172" t="s">
        <v>3059</v>
      </c>
      <c r="BE271" s="136">
        <v>318</v>
      </c>
      <c r="BF271" s="170"/>
      <c r="BG271" s="171">
        <v>41921</v>
      </c>
      <c r="BH271" s="171">
        <v>41921</v>
      </c>
      <c r="BI271" s="170" t="s">
        <v>26</v>
      </c>
      <c r="BJ271" s="175"/>
      <c r="BK271" s="170" t="s">
        <v>78</v>
      </c>
      <c r="BL271" s="170" t="s">
        <v>78</v>
      </c>
      <c r="BM271" s="124" t="s">
        <v>1867</v>
      </c>
      <c r="BN271" s="132">
        <v>1650</v>
      </c>
      <c r="BO271" s="176">
        <v>1</v>
      </c>
      <c r="BP271" s="134">
        <v>1650</v>
      </c>
      <c r="BQ271" s="170"/>
      <c r="BR271" s="170" t="s">
        <v>310</v>
      </c>
      <c r="BS271" s="170" t="s">
        <v>3333</v>
      </c>
      <c r="BT271" s="170"/>
      <c r="BU271" s="178"/>
      <c r="BV271" s="154"/>
      <c r="BW271" s="154"/>
      <c r="BX271" s="154"/>
      <c r="BY271" s="132"/>
      <c r="BZ271" s="172">
        <v>575.99</v>
      </c>
      <c r="CA271" s="172">
        <v>0</v>
      </c>
      <c r="CB271" s="172">
        <v>1074.01</v>
      </c>
      <c r="CC271" s="174">
        <v>1</v>
      </c>
      <c r="CD271" s="172"/>
      <c r="CE271" s="172">
        <v>575.99</v>
      </c>
      <c r="CF271" s="136">
        <v>893.99</v>
      </c>
      <c r="CG271" s="172">
        <v>893.99</v>
      </c>
      <c r="CH271" s="136" t="s">
        <v>1825</v>
      </c>
      <c r="CI271" s="136" t="s">
        <v>78</v>
      </c>
      <c r="CJ271" s="138" t="s">
        <v>1825</v>
      </c>
      <c r="CK271" s="138"/>
      <c r="CL271" s="124" t="s">
        <v>1825</v>
      </c>
      <c r="CM271" s="139"/>
      <c r="CN271" s="170"/>
      <c r="CO271" s="139"/>
      <c r="CP271" s="170"/>
      <c r="CQ271" s="170"/>
    </row>
    <row r="272" spans="1:95" s="147" customFormat="1" ht="52.5" customHeight="1" x14ac:dyDescent="0.2">
      <c r="A272" s="124" t="s">
        <v>1841</v>
      </c>
      <c r="B272" s="170" t="s">
        <v>19</v>
      </c>
      <c r="C272" s="170" t="s">
        <v>162</v>
      </c>
      <c r="D272" s="170">
        <v>952</v>
      </c>
      <c r="E272" s="170" t="s">
        <v>164</v>
      </c>
      <c r="F272" s="170" t="s">
        <v>1627</v>
      </c>
      <c r="G272" s="170" t="s">
        <v>27</v>
      </c>
      <c r="H272" s="220" t="s">
        <v>183</v>
      </c>
      <c r="I272" s="124" t="s">
        <v>50</v>
      </c>
      <c r="J272" s="170"/>
      <c r="K272" s="170" t="s">
        <v>185</v>
      </c>
      <c r="L272" s="171">
        <v>41921</v>
      </c>
      <c r="M272" s="171">
        <v>41921</v>
      </c>
      <c r="N272" s="125"/>
      <c r="O272" s="4" t="s">
        <v>19</v>
      </c>
      <c r="P272" s="170" t="s">
        <v>19</v>
      </c>
      <c r="Q272" s="170" t="s">
        <v>52</v>
      </c>
      <c r="R272" s="170" t="s">
        <v>154</v>
      </c>
      <c r="S272" s="170" t="s">
        <v>168</v>
      </c>
      <c r="T272" s="170"/>
      <c r="U272" s="170"/>
      <c r="V272" s="125" t="s">
        <v>54</v>
      </c>
      <c r="W272" s="170" t="s">
        <v>19</v>
      </c>
      <c r="X272" s="124" t="s">
        <v>1841</v>
      </c>
      <c r="Y272" s="170"/>
      <c r="Z272" s="124"/>
      <c r="AA272" s="125" t="s">
        <v>1992</v>
      </c>
      <c r="AB272" s="170" t="s">
        <v>1782</v>
      </c>
      <c r="AC272" s="170"/>
      <c r="AD272" s="170" t="s">
        <v>21</v>
      </c>
      <c r="AE272" s="170" t="s">
        <v>29</v>
      </c>
      <c r="AF272" s="170" t="s">
        <v>1824</v>
      </c>
      <c r="AG272" s="170" t="s">
        <v>52</v>
      </c>
      <c r="AH272" s="170" t="s">
        <v>65</v>
      </c>
      <c r="AI272" s="125" t="s">
        <v>66</v>
      </c>
      <c r="AJ272" s="171">
        <v>41921</v>
      </c>
      <c r="AK272" s="171">
        <v>41921</v>
      </c>
      <c r="AL272" s="171"/>
      <c r="AM272" s="127" t="s">
        <v>67</v>
      </c>
      <c r="AN272" s="127" t="s">
        <v>67</v>
      </c>
      <c r="AO272" s="171" t="s">
        <v>78</v>
      </c>
      <c r="AP272" s="171" t="s">
        <v>206</v>
      </c>
      <c r="AQ272" s="130"/>
      <c r="AR272" s="171" t="s">
        <v>31</v>
      </c>
      <c r="AS272" s="142" t="s">
        <v>1993</v>
      </c>
      <c r="AT272" s="170" t="s">
        <v>78</v>
      </c>
      <c r="AU272" s="171">
        <v>41921</v>
      </c>
      <c r="AV272" s="142" t="s">
        <v>1993</v>
      </c>
      <c r="AW272" s="174" t="s">
        <v>78</v>
      </c>
      <c r="AX272" s="171">
        <v>41921</v>
      </c>
      <c r="AY272" s="170" t="s">
        <v>78</v>
      </c>
      <c r="AZ272" s="170" t="s">
        <v>78</v>
      </c>
      <c r="BA272" s="170" t="s">
        <v>78</v>
      </c>
      <c r="BB272" s="170" t="s">
        <v>78</v>
      </c>
      <c r="BC272" s="172">
        <v>0</v>
      </c>
      <c r="BD272" s="172" t="s">
        <v>3059</v>
      </c>
      <c r="BE272" s="136"/>
      <c r="BF272" s="170"/>
      <c r="BG272" s="171">
        <v>41921</v>
      </c>
      <c r="BH272" s="171">
        <v>41921</v>
      </c>
      <c r="BI272" s="170" t="s">
        <v>26</v>
      </c>
      <c r="BJ272" s="175"/>
      <c r="BK272" s="170" t="s">
        <v>78</v>
      </c>
      <c r="BL272" s="170" t="s">
        <v>78</v>
      </c>
      <c r="BM272" s="124" t="s">
        <v>1867</v>
      </c>
      <c r="BN272" s="132">
        <v>1250</v>
      </c>
      <c r="BO272" s="176">
        <v>0.5</v>
      </c>
      <c r="BP272" s="134">
        <v>625</v>
      </c>
      <c r="BQ272" s="170"/>
      <c r="BR272" s="170" t="s">
        <v>224</v>
      </c>
      <c r="BS272" s="170" t="s">
        <v>78</v>
      </c>
      <c r="BT272" s="170" t="s">
        <v>78</v>
      </c>
      <c r="BU272" s="170"/>
      <c r="BV272" s="124"/>
      <c r="BW272" s="124"/>
      <c r="BX272" s="124"/>
      <c r="BY272" s="172"/>
      <c r="BZ272" s="172">
        <v>533</v>
      </c>
      <c r="CA272" s="172">
        <v>0</v>
      </c>
      <c r="CB272" s="172">
        <v>92</v>
      </c>
      <c r="CC272" s="174">
        <v>1</v>
      </c>
      <c r="CD272" s="172"/>
      <c r="CE272" s="172">
        <v>533</v>
      </c>
      <c r="CF272" s="136">
        <v>533</v>
      </c>
      <c r="CG272" s="132">
        <v>193</v>
      </c>
      <c r="CH272" s="136" t="s">
        <v>1825</v>
      </c>
      <c r="CI272" s="136" t="s">
        <v>78</v>
      </c>
      <c r="CJ272" s="138" t="s">
        <v>1825</v>
      </c>
      <c r="CK272" s="138"/>
      <c r="CL272" s="124" t="s">
        <v>44</v>
      </c>
      <c r="CM272" s="124"/>
      <c r="CN272" s="124"/>
      <c r="CO272" s="124"/>
      <c r="CP272" s="170"/>
      <c r="CQ272" s="170"/>
    </row>
    <row r="273" spans="1:95" s="147" customFormat="1" ht="52.5" customHeight="1" x14ac:dyDescent="0.2">
      <c r="A273" s="124" t="s">
        <v>1841</v>
      </c>
      <c r="B273" s="170" t="s">
        <v>19</v>
      </c>
      <c r="C273" s="170" t="s">
        <v>1471</v>
      </c>
      <c r="D273" s="170">
        <v>950</v>
      </c>
      <c r="E273" s="170" t="s">
        <v>1472</v>
      </c>
      <c r="F273" s="170" t="s">
        <v>151</v>
      </c>
      <c r="G273" s="170" t="s">
        <v>33</v>
      </c>
      <c r="H273" s="156" t="s">
        <v>33</v>
      </c>
      <c r="I273" s="124" t="s">
        <v>50</v>
      </c>
      <c r="J273" s="170" t="s">
        <v>1473</v>
      </c>
      <c r="K273" s="170" t="s">
        <v>1724</v>
      </c>
      <c r="L273" s="171">
        <v>41922</v>
      </c>
      <c r="M273" s="171">
        <v>41922</v>
      </c>
      <c r="N273" s="125"/>
      <c r="O273" s="124" t="s">
        <v>1634</v>
      </c>
      <c r="P273" s="124" t="s">
        <v>1596</v>
      </c>
      <c r="Q273" s="170" t="s">
        <v>52</v>
      </c>
      <c r="R273" s="170" t="s">
        <v>179</v>
      </c>
      <c r="S273" s="170" t="s">
        <v>179</v>
      </c>
      <c r="T273" s="170"/>
      <c r="U273" s="124"/>
      <c r="V273" s="170" t="s">
        <v>54</v>
      </c>
      <c r="W273" s="170" t="s">
        <v>19</v>
      </c>
      <c r="X273" s="124" t="s">
        <v>1841</v>
      </c>
      <c r="Y273" s="170"/>
      <c r="Z273" s="124"/>
      <c r="AA273" s="125" t="s">
        <v>1992</v>
      </c>
      <c r="AB273" s="170" t="s">
        <v>1811</v>
      </c>
      <c r="AC273" s="170"/>
      <c r="AD273" s="170" t="s">
        <v>21</v>
      </c>
      <c r="AE273" s="170" t="s">
        <v>29</v>
      </c>
      <c r="AF273" s="170" t="s">
        <v>1824</v>
      </c>
      <c r="AG273" s="170" t="s">
        <v>52</v>
      </c>
      <c r="AH273" s="170" t="s">
        <v>65</v>
      </c>
      <c r="AI273" s="125" t="s">
        <v>66</v>
      </c>
      <c r="AJ273" s="171">
        <v>41922</v>
      </c>
      <c r="AK273" s="171">
        <v>41922</v>
      </c>
      <c r="AL273" s="136"/>
      <c r="AM273" s="142" t="s">
        <v>78</v>
      </c>
      <c r="AN273" s="142"/>
      <c r="AO273" s="171" t="s">
        <v>78</v>
      </c>
      <c r="AP273" s="171"/>
      <c r="AQ273" s="130"/>
      <c r="AR273" s="170" t="s">
        <v>31</v>
      </c>
      <c r="AS273" s="142" t="s">
        <v>1993</v>
      </c>
      <c r="AT273" s="174" t="s">
        <v>78</v>
      </c>
      <c r="AU273" s="171">
        <v>41922</v>
      </c>
      <c r="AV273" s="142" t="s">
        <v>1993</v>
      </c>
      <c r="AW273" s="174" t="s">
        <v>78</v>
      </c>
      <c r="AX273" s="171">
        <v>41922</v>
      </c>
      <c r="AY273" s="170" t="s">
        <v>78</v>
      </c>
      <c r="AZ273" s="170" t="s">
        <v>78</v>
      </c>
      <c r="BA273" s="170" t="s">
        <v>78</v>
      </c>
      <c r="BB273" s="170" t="s">
        <v>78</v>
      </c>
      <c r="BC273" s="172">
        <v>0</v>
      </c>
      <c r="BD273" s="172" t="s">
        <v>3059</v>
      </c>
      <c r="BE273" s="136"/>
      <c r="BF273" s="170"/>
      <c r="BG273" s="171">
        <v>41922</v>
      </c>
      <c r="BH273" s="171">
        <v>41922</v>
      </c>
      <c r="BI273" s="170" t="s">
        <v>26</v>
      </c>
      <c r="BJ273" s="175"/>
      <c r="BK273" s="170" t="s">
        <v>78</v>
      </c>
      <c r="BL273" s="170" t="s">
        <v>78</v>
      </c>
      <c r="BM273" s="124" t="s">
        <v>1867</v>
      </c>
      <c r="BN273" s="132">
        <v>1250</v>
      </c>
      <c r="BO273" s="146">
        <v>0.5</v>
      </c>
      <c r="BP273" s="134">
        <v>625</v>
      </c>
      <c r="BQ273" s="170" t="s">
        <v>1474</v>
      </c>
      <c r="BR273" s="170" t="s">
        <v>1475</v>
      </c>
      <c r="BS273" s="124" t="s">
        <v>1476</v>
      </c>
      <c r="BT273" s="124" t="s">
        <v>1477</v>
      </c>
      <c r="BU273" s="28" t="s">
        <v>1479</v>
      </c>
      <c r="BV273" s="124"/>
      <c r="BW273" s="124"/>
      <c r="BX273" s="124"/>
      <c r="BY273" s="132">
        <v>0</v>
      </c>
      <c r="BZ273" s="132"/>
      <c r="CA273" s="132"/>
      <c r="CB273" s="172"/>
      <c r="CC273" s="131">
        <v>4</v>
      </c>
      <c r="CD273" s="132"/>
      <c r="CE273" s="132"/>
      <c r="CF273" s="136"/>
      <c r="CG273" s="170" t="s">
        <v>2682</v>
      </c>
      <c r="CH273" s="170"/>
      <c r="CI273" s="136" t="s">
        <v>78</v>
      </c>
      <c r="CJ273" s="124" t="s">
        <v>44</v>
      </c>
      <c r="CK273" s="170" t="s">
        <v>2730</v>
      </c>
      <c r="CL273" s="124" t="s">
        <v>44</v>
      </c>
      <c r="CM273" s="124"/>
      <c r="CN273" s="124"/>
      <c r="CO273" s="124"/>
      <c r="CP273" s="170"/>
      <c r="CQ273" s="170"/>
    </row>
    <row r="274" spans="1:95" s="147" customFormat="1" ht="52.5" customHeight="1" x14ac:dyDescent="0.2">
      <c r="A274" s="124" t="s">
        <v>1841</v>
      </c>
      <c r="B274" s="170" t="s">
        <v>19</v>
      </c>
      <c r="C274" s="170" t="s">
        <v>239</v>
      </c>
      <c r="D274" s="170">
        <v>945</v>
      </c>
      <c r="E274" s="170" t="s">
        <v>99</v>
      </c>
      <c r="F274" s="170" t="s">
        <v>97</v>
      </c>
      <c r="G274" s="170" t="s">
        <v>27</v>
      </c>
      <c r="H274" s="220" t="s">
        <v>246</v>
      </c>
      <c r="I274" s="124" t="s">
        <v>50</v>
      </c>
      <c r="J274" s="170"/>
      <c r="K274" s="170" t="s">
        <v>1724</v>
      </c>
      <c r="L274" s="171">
        <v>41922</v>
      </c>
      <c r="M274" s="171">
        <v>41922</v>
      </c>
      <c r="N274" s="125"/>
      <c r="O274" s="124" t="s">
        <v>1634</v>
      </c>
      <c r="P274" s="124" t="s">
        <v>1596</v>
      </c>
      <c r="Q274" s="170" t="s">
        <v>52</v>
      </c>
      <c r="R274" s="170" t="s">
        <v>179</v>
      </c>
      <c r="S274" s="170" t="s">
        <v>179</v>
      </c>
      <c r="T274" s="170"/>
      <c r="U274" s="170"/>
      <c r="V274" s="170" t="s">
        <v>20</v>
      </c>
      <c r="W274" s="124" t="s">
        <v>1634</v>
      </c>
      <c r="X274" s="124" t="s">
        <v>1841</v>
      </c>
      <c r="Y274" s="170"/>
      <c r="Z274" s="124"/>
      <c r="AA274" s="125" t="s">
        <v>38</v>
      </c>
      <c r="AB274" s="170" t="s">
        <v>1812</v>
      </c>
      <c r="AC274" s="170"/>
      <c r="AD274" s="170" t="s">
        <v>21</v>
      </c>
      <c r="AE274" s="128" t="s">
        <v>165</v>
      </c>
      <c r="AF274" s="128" t="s">
        <v>1348</v>
      </c>
      <c r="AG274" s="170" t="s">
        <v>52</v>
      </c>
      <c r="AH274" s="170" t="s">
        <v>65</v>
      </c>
      <c r="AI274" s="125" t="s">
        <v>66</v>
      </c>
      <c r="AJ274" s="171">
        <v>41922</v>
      </c>
      <c r="AK274" s="171">
        <v>41922</v>
      </c>
      <c r="AL274" s="171" t="s">
        <v>67</v>
      </c>
      <c r="AM274" s="142" t="s">
        <v>78</v>
      </c>
      <c r="AN274" s="142"/>
      <c r="AO274" s="171" t="s">
        <v>78</v>
      </c>
      <c r="AP274" s="171" t="s">
        <v>294</v>
      </c>
      <c r="AQ274" s="130"/>
      <c r="AR274" s="171" t="s">
        <v>31</v>
      </c>
      <c r="AS274" s="142" t="s">
        <v>1993</v>
      </c>
      <c r="AT274" s="174" t="s">
        <v>78</v>
      </c>
      <c r="AU274" s="171">
        <v>41922</v>
      </c>
      <c r="AV274" s="142" t="s">
        <v>1993</v>
      </c>
      <c r="AW274" s="174" t="s">
        <v>78</v>
      </c>
      <c r="AX274" s="171">
        <v>41922</v>
      </c>
      <c r="AY274" s="170" t="s">
        <v>78</v>
      </c>
      <c r="AZ274" s="170" t="s">
        <v>78</v>
      </c>
      <c r="BA274" s="170" t="s">
        <v>78</v>
      </c>
      <c r="BB274" s="170" t="s">
        <v>78</v>
      </c>
      <c r="BC274" s="172">
        <v>0</v>
      </c>
      <c r="BD274" s="172" t="s">
        <v>3059</v>
      </c>
      <c r="BE274" s="172">
        <v>318</v>
      </c>
      <c r="BF274" s="170"/>
      <c r="BG274" s="171">
        <v>41922</v>
      </c>
      <c r="BH274" s="171">
        <v>41922</v>
      </c>
      <c r="BI274" s="170" t="s">
        <v>26</v>
      </c>
      <c r="BJ274" s="175"/>
      <c r="BK274" s="170" t="s">
        <v>78</v>
      </c>
      <c r="BL274" s="170" t="s">
        <v>78</v>
      </c>
      <c r="BM274" s="124" t="s">
        <v>1867</v>
      </c>
      <c r="BN274" s="132">
        <v>1650</v>
      </c>
      <c r="BO274" s="176">
        <v>0.5</v>
      </c>
      <c r="BP274" s="134">
        <v>825</v>
      </c>
      <c r="BQ274" s="170"/>
      <c r="BR274" s="170" t="s">
        <v>1478</v>
      </c>
      <c r="BS274" s="170" t="s">
        <v>347</v>
      </c>
      <c r="BT274" s="170" t="s">
        <v>3334</v>
      </c>
      <c r="BU274" s="28" t="s">
        <v>1479</v>
      </c>
      <c r="BV274" s="124"/>
      <c r="BW274" s="124"/>
      <c r="BX274" s="124"/>
      <c r="BY274" s="132">
        <v>0</v>
      </c>
      <c r="BZ274" s="172"/>
      <c r="CA274" s="172"/>
      <c r="CB274" s="172"/>
      <c r="CC274" s="174">
        <v>4</v>
      </c>
      <c r="CD274" s="172"/>
      <c r="CE274" s="132"/>
      <c r="CF274" s="136">
        <v>318</v>
      </c>
      <c r="CG274" s="136">
        <v>318</v>
      </c>
      <c r="CH274" s="136" t="s">
        <v>1825</v>
      </c>
      <c r="CI274" s="136" t="s">
        <v>78</v>
      </c>
      <c r="CJ274" s="124" t="s">
        <v>78</v>
      </c>
      <c r="CK274" s="124"/>
      <c r="CL274" s="124" t="s">
        <v>44</v>
      </c>
      <c r="CM274" s="139"/>
      <c r="CN274" s="170"/>
      <c r="CO274" s="139"/>
      <c r="CP274" s="170"/>
      <c r="CQ274" s="170"/>
    </row>
    <row r="275" spans="1:95" s="147" customFormat="1" ht="52.5" customHeight="1" x14ac:dyDescent="0.2">
      <c r="A275" s="124" t="s">
        <v>1841</v>
      </c>
      <c r="B275" s="170" t="s">
        <v>19</v>
      </c>
      <c r="C275" s="170" t="s">
        <v>162</v>
      </c>
      <c r="D275" s="170">
        <v>952</v>
      </c>
      <c r="E275" s="170" t="s">
        <v>164</v>
      </c>
      <c r="F275" s="170" t="s">
        <v>1627</v>
      </c>
      <c r="G275" s="170" t="s">
        <v>27</v>
      </c>
      <c r="H275" s="220" t="s">
        <v>183</v>
      </c>
      <c r="I275" s="124" t="s">
        <v>50</v>
      </c>
      <c r="J275" s="170"/>
      <c r="K275" s="170" t="s">
        <v>185</v>
      </c>
      <c r="L275" s="171">
        <v>41922</v>
      </c>
      <c r="M275" s="171">
        <v>41922</v>
      </c>
      <c r="N275" s="125"/>
      <c r="O275" s="4" t="s">
        <v>19</v>
      </c>
      <c r="P275" s="170" t="s">
        <v>19</v>
      </c>
      <c r="Q275" s="170" t="s">
        <v>52</v>
      </c>
      <c r="R275" s="170" t="s">
        <v>179</v>
      </c>
      <c r="S275" s="170" t="s">
        <v>179</v>
      </c>
      <c r="T275" s="170"/>
      <c r="U275" s="170"/>
      <c r="V275" s="125" t="s">
        <v>54</v>
      </c>
      <c r="W275" s="170" t="s">
        <v>19</v>
      </c>
      <c r="X275" s="124" t="s">
        <v>1841</v>
      </c>
      <c r="Y275" s="170"/>
      <c r="Z275" s="124"/>
      <c r="AA275" s="125" t="s">
        <v>1992</v>
      </c>
      <c r="AB275" s="170" t="s">
        <v>1725</v>
      </c>
      <c r="AC275" s="170"/>
      <c r="AD275" s="170" t="s">
        <v>21</v>
      </c>
      <c r="AE275" s="170" t="s">
        <v>29</v>
      </c>
      <c r="AF275" s="170" t="s">
        <v>1824</v>
      </c>
      <c r="AG275" s="170" t="s">
        <v>52</v>
      </c>
      <c r="AH275" s="170" t="s">
        <v>65</v>
      </c>
      <c r="AI275" s="125" t="s">
        <v>66</v>
      </c>
      <c r="AJ275" s="171">
        <v>41922</v>
      </c>
      <c r="AK275" s="171">
        <v>41922</v>
      </c>
      <c r="AL275" s="136"/>
      <c r="AM275" s="127" t="s">
        <v>67</v>
      </c>
      <c r="AN275" s="127" t="s">
        <v>67</v>
      </c>
      <c r="AO275" s="171" t="s">
        <v>78</v>
      </c>
      <c r="AP275" s="171" t="s">
        <v>206</v>
      </c>
      <c r="AQ275" s="130"/>
      <c r="AR275" s="171" t="s">
        <v>31</v>
      </c>
      <c r="AS275" s="142" t="s">
        <v>1993</v>
      </c>
      <c r="AT275" s="174" t="s">
        <v>78</v>
      </c>
      <c r="AU275" s="171">
        <v>41922</v>
      </c>
      <c r="AV275" s="142" t="s">
        <v>1993</v>
      </c>
      <c r="AW275" s="174" t="s">
        <v>78</v>
      </c>
      <c r="AX275" s="171">
        <v>41922</v>
      </c>
      <c r="AY275" s="170" t="s">
        <v>78</v>
      </c>
      <c r="AZ275" s="170" t="s">
        <v>78</v>
      </c>
      <c r="BA275" s="170" t="s">
        <v>78</v>
      </c>
      <c r="BB275" s="170" t="s">
        <v>78</v>
      </c>
      <c r="BC275" s="172">
        <v>0</v>
      </c>
      <c r="BD275" s="172" t="s">
        <v>3059</v>
      </c>
      <c r="BE275" s="136"/>
      <c r="BF275" s="170"/>
      <c r="BG275" s="171">
        <v>41922</v>
      </c>
      <c r="BH275" s="171">
        <v>41922</v>
      </c>
      <c r="BI275" s="170" t="s">
        <v>26</v>
      </c>
      <c r="BJ275" s="175"/>
      <c r="BK275" s="170" t="s">
        <v>78</v>
      </c>
      <c r="BL275" s="170" t="s">
        <v>78</v>
      </c>
      <c r="BM275" s="124" t="s">
        <v>1867</v>
      </c>
      <c r="BN275" s="132">
        <v>1250</v>
      </c>
      <c r="BO275" s="176">
        <v>0.5</v>
      </c>
      <c r="BP275" s="134">
        <v>625</v>
      </c>
      <c r="BQ275" s="170"/>
      <c r="BR275" s="170" t="s">
        <v>224</v>
      </c>
      <c r="BS275" s="170" t="s">
        <v>78</v>
      </c>
      <c r="BT275" s="170" t="s">
        <v>78</v>
      </c>
      <c r="BU275" s="170"/>
      <c r="BV275" s="124"/>
      <c r="BW275" s="124"/>
      <c r="BX275" s="124"/>
      <c r="BY275" s="172"/>
      <c r="BZ275" s="172">
        <v>340</v>
      </c>
      <c r="CA275" s="172">
        <v>0</v>
      </c>
      <c r="CB275" s="172">
        <v>285</v>
      </c>
      <c r="CC275" s="174">
        <v>1</v>
      </c>
      <c r="CD275" s="172"/>
      <c r="CE275" s="172">
        <v>340</v>
      </c>
      <c r="CF275" s="136">
        <v>340</v>
      </c>
      <c r="CG275" s="132">
        <v>340</v>
      </c>
      <c r="CH275" s="136" t="s">
        <v>1825</v>
      </c>
      <c r="CI275" s="136" t="s">
        <v>78</v>
      </c>
      <c r="CJ275" s="124" t="s">
        <v>44</v>
      </c>
      <c r="CK275" s="138"/>
      <c r="CL275" s="124" t="s">
        <v>44</v>
      </c>
      <c r="CM275" s="139"/>
      <c r="CN275" s="170"/>
      <c r="CO275" s="139"/>
      <c r="CP275" s="170"/>
      <c r="CQ275" s="170"/>
    </row>
    <row r="276" spans="1:95" s="147" customFormat="1" ht="52.5" customHeight="1" x14ac:dyDescent="0.2">
      <c r="A276" s="124" t="s">
        <v>1841</v>
      </c>
      <c r="B276" s="11" t="s">
        <v>19</v>
      </c>
      <c r="C276" s="11" t="s">
        <v>239</v>
      </c>
      <c r="D276" s="11">
        <v>945</v>
      </c>
      <c r="E276" s="11" t="s">
        <v>99</v>
      </c>
      <c r="F276" s="11" t="s">
        <v>97</v>
      </c>
      <c r="G276" s="11" t="s">
        <v>27</v>
      </c>
      <c r="H276" s="12" t="s">
        <v>246</v>
      </c>
      <c r="I276" s="124" t="s">
        <v>50</v>
      </c>
      <c r="J276" s="11"/>
      <c r="K276" s="11" t="s">
        <v>1730</v>
      </c>
      <c r="L276" s="13">
        <v>41931</v>
      </c>
      <c r="M276" s="13">
        <v>41932</v>
      </c>
      <c r="N276" s="125"/>
      <c r="O276" s="11" t="s">
        <v>1640</v>
      </c>
      <c r="P276" s="11" t="s">
        <v>1946</v>
      </c>
      <c r="Q276" s="11" t="s">
        <v>52</v>
      </c>
      <c r="R276" s="11" t="s">
        <v>730</v>
      </c>
      <c r="S276" s="11" t="s">
        <v>901</v>
      </c>
      <c r="T276" s="11"/>
      <c r="U276" s="124"/>
      <c r="V276" s="11" t="s">
        <v>20</v>
      </c>
      <c r="W276" s="11" t="s">
        <v>1640</v>
      </c>
      <c r="X276" s="124" t="s">
        <v>1841</v>
      </c>
      <c r="Y276" s="11"/>
      <c r="Z276" s="124"/>
      <c r="AA276" s="125" t="s">
        <v>1987</v>
      </c>
      <c r="AB276" s="11" t="s">
        <v>1906</v>
      </c>
      <c r="AC276" s="11"/>
      <c r="AD276" s="11" t="s">
        <v>21</v>
      </c>
      <c r="AE276" s="128" t="s">
        <v>165</v>
      </c>
      <c r="AF276" s="128" t="s">
        <v>1348</v>
      </c>
      <c r="AG276" s="11" t="s">
        <v>52</v>
      </c>
      <c r="AH276" s="11" t="s">
        <v>65</v>
      </c>
      <c r="AI276" s="125" t="s">
        <v>66</v>
      </c>
      <c r="AJ276" s="13">
        <v>41931</v>
      </c>
      <c r="AK276" s="13">
        <v>41932</v>
      </c>
      <c r="AL276" s="127" t="s">
        <v>67</v>
      </c>
      <c r="AM276" s="13" t="s">
        <v>78</v>
      </c>
      <c r="AN276" s="127" t="s">
        <v>67</v>
      </c>
      <c r="AO276" s="13" t="s">
        <v>78</v>
      </c>
      <c r="AP276" s="13" t="s">
        <v>2318</v>
      </c>
      <c r="AQ276" s="130"/>
      <c r="AR276" s="11" t="s">
        <v>25</v>
      </c>
      <c r="AS276" s="11" t="s">
        <v>69</v>
      </c>
      <c r="AT276" s="14">
        <v>751</v>
      </c>
      <c r="AU276" s="13">
        <v>41932</v>
      </c>
      <c r="AV276" s="13" t="s">
        <v>904</v>
      </c>
      <c r="AW276" s="14"/>
      <c r="AX276" s="13">
        <v>41933</v>
      </c>
      <c r="AY276" s="170" t="s">
        <v>78</v>
      </c>
      <c r="AZ276" s="11" t="s">
        <v>78</v>
      </c>
      <c r="BA276" s="11" t="s">
        <v>78</v>
      </c>
      <c r="BB276" s="11" t="s">
        <v>78</v>
      </c>
      <c r="BC276" s="172">
        <v>0</v>
      </c>
      <c r="BD276" s="172" t="s">
        <v>3059</v>
      </c>
      <c r="BE276" s="136">
        <v>3179</v>
      </c>
      <c r="BF276" s="11"/>
      <c r="BG276" s="13">
        <v>41931</v>
      </c>
      <c r="BH276" s="13">
        <v>41932</v>
      </c>
      <c r="BI276" s="11" t="s">
        <v>26</v>
      </c>
      <c r="BJ276" s="112"/>
      <c r="BK276" s="11" t="s">
        <v>78</v>
      </c>
      <c r="BL276" s="11" t="s">
        <v>673</v>
      </c>
      <c r="BM276" s="124" t="s">
        <v>1867</v>
      </c>
      <c r="BN276" s="172">
        <v>0</v>
      </c>
      <c r="BO276" s="176">
        <v>0</v>
      </c>
      <c r="BP276" s="134">
        <v>0</v>
      </c>
      <c r="BQ276" s="124" t="s">
        <v>263</v>
      </c>
      <c r="BR276" s="11" t="s">
        <v>1480</v>
      </c>
      <c r="BS276" s="124" t="s">
        <v>3335</v>
      </c>
      <c r="BT276" s="124" t="s">
        <v>1481</v>
      </c>
      <c r="BU276" s="124" t="s">
        <v>1482</v>
      </c>
      <c r="BV276" s="13"/>
      <c r="BW276" s="13"/>
      <c r="BX276" s="13"/>
      <c r="BY276" s="132">
        <v>0</v>
      </c>
      <c r="BZ276" s="15">
        <v>791</v>
      </c>
      <c r="CA276" s="15">
        <v>0</v>
      </c>
      <c r="CB276" s="172">
        <v>0</v>
      </c>
      <c r="CC276" s="174">
        <v>1</v>
      </c>
      <c r="CD276" s="15"/>
      <c r="CE276" s="172">
        <v>791</v>
      </c>
      <c r="CF276" s="136">
        <v>3970</v>
      </c>
      <c r="CG276" s="15">
        <v>5201</v>
      </c>
      <c r="CH276" s="15"/>
      <c r="CI276" s="15" t="s">
        <v>1825</v>
      </c>
      <c r="CJ276" s="138" t="s">
        <v>1825</v>
      </c>
      <c r="CK276" s="138" t="s">
        <v>2817</v>
      </c>
      <c r="CL276" s="124" t="s">
        <v>1825</v>
      </c>
      <c r="CM276" s="139"/>
      <c r="CN276" s="11"/>
      <c r="CO276" s="139"/>
      <c r="CP276" s="11"/>
      <c r="CQ276" s="11" t="s">
        <v>2715</v>
      </c>
    </row>
    <row r="277" spans="1:95" s="147" customFormat="1" ht="52.5" customHeight="1" x14ac:dyDescent="0.2">
      <c r="A277" s="124" t="s">
        <v>1841</v>
      </c>
      <c r="B277" s="11" t="s">
        <v>19</v>
      </c>
      <c r="C277" s="11" t="s">
        <v>239</v>
      </c>
      <c r="D277" s="11">
        <v>945</v>
      </c>
      <c r="E277" s="11" t="s">
        <v>99</v>
      </c>
      <c r="F277" s="11" t="s">
        <v>97</v>
      </c>
      <c r="G277" s="11" t="s">
        <v>27</v>
      </c>
      <c r="H277" s="12" t="s">
        <v>246</v>
      </c>
      <c r="I277" s="124" t="s">
        <v>50</v>
      </c>
      <c r="J277" s="11"/>
      <c r="K277" s="11" t="s">
        <v>1728</v>
      </c>
      <c r="L277" s="13">
        <v>41934</v>
      </c>
      <c r="M277" s="13">
        <v>41935</v>
      </c>
      <c r="N277" s="11" t="s">
        <v>1483</v>
      </c>
      <c r="O277" s="11" t="s">
        <v>1484</v>
      </c>
      <c r="P277" s="11" t="s">
        <v>1484</v>
      </c>
      <c r="Q277" s="11" t="s">
        <v>52</v>
      </c>
      <c r="R277" s="11" t="s">
        <v>301</v>
      </c>
      <c r="S277" s="11" t="s">
        <v>1337</v>
      </c>
      <c r="T277" s="11"/>
      <c r="U277" s="124"/>
      <c r="V277" s="11" t="s">
        <v>20</v>
      </c>
      <c r="W277" s="11" t="s">
        <v>1484</v>
      </c>
      <c r="X277" s="124" t="s">
        <v>1841</v>
      </c>
      <c r="Y277" s="11"/>
      <c r="Z277" s="124"/>
      <c r="AA277" s="125" t="s">
        <v>1987</v>
      </c>
      <c r="AB277" s="11" t="s">
        <v>1481</v>
      </c>
      <c r="AC277" s="11"/>
      <c r="AD277" s="11" t="s">
        <v>21</v>
      </c>
      <c r="AE277" s="128" t="s">
        <v>165</v>
      </c>
      <c r="AF277" s="128" t="s">
        <v>1348</v>
      </c>
      <c r="AG277" s="11" t="s">
        <v>52</v>
      </c>
      <c r="AH277" s="11" t="s">
        <v>65</v>
      </c>
      <c r="AI277" s="125" t="s">
        <v>66</v>
      </c>
      <c r="AJ277" s="13">
        <v>41934</v>
      </c>
      <c r="AK277" s="13">
        <v>41935</v>
      </c>
      <c r="AL277" s="142"/>
      <c r="AM277" s="127" t="s">
        <v>67</v>
      </c>
      <c r="AN277" s="127" t="s">
        <v>67</v>
      </c>
      <c r="AO277" s="13" t="s">
        <v>78</v>
      </c>
      <c r="AP277" s="13" t="s">
        <v>2319</v>
      </c>
      <c r="AQ277" s="130"/>
      <c r="AR277" s="11" t="s">
        <v>25</v>
      </c>
      <c r="AS277" s="11" t="s">
        <v>69</v>
      </c>
      <c r="AT277" s="14" t="s">
        <v>1485</v>
      </c>
      <c r="AU277" s="13">
        <v>41934</v>
      </c>
      <c r="AV277" s="11" t="s">
        <v>69</v>
      </c>
      <c r="AW277" s="14" t="s">
        <v>1486</v>
      </c>
      <c r="AX277" s="16">
        <v>41935</v>
      </c>
      <c r="AY277" s="170" t="s">
        <v>78</v>
      </c>
      <c r="AZ277" s="11" t="s">
        <v>78</v>
      </c>
      <c r="BA277" s="11" t="s">
        <v>78</v>
      </c>
      <c r="BB277" s="11" t="s">
        <v>78</v>
      </c>
      <c r="BC277" s="172">
        <v>0</v>
      </c>
      <c r="BD277" s="172" t="s">
        <v>3059</v>
      </c>
      <c r="BE277" s="136"/>
      <c r="BF277" s="11">
        <v>37504</v>
      </c>
      <c r="BG277" s="13">
        <v>41934</v>
      </c>
      <c r="BH277" s="13">
        <v>41935</v>
      </c>
      <c r="BI277" s="11" t="s">
        <v>26</v>
      </c>
      <c r="BJ277" s="112"/>
      <c r="BK277" s="11" t="s">
        <v>78</v>
      </c>
      <c r="BL277" s="11" t="s">
        <v>673</v>
      </c>
      <c r="BM277" s="124" t="s">
        <v>1867</v>
      </c>
      <c r="BN277" s="172">
        <v>0</v>
      </c>
      <c r="BO277" s="176">
        <v>0</v>
      </c>
      <c r="BP277" s="134">
        <v>0</v>
      </c>
      <c r="BQ277" s="124" t="s">
        <v>263</v>
      </c>
      <c r="BR277" s="11" t="s">
        <v>1487</v>
      </c>
      <c r="BS277" s="124" t="s">
        <v>1731</v>
      </c>
      <c r="BT277" s="124" t="s">
        <v>1481</v>
      </c>
      <c r="BU277" s="124" t="s">
        <v>1488</v>
      </c>
      <c r="BV277" s="11"/>
      <c r="BW277" s="11"/>
      <c r="BX277" s="11"/>
      <c r="BY277" s="15"/>
      <c r="BZ277" s="15">
        <v>510.4</v>
      </c>
      <c r="CA277" s="15">
        <v>0</v>
      </c>
      <c r="CB277" s="172">
        <v>0</v>
      </c>
      <c r="CC277" s="174">
        <v>1</v>
      </c>
      <c r="CD277" s="15"/>
      <c r="CE277" s="172">
        <v>510.4</v>
      </c>
      <c r="CF277" s="136">
        <v>510.4</v>
      </c>
      <c r="CG277" s="132">
        <v>510.4</v>
      </c>
      <c r="CH277" s="132"/>
      <c r="CI277" s="132" t="s">
        <v>44</v>
      </c>
      <c r="CJ277" s="138" t="s">
        <v>1825</v>
      </c>
      <c r="CK277" s="138"/>
      <c r="CL277" s="124" t="s">
        <v>44</v>
      </c>
      <c r="CM277" s="124"/>
      <c r="CN277" s="124"/>
      <c r="CO277" s="124"/>
      <c r="CP277" s="11"/>
      <c r="CQ277" s="11" t="s">
        <v>2715</v>
      </c>
    </row>
    <row r="278" spans="1:95" s="147" customFormat="1" ht="52.5" customHeight="1" x14ac:dyDescent="0.2">
      <c r="A278" s="124" t="s">
        <v>1841</v>
      </c>
      <c r="B278" s="170" t="s">
        <v>19</v>
      </c>
      <c r="C278" s="170" t="s">
        <v>77</v>
      </c>
      <c r="D278" s="170">
        <v>948</v>
      </c>
      <c r="E278" s="170" t="s">
        <v>79</v>
      </c>
      <c r="F278" s="170" t="s">
        <v>151</v>
      </c>
      <c r="G278" s="170" t="s">
        <v>27</v>
      </c>
      <c r="H278" s="220" t="s">
        <v>82</v>
      </c>
      <c r="I278" s="124" t="s">
        <v>50</v>
      </c>
      <c r="J278" s="170" t="s">
        <v>1473</v>
      </c>
      <c r="K278" s="170" t="s">
        <v>1340</v>
      </c>
      <c r="L278" s="171">
        <v>41936</v>
      </c>
      <c r="M278" s="171">
        <v>41936</v>
      </c>
      <c r="N278" s="125"/>
      <c r="O278" s="4" t="s">
        <v>1637</v>
      </c>
      <c r="P278" s="170" t="s">
        <v>1637</v>
      </c>
      <c r="Q278" s="170" t="s">
        <v>52</v>
      </c>
      <c r="R278" s="170" t="s">
        <v>92</v>
      </c>
      <c r="S278" s="170" t="s">
        <v>92</v>
      </c>
      <c r="T278" s="170"/>
      <c r="U278" s="124"/>
      <c r="V278" s="170" t="s">
        <v>54</v>
      </c>
      <c r="W278" s="170" t="s">
        <v>19</v>
      </c>
      <c r="X278" s="124" t="s">
        <v>1841</v>
      </c>
      <c r="Y278" s="170"/>
      <c r="Z278" s="124"/>
      <c r="AA278" s="125" t="s">
        <v>38</v>
      </c>
      <c r="AB278" s="170" t="s">
        <v>1489</v>
      </c>
      <c r="AC278" s="170"/>
      <c r="AD278" s="170" t="s">
        <v>21</v>
      </c>
      <c r="AE278" s="170" t="s">
        <v>29</v>
      </c>
      <c r="AF278" s="128" t="s">
        <v>1348</v>
      </c>
      <c r="AG278" s="170" t="s">
        <v>52</v>
      </c>
      <c r="AH278" s="170" t="s">
        <v>65</v>
      </c>
      <c r="AI278" s="125" t="s">
        <v>66</v>
      </c>
      <c r="AJ278" s="171">
        <v>41936</v>
      </c>
      <c r="AK278" s="171">
        <v>41936</v>
      </c>
      <c r="AL278" s="170" t="s">
        <v>1490</v>
      </c>
      <c r="AM278" s="170" t="s">
        <v>1490</v>
      </c>
      <c r="AN278" s="170" t="s">
        <v>1490</v>
      </c>
      <c r="AO278" s="171" t="s">
        <v>78</v>
      </c>
      <c r="AP278" s="171" t="s">
        <v>1491</v>
      </c>
      <c r="AQ278" s="130"/>
      <c r="AR278" s="170" t="s">
        <v>31</v>
      </c>
      <c r="AS278" s="170"/>
      <c r="AT278" s="170" t="s">
        <v>78</v>
      </c>
      <c r="AU278" s="171">
        <v>41936</v>
      </c>
      <c r="AV278" s="170"/>
      <c r="AW278" s="170" t="s">
        <v>78</v>
      </c>
      <c r="AX278" s="171">
        <v>41936</v>
      </c>
      <c r="AY278" s="170" t="s">
        <v>78</v>
      </c>
      <c r="AZ278" s="170" t="s">
        <v>78</v>
      </c>
      <c r="BA278" s="170" t="s">
        <v>78</v>
      </c>
      <c r="BB278" s="170" t="s">
        <v>78</v>
      </c>
      <c r="BC278" s="172">
        <v>0</v>
      </c>
      <c r="BD278" s="172" t="s">
        <v>3059</v>
      </c>
      <c r="BE278" s="136">
        <v>0</v>
      </c>
      <c r="BF278" s="170"/>
      <c r="BG278" s="170"/>
      <c r="BH278" s="170"/>
      <c r="BI278" s="170" t="s">
        <v>78</v>
      </c>
      <c r="BJ278" s="175"/>
      <c r="BK278" s="170" t="s">
        <v>78</v>
      </c>
      <c r="BL278" s="170" t="s">
        <v>78</v>
      </c>
      <c r="BM278" s="125" t="s">
        <v>78</v>
      </c>
      <c r="BN278" s="172">
        <v>0</v>
      </c>
      <c r="BO278" s="176">
        <v>0</v>
      </c>
      <c r="BP278" s="172">
        <v>0</v>
      </c>
      <c r="BQ278" s="170"/>
      <c r="BR278" s="170" t="s">
        <v>1492</v>
      </c>
      <c r="BS278" s="170" t="s">
        <v>1493</v>
      </c>
      <c r="BT278" s="124" t="s">
        <v>3336</v>
      </c>
      <c r="BU278" s="33" t="s">
        <v>1494</v>
      </c>
      <c r="BV278" s="170"/>
      <c r="BW278" s="170"/>
      <c r="BX278" s="170"/>
      <c r="BY278" s="132">
        <v>0</v>
      </c>
      <c r="BZ278" s="172">
        <v>0</v>
      </c>
      <c r="CA278" s="172">
        <v>0</v>
      </c>
      <c r="CB278" s="172">
        <v>0</v>
      </c>
      <c r="CC278" s="174">
        <v>3</v>
      </c>
      <c r="CD278" s="170"/>
      <c r="CE278" s="172">
        <v>0</v>
      </c>
      <c r="CF278" s="136">
        <v>0</v>
      </c>
      <c r="CG278" s="172">
        <v>0</v>
      </c>
      <c r="CH278" s="172"/>
      <c r="CI278" s="136" t="s">
        <v>78</v>
      </c>
      <c r="CJ278" s="124" t="s">
        <v>78</v>
      </c>
      <c r="CK278" s="138"/>
      <c r="CL278" s="124" t="s">
        <v>78</v>
      </c>
      <c r="CM278" s="139"/>
      <c r="CN278" s="170"/>
      <c r="CO278" s="139"/>
      <c r="CP278" s="170"/>
      <c r="CQ278" s="170"/>
    </row>
    <row r="279" spans="1:95" s="147" customFormat="1" ht="52.5" customHeight="1" x14ac:dyDescent="0.2">
      <c r="A279" s="124" t="s">
        <v>1841</v>
      </c>
      <c r="B279" s="29" t="s">
        <v>19</v>
      </c>
      <c r="C279" s="29" t="s">
        <v>239</v>
      </c>
      <c r="D279" s="29">
        <v>945</v>
      </c>
      <c r="E279" s="29" t="s">
        <v>99</v>
      </c>
      <c r="F279" s="29" t="s">
        <v>97</v>
      </c>
      <c r="G279" s="29" t="s">
        <v>27</v>
      </c>
      <c r="H279" s="30" t="s">
        <v>246</v>
      </c>
      <c r="I279" s="124" t="s">
        <v>50</v>
      </c>
      <c r="J279" s="29"/>
      <c r="K279" s="29" t="s">
        <v>1495</v>
      </c>
      <c r="L279" s="31">
        <v>41938</v>
      </c>
      <c r="M279" s="31">
        <v>41939</v>
      </c>
      <c r="N279" s="125"/>
      <c r="O279" s="29" t="s">
        <v>514</v>
      </c>
      <c r="P279" s="29" t="s">
        <v>514</v>
      </c>
      <c r="Q279" s="29" t="s">
        <v>52</v>
      </c>
      <c r="R279" s="29" t="s">
        <v>203</v>
      </c>
      <c r="S279" s="29" t="s">
        <v>1309</v>
      </c>
      <c r="T279" s="29"/>
      <c r="U279" s="124"/>
      <c r="V279" s="29" t="s">
        <v>20</v>
      </c>
      <c r="W279" s="29" t="s">
        <v>514</v>
      </c>
      <c r="X279" s="124" t="s">
        <v>1841</v>
      </c>
      <c r="Y279" s="29"/>
      <c r="Z279" s="124"/>
      <c r="AA279" s="125" t="s">
        <v>38</v>
      </c>
      <c r="AB279" s="29" t="s">
        <v>1496</v>
      </c>
      <c r="AC279" s="29"/>
      <c r="AD279" s="29" t="s">
        <v>21</v>
      </c>
      <c r="AE279" s="128" t="s">
        <v>165</v>
      </c>
      <c r="AF279" s="128" t="s">
        <v>1348</v>
      </c>
      <c r="AG279" s="29" t="s">
        <v>52</v>
      </c>
      <c r="AH279" s="29" t="s">
        <v>65</v>
      </c>
      <c r="AI279" s="125" t="s">
        <v>66</v>
      </c>
      <c r="AJ279" s="31">
        <v>41938</v>
      </c>
      <c r="AK279" s="31">
        <v>41939</v>
      </c>
      <c r="AL279" s="127" t="s">
        <v>67</v>
      </c>
      <c r="AM279" s="29" t="s">
        <v>78</v>
      </c>
      <c r="AN279" s="127" t="s">
        <v>67</v>
      </c>
      <c r="AO279" s="31" t="s">
        <v>78</v>
      </c>
      <c r="AP279" s="31" t="s">
        <v>2320</v>
      </c>
      <c r="AQ279" s="130"/>
      <c r="AR279" s="29" t="s">
        <v>25</v>
      </c>
      <c r="AS279" s="125" t="s">
        <v>140</v>
      </c>
      <c r="AT279" s="27" t="s">
        <v>2321</v>
      </c>
      <c r="AU279" s="31">
        <v>41937</v>
      </c>
      <c r="AV279" s="124" t="s">
        <v>140</v>
      </c>
      <c r="AW279" s="29" t="s">
        <v>2322</v>
      </c>
      <c r="AX279" s="31">
        <v>41939</v>
      </c>
      <c r="AY279" s="170" t="s">
        <v>78</v>
      </c>
      <c r="AZ279" s="29" t="s">
        <v>78</v>
      </c>
      <c r="BA279" s="29" t="s">
        <v>78</v>
      </c>
      <c r="BB279" s="29" t="s">
        <v>78</v>
      </c>
      <c r="BC279" s="172">
        <v>0</v>
      </c>
      <c r="BD279" s="172" t="s">
        <v>3059</v>
      </c>
      <c r="BE279" s="136">
        <v>9230</v>
      </c>
      <c r="BF279" s="29">
        <v>37504</v>
      </c>
      <c r="BG279" s="142">
        <v>41938</v>
      </c>
      <c r="BH279" s="142">
        <v>41939</v>
      </c>
      <c r="BI279" s="29" t="s">
        <v>26</v>
      </c>
      <c r="BJ279" s="111"/>
      <c r="BK279" s="29" t="s">
        <v>78</v>
      </c>
      <c r="BL279" s="11" t="s">
        <v>673</v>
      </c>
      <c r="BM279" s="124" t="s">
        <v>1867</v>
      </c>
      <c r="BN279" s="172">
        <v>0</v>
      </c>
      <c r="BO279" s="176">
        <v>0</v>
      </c>
      <c r="BP279" s="134">
        <v>0</v>
      </c>
      <c r="BQ279" s="124" t="s">
        <v>263</v>
      </c>
      <c r="BR279" s="29" t="s">
        <v>1497</v>
      </c>
      <c r="BS279" s="124" t="s">
        <v>1498</v>
      </c>
      <c r="BT279" s="124" t="s">
        <v>1481</v>
      </c>
      <c r="BU279" s="124" t="s">
        <v>1499</v>
      </c>
      <c r="BV279" s="29"/>
      <c r="BW279" s="29"/>
      <c r="BX279" s="29"/>
      <c r="BY279" s="132">
        <v>0</v>
      </c>
      <c r="BZ279" s="32">
        <v>1170</v>
      </c>
      <c r="CA279" s="32">
        <v>0</v>
      </c>
      <c r="CB279" s="172">
        <v>0</v>
      </c>
      <c r="CC279" s="174">
        <v>1</v>
      </c>
      <c r="CD279" s="32"/>
      <c r="CE279" s="172">
        <v>1170</v>
      </c>
      <c r="CF279" s="136">
        <v>10400</v>
      </c>
      <c r="CG279" s="32">
        <v>10400</v>
      </c>
      <c r="CH279" s="32"/>
      <c r="CI279" s="32" t="s">
        <v>1825</v>
      </c>
      <c r="CJ279" s="138" t="s">
        <v>1825</v>
      </c>
      <c r="CK279" s="138"/>
      <c r="CL279" s="124" t="s">
        <v>1825</v>
      </c>
      <c r="CM279" s="139"/>
      <c r="CN279" s="29"/>
      <c r="CO279" s="139"/>
      <c r="CP279" s="29"/>
      <c r="CQ279" s="29" t="s">
        <v>2715</v>
      </c>
    </row>
    <row r="280" spans="1:95" s="147" customFormat="1" ht="52.5" customHeight="1" x14ac:dyDescent="0.2">
      <c r="A280" s="124" t="s">
        <v>1841</v>
      </c>
      <c r="B280" s="170" t="s">
        <v>19</v>
      </c>
      <c r="C280" s="170" t="s">
        <v>77</v>
      </c>
      <c r="D280" s="170">
        <v>948</v>
      </c>
      <c r="E280" s="170" t="s">
        <v>79</v>
      </c>
      <c r="F280" s="170" t="s">
        <v>151</v>
      </c>
      <c r="G280" s="170" t="s">
        <v>27</v>
      </c>
      <c r="H280" s="220" t="s">
        <v>82</v>
      </c>
      <c r="I280" s="124" t="s">
        <v>50</v>
      </c>
      <c r="J280" s="170" t="s">
        <v>1473</v>
      </c>
      <c r="K280" s="170" t="s">
        <v>1500</v>
      </c>
      <c r="L280" s="171">
        <v>41941</v>
      </c>
      <c r="M280" s="171">
        <v>41941</v>
      </c>
      <c r="N280" s="125"/>
      <c r="O280" s="4" t="s">
        <v>1501</v>
      </c>
      <c r="P280" s="170" t="s">
        <v>1501</v>
      </c>
      <c r="Q280" s="170" t="s">
        <v>52</v>
      </c>
      <c r="R280" s="170" t="s">
        <v>92</v>
      </c>
      <c r="S280" s="170" t="s">
        <v>92</v>
      </c>
      <c r="T280" s="170"/>
      <c r="U280" s="170"/>
      <c r="V280" s="170" t="s">
        <v>54</v>
      </c>
      <c r="W280" s="170" t="s">
        <v>19</v>
      </c>
      <c r="X280" s="124" t="s">
        <v>1841</v>
      </c>
      <c r="Y280" s="170"/>
      <c r="Z280" s="124"/>
      <c r="AA280" s="125" t="s">
        <v>38</v>
      </c>
      <c r="AB280" s="170" t="s">
        <v>93</v>
      </c>
      <c r="AC280" s="170"/>
      <c r="AD280" s="170" t="s">
        <v>21</v>
      </c>
      <c r="AE280" s="170" t="s">
        <v>29</v>
      </c>
      <c r="AF280" s="128" t="s">
        <v>1348</v>
      </c>
      <c r="AG280" s="170" t="s">
        <v>52</v>
      </c>
      <c r="AH280" s="170" t="s">
        <v>65</v>
      </c>
      <c r="AI280" s="125" t="s">
        <v>66</v>
      </c>
      <c r="AJ280" s="171">
        <v>41941</v>
      </c>
      <c r="AK280" s="171">
        <v>41941</v>
      </c>
      <c r="AL280" s="171" t="s">
        <v>67</v>
      </c>
      <c r="AM280" s="171" t="s">
        <v>78</v>
      </c>
      <c r="AN280" s="171" t="s">
        <v>67</v>
      </c>
      <c r="AO280" s="171" t="s">
        <v>78</v>
      </c>
      <c r="AP280" s="171" t="s">
        <v>102</v>
      </c>
      <c r="AQ280" s="130"/>
      <c r="AR280" s="171" t="s">
        <v>31</v>
      </c>
      <c r="AS280" s="142" t="s">
        <v>1993</v>
      </c>
      <c r="AT280" s="174" t="s">
        <v>78</v>
      </c>
      <c r="AU280" s="171">
        <v>41941</v>
      </c>
      <c r="AV280" s="142" t="s">
        <v>1993</v>
      </c>
      <c r="AW280" s="174" t="s">
        <v>78</v>
      </c>
      <c r="AX280" s="171">
        <v>41941</v>
      </c>
      <c r="AY280" s="170" t="s">
        <v>78</v>
      </c>
      <c r="AZ280" s="170" t="s">
        <v>78</v>
      </c>
      <c r="BA280" s="170" t="s">
        <v>78</v>
      </c>
      <c r="BB280" s="170" t="s">
        <v>78</v>
      </c>
      <c r="BC280" s="172">
        <v>0</v>
      </c>
      <c r="BD280" s="172" t="s">
        <v>3059</v>
      </c>
      <c r="BE280" s="136">
        <v>625</v>
      </c>
      <c r="BF280" s="170"/>
      <c r="BG280" s="171">
        <v>41941</v>
      </c>
      <c r="BH280" s="171">
        <v>41941</v>
      </c>
      <c r="BI280" s="170" t="s">
        <v>26</v>
      </c>
      <c r="BJ280" s="175"/>
      <c r="BK280" s="170" t="s">
        <v>673</v>
      </c>
      <c r="BL280" s="170" t="s">
        <v>78</v>
      </c>
      <c r="BM280" s="124" t="s">
        <v>1867</v>
      </c>
      <c r="BN280" s="132">
        <v>1650</v>
      </c>
      <c r="BO280" s="176">
        <v>0.5</v>
      </c>
      <c r="BP280" s="134">
        <v>825</v>
      </c>
      <c r="BQ280" s="170"/>
      <c r="BR280" s="170" t="s">
        <v>1502</v>
      </c>
      <c r="BS280" s="170" t="s">
        <v>156</v>
      </c>
      <c r="BT280" s="170" t="s">
        <v>3337</v>
      </c>
      <c r="BU280" s="178" t="s">
        <v>1503</v>
      </c>
      <c r="BV280" s="124"/>
      <c r="BW280" s="124"/>
      <c r="BX280" s="124"/>
      <c r="BY280" s="132">
        <v>0</v>
      </c>
      <c r="BZ280" s="172">
        <v>755.07</v>
      </c>
      <c r="CA280" s="172">
        <v>30</v>
      </c>
      <c r="CB280" s="172">
        <v>39.92999999999995</v>
      </c>
      <c r="CC280" s="174">
        <v>1</v>
      </c>
      <c r="CD280" s="172"/>
      <c r="CE280" s="172">
        <v>785.07</v>
      </c>
      <c r="CF280" s="136">
        <v>1410.0700000000002</v>
      </c>
      <c r="CG280" s="172">
        <v>1410.0700000000002</v>
      </c>
      <c r="CH280" s="136" t="s">
        <v>1825</v>
      </c>
      <c r="CI280" s="136" t="s">
        <v>78</v>
      </c>
      <c r="CJ280" s="124" t="s">
        <v>2735</v>
      </c>
      <c r="CK280" s="138" t="s">
        <v>2840</v>
      </c>
      <c r="CL280" s="124" t="s">
        <v>1825</v>
      </c>
      <c r="CM280" s="139"/>
      <c r="CN280" s="170"/>
      <c r="CO280" s="139"/>
      <c r="CP280" s="170"/>
      <c r="CQ280" s="170"/>
    </row>
    <row r="281" spans="1:95" s="147" customFormat="1" ht="52.5" customHeight="1" x14ac:dyDescent="0.2">
      <c r="A281" s="124" t="s">
        <v>1841</v>
      </c>
      <c r="B281" s="81" t="s">
        <v>19</v>
      </c>
      <c r="C281" s="81" t="s">
        <v>239</v>
      </c>
      <c r="D281" s="81">
        <v>945</v>
      </c>
      <c r="E281" s="81" t="s">
        <v>99</v>
      </c>
      <c r="F281" s="81" t="s">
        <v>97</v>
      </c>
      <c r="G281" s="81" t="s">
        <v>27</v>
      </c>
      <c r="H281" s="82" t="s">
        <v>246</v>
      </c>
      <c r="I281" s="124" t="s">
        <v>50</v>
      </c>
      <c r="J281" s="81"/>
      <c r="K281" s="81" t="s">
        <v>1504</v>
      </c>
      <c r="L281" s="83">
        <v>41941</v>
      </c>
      <c r="M281" s="83">
        <v>41943</v>
      </c>
      <c r="N281" s="156" t="s">
        <v>1505</v>
      </c>
      <c r="O281" s="81" t="s">
        <v>1643</v>
      </c>
      <c r="P281" s="81" t="s">
        <v>1971</v>
      </c>
      <c r="Q281" s="81" t="s">
        <v>52</v>
      </c>
      <c r="R281" s="81" t="s">
        <v>730</v>
      </c>
      <c r="S281" s="81" t="s">
        <v>217</v>
      </c>
      <c r="T281" s="81"/>
      <c r="U281" s="124"/>
      <c r="V281" s="81" t="s">
        <v>20</v>
      </c>
      <c r="W281" s="81" t="s">
        <v>1643</v>
      </c>
      <c r="X281" s="124" t="s">
        <v>1841</v>
      </c>
      <c r="Y281" s="81"/>
      <c r="Z281" s="124"/>
      <c r="AA281" s="125" t="s">
        <v>38</v>
      </c>
      <c r="AB281" s="81" t="s">
        <v>1506</v>
      </c>
      <c r="AC281" s="81"/>
      <c r="AD281" s="81" t="s">
        <v>21</v>
      </c>
      <c r="AE281" s="128" t="s">
        <v>165</v>
      </c>
      <c r="AF281" s="128" t="s">
        <v>1348</v>
      </c>
      <c r="AG281" s="81" t="s">
        <v>52</v>
      </c>
      <c r="AH281" s="81" t="s">
        <v>65</v>
      </c>
      <c r="AI281" s="125" t="s">
        <v>66</v>
      </c>
      <c r="AJ281" s="83">
        <v>41941</v>
      </c>
      <c r="AK281" s="83">
        <v>41943</v>
      </c>
      <c r="AL281" s="142"/>
      <c r="AM281" s="136" t="s">
        <v>78</v>
      </c>
      <c r="AN281" s="127" t="s">
        <v>67</v>
      </c>
      <c r="AO281" s="83" t="s">
        <v>78</v>
      </c>
      <c r="AP281" s="83" t="s">
        <v>2323</v>
      </c>
      <c r="AQ281" s="130"/>
      <c r="AR281" s="81" t="s">
        <v>25</v>
      </c>
      <c r="AS281" s="81" t="s">
        <v>904</v>
      </c>
      <c r="AT281" s="131">
        <v>821</v>
      </c>
      <c r="AU281" s="83">
        <v>41941</v>
      </c>
      <c r="AV281" s="81" t="s">
        <v>69</v>
      </c>
      <c r="AW281" s="27" t="s">
        <v>2324</v>
      </c>
      <c r="AX281" s="83">
        <v>41943</v>
      </c>
      <c r="AY281" s="170" t="s">
        <v>78</v>
      </c>
      <c r="AZ281" s="81" t="s">
        <v>78</v>
      </c>
      <c r="BA281" s="81" t="s">
        <v>78</v>
      </c>
      <c r="BB281" s="81" t="s">
        <v>78</v>
      </c>
      <c r="BC281" s="172">
        <v>0</v>
      </c>
      <c r="BD281" s="172" t="s">
        <v>3059</v>
      </c>
      <c r="BE281" s="136"/>
      <c r="BF281" s="81">
        <v>37504</v>
      </c>
      <c r="BG281" s="142">
        <v>41941</v>
      </c>
      <c r="BH281" s="142">
        <v>41943</v>
      </c>
      <c r="BI281" s="83" t="s">
        <v>26</v>
      </c>
      <c r="BJ281" s="110"/>
      <c r="BK281" s="81" t="s">
        <v>78</v>
      </c>
      <c r="BL281" s="81" t="s">
        <v>673</v>
      </c>
      <c r="BM281" s="124" t="s">
        <v>1867</v>
      </c>
      <c r="BN281" s="172">
        <v>0</v>
      </c>
      <c r="BO281" s="176">
        <v>0</v>
      </c>
      <c r="BP281" s="134">
        <v>0</v>
      </c>
      <c r="BQ281" s="124" t="s">
        <v>263</v>
      </c>
      <c r="BR281" s="81" t="s">
        <v>1507</v>
      </c>
      <c r="BS281" s="124" t="s">
        <v>1498</v>
      </c>
      <c r="BT281" s="124" t="s">
        <v>1481</v>
      </c>
      <c r="BU281" s="124" t="s">
        <v>1508</v>
      </c>
      <c r="BV281" s="136"/>
      <c r="BW281" s="136"/>
      <c r="BX281" s="136"/>
      <c r="BY281" s="132">
        <v>0</v>
      </c>
      <c r="BZ281" s="132">
        <v>1783.53</v>
      </c>
      <c r="CA281" s="132">
        <v>0</v>
      </c>
      <c r="CB281" s="172">
        <v>0</v>
      </c>
      <c r="CC281" s="174">
        <v>1</v>
      </c>
      <c r="CD281" s="84"/>
      <c r="CE281" s="172">
        <v>1783.53</v>
      </c>
      <c r="CF281" s="136">
        <v>1783.53</v>
      </c>
      <c r="CG281" s="132">
        <v>1783.53</v>
      </c>
      <c r="CH281" s="132"/>
      <c r="CI281" s="132" t="s">
        <v>44</v>
      </c>
      <c r="CJ281" s="138" t="s">
        <v>1825</v>
      </c>
      <c r="CK281" s="138"/>
      <c r="CL281" s="124" t="s">
        <v>44</v>
      </c>
      <c r="CM281" s="139"/>
      <c r="CN281" s="81"/>
      <c r="CO281" s="139"/>
      <c r="CP281" s="81"/>
      <c r="CQ281" s="81" t="s">
        <v>2715</v>
      </c>
    </row>
    <row r="282" spans="1:95" s="147" customFormat="1" ht="52.5" customHeight="1" x14ac:dyDescent="0.2">
      <c r="A282" s="124" t="s">
        <v>1841</v>
      </c>
      <c r="B282" s="170" t="s">
        <v>19</v>
      </c>
      <c r="C282" s="170" t="s">
        <v>239</v>
      </c>
      <c r="D282" s="170">
        <v>945</v>
      </c>
      <c r="E282" s="170" t="s">
        <v>99</v>
      </c>
      <c r="F282" s="170" t="s">
        <v>97</v>
      </c>
      <c r="G282" s="170" t="s">
        <v>27</v>
      </c>
      <c r="H282" s="220" t="s">
        <v>246</v>
      </c>
      <c r="I282" s="124" t="s">
        <v>50</v>
      </c>
      <c r="J282" s="170"/>
      <c r="K282" s="170" t="s">
        <v>1535</v>
      </c>
      <c r="L282" s="171">
        <v>41948</v>
      </c>
      <c r="M282" s="171">
        <v>41949</v>
      </c>
      <c r="N282" s="125"/>
      <c r="O282" s="4" t="s">
        <v>1822</v>
      </c>
      <c r="P282" s="170" t="s">
        <v>1974</v>
      </c>
      <c r="Q282" s="170" t="s">
        <v>52</v>
      </c>
      <c r="R282" s="170" t="s">
        <v>1013</v>
      </c>
      <c r="S282" s="124" t="s">
        <v>1014</v>
      </c>
      <c r="T282" s="170"/>
      <c r="U282" s="124"/>
      <c r="V282" s="170" t="s">
        <v>20</v>
      </c>
      <c r="W282" s="170" t="s">
        <v>1822</v>
      </c>
      <c r="X282" s="124" t="s">
        <v>1841</v>
      </c>
      <c r="Y282" s="170"/>
      <c r="Z282" s="124"/>
      <c r="AA282" s="125" t="s">
        <v>38</v>
      </c>
      <c r="AB282" s="170" t="s">
        <v>1509</v>
      </c>
      <c r="AC282" s="170"/>
      <c r="AD282" s="170" t="s">
        <v>21</v>
      </c>
      <c r="AE282" s="128" t="s">
        <v>165</v>
      </c>
      <c r="AF282" s="128" t="s">
        <v>1348</v>
      </c>
      <c r="AG282" s="170" t="s">
        <v>52</v>
      </c>
      <c r="AH282" s="170" t="s">
        <v>65</v>
      </c>
      <c r="AI282" s="125" t="s">
        <v>66</v>
      </c>
      <c r="AJ282" s="171">
        <v>41948</v>
      </c>
      <c r="AK282" s="171">
        <v>41949</v>
      </c>
      <c r="AL282" s="136"/>
      <c r="AM282" s="127" t="s">
        <v>67</v>
      </c>
      <c r="AN282" s="142"/>
      <c r="AO282" s="171" t="s">
        <v>78</v>
      </c>
      <c r="AP282" s="171"/>
      <c r="AQ282" s="130"/>
      <c r="AR282" s="170" t="s">
        <v>25</v>
      </c>
      <c r="AS282" s="171" t="s">
        <v>140</v>
      </c>
      <c r="AT282" s="174" t="s">
        <v>1536</v>
      </c>
      <c r="AU282" s="171">
        <v>41949</v>
      </c>
      <c r="AV282" s="124" t="s">
        <v>140</v>
      </c>
      <c r="AW282" s="174" t="s">
        <v>1537</v>
      </c>
      <c r="AX282" s="177">
        <v>41948</v>
      </c>
      <c r="AY282" s="170" t="s">
        <v>78</v>
      </c>
      <c r="AZ282" s="170" t="s">
        <v>78</v>
      </c>
      <c r="BA282" s="170" t="s">
        <v>78</v>
      </c>
      <c r="BB282" s="170" t="s">
        <v>78</v>
      </c>
      <c r="BC282" s="172">
        <v>0</v>
      </c>
      <c r="BD282" s="172" t="s">
        <v>3059</v>
      </c>
      <c r="BE282" s="136"/>
      <c r="BF282" s="170"/>
      <c r="BG282" s="142">
        <v>41948</v>
      </c>
      <c r="BH282" s="142">
        <v>41949</v>
      </c>
      <c r="BI282" s="170" t="s">
        <v>26</v>
      </c>
      <c r="BJ282" s="175"/>
      <c r="BK282" s="170" t="s">
        <v>78</v>
      </c>
      <c r="BL282" s="170" t="s">
        <v>78</v>
      </c>
      <c r="BM282" s="170" t="s">
        <v>1866</v>
      </c>
      <c r="BN282" s="132">
        <v>3240</v>
      </c>
      <c r="BO282" s="146">
        <v>1</v>
      </c>
      <c r="BP282" s="134">
        <v>3240</v>
      </c>
      <c r="BQ282" s="170"/>
      <c r="BR282" s="170" t="s">
        <v>1510</v>
      </c>
      <c r="BS282" s="124" t="s">
        <v>3338</v>
      </c>
      <c r="BT282" s="124" t="s">
        <v>1481</v>
      </c>
      <c r="BU282" s="124" t="s">
        <v>1511</v>
      </c>
      <c r="BV282" s="170"/>
      <c r="BW282" s="170"/>
      <c r="BX282" s="170"/>
      <c r="BY282" s="172"/>
      <c r="BZ282" s="132"/>
      <c r="CA282" s="132"/>
      <c r="CB282" s="172"/>
      <c r="CC282" s="131">
        <v>4</v>
      </c>
      <c r="CD282" s="132"/>
      <c r="CE282" s="132"/>
      <c r="CF282" s="136"/>
      <c r="CG282" s="170" t="s">
        <v>2682</v>
      </c>
      <c r="CH282" s="170"/>
      <c r="CI282" s="170" t="s">
        <v>44</v>
      </c>
      <c r="CJ282" s="124" t="s">
        <v>44</v>
      </c>
      <c r="CK282" s="124"/>
      <c r="CL282" s="124" t="s">
        <v>44</v>
      </c>
      <c r="CM282" s="139"/>
      <c r="CN282" s="170"/>
      <c r="CO282" s="139"/>
      <c r="CP282" s="170"/>
      <c r="CQ282" s="170"/>
    </row>
    <row r="283" spans="1:95" s="147" customFormat="1" ht="52.5" customHeight="1" x14ac:dyDescent="0.2">
      <c r="A283" s="124" t="s">
        <v>1841</v>
      </c>
      <c r="B283" s="170" t="s">
        <v>19</v>
      </c>
      <c r="C283" s="170" t="s">
        <v>239</v>
      </c>
      <c r="D283" s="170">
        <v>945</v>
      </c>
      <c r="E283" s="170" t="s">
        <v>99</v>
      </c>
      <c r="F283" s="170" t="s">
        <v>97</v>
      </c>
      <c r="G283" s="170" t="s">
        <v>27</v>
      </c>
      <c r="H283" s="220" t="s">
        <v>246</v>
      </c>
      <c r="I283" s="124" t="s">
        <v>50</v>
      </c>
      <c r="J283" s="170"/>
      <c r="K283" s="170" t="s">
        <v>1357</v>
      </c>
      <c r="L283" s="171">
        <v>41961</v>
      </c>
      <c r="M283" s="171">
        <v>41962</v>
      </c>
      <c r="N283" s="125"/>
      <c r="O283" s="4" t="s">
        <v>1878</v>
      </c>
      <c r="P283" s="170" t="s">
        <v>1878</v>
      </c>
      <c r="Q283" s="170" t="s">
        <v>1339</v>
      </c>
      <c r="R283" s="170" t="s">
        <v>1338</v>
      </c>
      <c r="S283" s="170" t="s">
        <v>1338</v>
      </c>
      <c r="T283" s="170"/>
      <c r="U283" s="124"/>
      <c r="V283" s="170" t="s">
        <v>20</v>
      </c>
      <c r="W283" s="170" t="s">
        <v>1878</v>
      </c>
      <c r="X283" s="124" t="s">
        <v>1841</v>
      </c>
      <c r="Y283" s="170"/>
      <c r="Z283" s="124"/>
      <c r="AA283" s="125" t="s">
        <v>38</v>
      </c>
      <c r="AB283" s="170" t="s">
        <v>3100</v>
      </c>
      <c r="AC283" s="170" t="s">
        <v>1358</v>
      </c>
      <c r="AD283" s="170" t="s">
        <v>28</v>
      </c>
      <c r="AE283" s="128" t="s">
        <v>165</v>
      </c>
      <c r="AF283" s="128" t="s">
        <v>1348</v>
      </c>
      <c r="AG283" s="170" t="s">
        <v>52</v>
      </c>
      <c r="AH283" s="170" t="s">
        <v>65</v>
      </c>
      <c r="AI283" s="125" t="s">
        <v>66</v>
      </c>
      <c r="AJ283" s="171">
        <v>41960</v>
      </c>
      <c r="AK283" s="171">
        <v>41963</v>
      </c>
      <c r="AL283" s="127" t="s">
        <v>67</v>
      </c>
      <c r="AM283" s="170" t="s">
        <v>67</v>
      </c>
      <c r="AN283" s="170" t="s">
        <v>67</v>
      </c>
      <c r="AO283" s="170" t="s">
        <v>1359</v>
      </c>
      <c r="AP283" s="171" t="s">
        <v>2524</v>
      </c>
      <c r="AQ283" s="130"/>
      <c r="AR283" s="155" t="s">
        <v>25</v>
      </c>
      <c r="AS283" s="170" t="s">
        <v>69</v>
      </c>
      <c r="AT283" s="44">
        <v>656</v>
      </c>
      <c r="AU283" s="171">
        <v>41960</v>
      </c>
      <c r="AV283" s="170" t="s">
        <v>69</v>
      </c>
      <c r="AW283" s="44">
        <v>657</v>
      </c>
      <c r="AX283" s="171">
        <v>41963</v>
      </c>
      <c r="AY283" s="170" t="s">
        <v>78</v>
      </c>
      <c r="AZ283" s="170" t="s">
        <v>78</v>
      </c>
      <c r="BA283" s="170" t="s">
        <v>78</v>
      </c>
      <c r="BB283" s="170" t="s">
        <v>78</v>
      </c>
      <c r="BC283" s="172">
        <v>0</v>
      </c>
      <c r="BD283" s="172" t="s">
        <v>3059</v>
      </c>
      <c r="BE283" s="136">
        <v>7149</v>
      </c>
      <c r="BF283" s="170">
        <v>37602</v>
      </c>
      <c r="BG283" s="171">
        <v>41960</v>
      </c>
      <c r="BH283" s="171">
        <v>41963</v>
      </c>
      <c r="BI283" s="125" t="s">
        <v>32</v>
      </c>
      <c r="BJ283" s="109">
        <v>13.599500000000001</v>
      </c>
      <c r="BK283" s="170" t="s">
        <v>78</v>
      </c>
      <c r="BL283" s="170" t="s">
        <v>78</v>
      </c>
      <c r="BM283" s="170" t="s">
        <v>28</v>
      </c>
      <c r="BN283" s="172">
        <v>0</v>
      </c>
      <c r="BO283" s="176">
        <v>0</v>
      </c>
      <c r="BP283" s="134">
        <v>6964.18</v>
      </c>
      <c r="BQ283" s="124" t="s">
        <v>263</v>
      </c>
      <c r="BR283" s="170" t="s">
        <v>2525</v>
      </c>
      <c r="BS283" s="170" t="s">
        <v>2526</v>
      </c>
      <c r="BT283" s="170" t="s">
        <v>3339</v>
      </c>
      <c r="BU283" s="170"/>
      <c r="BV283" s="170" t="s">
        <v>2527</v>
      </c>
      <c r="BW283" s="171">
        <v>41960</v>
      </c>
      <c r="BX283" s="171">
        <v>41963</v>
      </c>
      <c r="BY283" s="172">
        <v>4894.97</v>
      </c>
      <c r="BZ283" s="172">
        <v>6964.18</v>
      </c>
      <c r="CA283" s="172">
        <v>0</v>
      </c>
      <c r="CB283" s="172">
        <v>0</v>
      </c>
      <c r="CC283" s="174">
        <v>1</v>
      </c>
      <c r="CD283" s="172"/>
      <c r="CE283" s="172">
        <v>6964.18</v>
      </c>
      <c r="CF283" s="136">
        <v>14113.18</v>
      </c>
      <c r="CG283" s="136">
        <v>7149</v>
      </c>
      <c r="CH283" s="136"/>
      <c r="CI283" s="136" t="s">
        <v>1825</v>
      </c>
      <c r="CJ283" s="138" t="s">
        <v>1825</v>
      </c>
      <c r="CK283" s="138"/>
      <c r="CL283" s="124" t="s">
        <v>1825</v>
      </c>
      <c r="CM283" s="139"/>
      <c r="CN283" s="170"/>
      <c r="CO283" s="139"/>
      <c r="CP283" s="170"/>
      <c r="CQ283" s="170"/>
    </row>
    <row r="284" spans="1:95" s="147" customFormat="1" ht="52.5" customHeight="1" x14ac:dyDescent="0.2">
      <c r="A284" s="124" t="s">
        <v>1836</v>
      </c>
      <c r="B284" s="170" t="s">
        <v>1330</v>
      </c>
      <c r="C284" s="174" t="s">
        <v>2692</v>
      </c>
      <c r="D284" s="170">
        <v>489</v>
      </c>
      <c r="E284" s="170" t="s">
        <v>60</v>
      </c>
      <c r="F284" s="170" t="s">
        <v>97</v>
      </c>
      <c r="G284" s="170" t="s">
        <v>33</v>
      </c>
      <c r="H284" s="125" t="s">
        <v>33</v>
      </c>
      <c r="I284" s="125" t="s">
        <v>48</v>
      </c>
      <c r="J284" s="170"/>
      <c r="K284" s="178" t="s">
        <v>61</v>
      </c>
      <c r="L284" s="171">
        <v>41661</v>
      </c>
      <c r="M284" s="171">
        <v>41663</v>
      </c>
      <c r="N284" s="156" t="s">
        <v>1685</v>
      </c>
      <c r="O284" s="4" t="s">
        <v>1686</v>
      </c>
      <c r="P284" s="170" t="s">
        <v>1832</v>
      </c>
      <c r="Q284" s="170" t="s">
        <v>63</v>
      </c>
      <c r="R284" s="170" t="s">
        <v>64</v>
      </c>
      <c r="S284" s="170" t="s">
        <v>64</v>
      </c>
      <c r="T284" s="170"/>
      <c r="U284" s="124"/>
      <c r="V284" s="170" t="s">
        <v>54</v>
      </c>
      <c r="W284" s="170" t="s">
        <v>1330</v>
      </c>
      <c r="X284" s="124" t="s">
        <v>1836</v>
      </c>
      <c r="Y284" s="124" t="s">
        <v>2011</v>
      </c>
      <c r="Z284" s="124" t="s">
        <v>2010</v>
      </c>
      <c r="AA284" s="125" t="s">
        <v>1988</v>
      </c>
      <c r="AB284" s="170" t="s">
        <v>1750</v>
      </c>
      <c r="AC284" s="170" t="s">
        <v>2009</v>
      </c>
      <c r="AD284" s="170" t="s">
        <v>28</v>
      </c>
      <c r="AE284" s="128" t="s">
        <v>165</v>
      </c>
      <c r="AF284" s="128" t="s">
        <v>1886</v>
      </c>
      <c r="AG284" s="170" t="s">
        <v>52</v>
      </c>
      <c r="AH284" s="170" t="s">
        <v>65</v>
      </c>
      <c r="AI284" s="170" t="s">
        <v>66</v>
      </c>
      <c r="AJ284" s="171">
        <v>41661</v>
      </c>
      <c r="AK284" s="171">
        <v>41663</v>
      </c>
      <c r="AL284" s="127" t="s">
        <v>67</v>
      </c>
      <c r="AM284" s="127" t="s">
        <v>67</v>
      </c>
      <c r="AN284" s="127" t="s">
        <v>67</v>
      </c>
      <c r="AO284" s="171" t="s">
        <v>87</v>
      </c>
      <c r="AP284" s="171" t="s">
        <v>88</v>
      </c>
      <c r="AQ284" s="174">
        <v>37602</v>
      </c>
      <c r="AR284" s="155" t="s">
        <v>25</v>
      </c>
      <c r="AS284" s="171" t="s">
        <v>1870</v>
      </c>
      <c r="AT284" s="174" t="s">
        <v>89</v>
      </c>
      <c r="AU284" s="171">
        <v>41656</v>
      </c>
      <c r="AV284" s="170" t="s">
        <v>1870</v>
      </c>
      <c r="AW284" s="174" t="s">
        <v>90</v>
      </c>
      <c r="AX284" s="171">
        <v>41665</v>
      </c>
      <c r="AY284" s="170" t="s">
        <v>78</v>
      </c>
      <c r="AZ284" s="170" t="s">
        <v>78</v>
      </c>
      <c r="BA284" s="170" t="s">
        <v>78</v>
      </c>
      <c r="BB284" s="170" t="s">
        <v>78</v>
      </c>
      <c r="BC284" s="172">
        <v>0</v>
      </c>
      <c r="BD284" s="172" t="s">
        <v>3059</v>
      </c>
      <c r="BE284" s="172">
        <v>22699</v>
      </c>
      <c r="BF284" s="174">
        <v>37602</v>
      </c>
      <c r="BG284" s="171">
        <v>41659</v>
      </c>
      <c r="BH284" s="171">
        <v>41664</v>
      </c>
      <c r="BI284" s="138" t="s">
        <v>2553</v>
      </c>
      <c r="BJ284" s="232">
        <v>18.73</v>
      </c>
      <c r="BK284" s="170" t="s">
        <v>78</v>
      </c>
      <c r="BL284" s="170" t="s">
        <v>78</v>
      </c>
      <c r="BM284" s="170" t="s">
        <v>28</v>
      </c>
      <c r="BN284" s="132">
        <v>450</v>
      </c>
      <c r="BO284" s="176">
        <v>6</v>
      </c>
      <c r="BP284" s="134">
        <v>40299.519999999997</v>
      </c>
      <c r="BQ284" s="170"/>
      <c r="BR284" s="170" t="s">
        <v>122</v>
      </c>
      <c r="BS284" s="170" t="s">
        <v>122</v>
      </c>
      <c r="BT284" s="170" t="s">
        <v>123</v>
      </c>
      <c r="BU284" s="170"/>
      <c r="BV284" s="170" t="s">
        <v>2012</v>
      </c>
      <c r="BW284" s="171">
        <v>41660</v>
      </c>
      <c r="BX284" s="171">
        <v>41665</v>
      </c>
      <c r="BY284" s="172">
        <v>15659.68</v>
      </c>
      <c r="BZ284" s="172">
        <v>17516.93</v>
      </c>
      <c r="CA284" s="172">
        <v>0</v>
      </c>
      <c r="CB284" s="172">
        <v>22782.589999999997</v>
      </c>
      <c r="CC284" s="174">
        <v>1</v>
      </c>
      <c r="CD284" s="172"/>
      <c r="CE284" s="172">
        <v>17516.93</v>
      </c>
      <c r="CF284" s="136">
        <v>40215.93</v>
      </c>
      <c r="CG284" s="172">
        <f>BZ284+CA284+BE284</f>
        <v>40215.93</v>
      </c>
      <c r="CH284" s="172"/>
      <c r="CI284" s="172" t="s">
        <v>1825</v>
      </c>
      <c r="CJ284" s="124" t="s">
        <v>44</v>
      </c>
      <c r="CK284" s="138"/>
      <c r="CL284" s="124" t="s">
        <v>1825</v>
      </c>
      <c r="CM284" s="139"/>
      <c r="CN284" s="170"/>
      <c r="CO284" s="139"/>
      <c r="CP284" s="170"/>
      <c r="CQ284" s="170"/>
    </row>
    <row r="285" spans="1:95" s="96" customFormat="1" ht="52.5" customHeight="1" x14ac:dyDescent="0.2">
      <c r="A285" s="124" t="s">
        <v>1836</v>
      </c>
      <c r="B285" s="170" t="s">
        <v>1330</v>
      </c>
      <c r="C285" s="174" t="s">
        <v>2692</v>
      </c>
      <c r="D285" s="170">
        <v>489</v>
      </c>
      <c r="E285" s="170" t="s">
        <v>60</v>
      </c>
      <c r="F285" s="170" t="s">
        <v>97</v>
      </c>
      <c r="G285" s="170" t="s">
        <v>33</v>
      </c>
      <c r="H285" s="125" t="s">
        <v>33</v>
      </c>
      <c r="I285" s="125" t="s">
        <v>48</v>
      </c>
      <c r="J285" s="170"/>
      <c r="K285" s="125" t="s">
        <v>1400</v>
      </c>
      <c r="L285" s="171">
        <v>41702</v>
      </c>
      <c r="M285" s="127">
        <v>41707</v>
      </c>
      <c r="N285" s="156" t="s">
        <v>1692</v>
      </c>
      <c r="O285" s="125" t="s">
        <v>1632</v>
      </c>
      <c r="P285" s="125" t="s">
        <v>1911</v>
      </c>
      <c r="Q285" s="170" t="s">
        <v>1306</v>
      </c>
      <c r="R285" s="124" t="s">
        <v>225</v>
      </c>
      <c r="S285" s="124" t="s">
        <v>225</v>
      </c>
      <c r="T285" s="170"/>
      <c r="U285" s="124"/>
      <c r="V285" s="170" t="s">
        <v>20</v>
      </c>
      <c r="W285" s="125" t="s">
        <v>1632</v>
      </c>
      <c r="X285" s="124" t="s">
        <v>1836</v>
      </c>
      <c r="Y285" s="170" t="s">
        <v>3101</v>
      </c>
      <c r="Z285" s="124" t="s">
        <v>2044</v>
      </c>
      <c r="AA285" s="125" t="s">
        <v>1988</v>
      </c>
      <c r="AB285" s="170" t="s">
        <v>230</v>
      </c>
      <c r="AC285" s="170"/>
      <c r="AD285" s="170" t="s">
        <v>28</v>
      </c>
      <c r="AE285" s="128" t="s">
        <v>165</v>
      </c>
      <c r="AF285" s="128" t="s">
        <v>2637</v>
      </c>
      <c r="AG285" s="170" t="s">
        <v>52</v>
      </c>
      <c r="AH285" s="170" t="s">
        <v>65</v>
      </c>
      <c r="AI285" s="170" t="s">
        <v>66</v>
      </c>
      <c r="AJ285" s="171">
        <v>41702</v>
      </c>
      <c r="AK285" s="171">
        <v>41706</v>
      </c>
      <c r="AL285" s="127" t="s">
        <v>67</v>
      </c>
      <c r="AM285" s="127" t="s">
        <v>67</v>
      </c>
      <c r="AN285" s="127" t="s">
        <v>67</v>
      </c>
      <c r="AO285" s="171" t="s">
        <v>231</v>
      </c>
      <c r="AP285" s="171" t="s">
        <v>232</v>
      </c>
      <c r="AQ285" s="174">
        <v>37602</v>
      </c>
      <c r="AR285" s="155" t="s">
        <v>25</v>
      </c>
      <c r="AS285" s="171" t="s">
        <v>233</v>
      </c>
      <c r="AT285" s="174" t="s">
        <v>234</v>
      </c>
      <c r="AU285" s="171">
        <v>41702</v>
      </c>
      <c r="AV285" s="170" t="s">
        <v>233</v>
      </c>
      <c r="AW285" s="174" t="s">
        <v>235</v>
      </c>
      <c r="AX285" s="171">
        <v>41707</v>
      </c>
      <c r="AY285" s="170" t="s">
        <v>78</v>
      </c>
      <c r="AZ285" s="170" t="s">
        <v>78</v>
      </c>
      <c r="BA285" s="170" t="s">
        <v>78</v>
      </c>
      <c r="BB285" s="170" t="s">
        <v>78</v>
      </c>
      <c r="BC285" s="172">
        <v>0</v>
      </c>
      <c r="BD285" s="172" t="s">
        <v>3059</v>
      </c>
      <c r="BE285" s="172">
        <v>7724</v>
      </c>
      <c r="BF285" s="170">
        <v>37602</v>
      </c>
      <c r="BG285" s="171">
        <v>41702</v>
      </c>
      <c r="BH285" s="171">
        <v>41706</v>
      </c>
      <c r="BI285" s="125" t="s">
        <v>32</v>
      </c>
      <c r="BJ285" s="233">
        <v>12.093999999999999</v>
      </c>
      <c r="BK285" s="170" t="s">
        <v>78</v>
      </c>
      <c r="BL285" s="170" t="s">
        <v>78</v>
      </c>
      <c r="BM285" s="170" t="s">
        <v>28</v>
      </c>
      <c r="BN285" s="132">
        <v>450</v>
      </c>
      <c r="BO285" s="146">
        <v>4.5</v>
      </c>
      <c r="BP285" s="134">
        <v>24491.88</v>
      </c>
      <c r="BQ285" s="170"/>
      <c r="BR285" s="170" t="s">
        <v>236</v>
      </c>
      <c r="BS285" s="170" t="s">
        <v>237</v>
      </c>
      <c r="BT285" s="170" t="s">
        <v>238</v>
      </c>
      <c r="BU285" s="170"/>
      <c r="BV285" s="170" t="s">
        <v>2045</v>
      </c>
      <c r="BW285" s="171">
        <v>41702</v>
      </c>
      <c r="BX285" s="171">
        <v>41704</v>
      </c>
      <c r="BY285" s="172">
        <v>13530.81</v>
      </c>
      <c r="BZ285" s="172">
        <v>15737.8</v>
      </c>
      <c r="CA285" s="172">
        <v>0</v>
      </c>
      <c r="CB285" s="172">
        <v>8754.0800000000017</v>
      </c>
      <c r="CC285" s="174">
        <v>1</v>
      </c>
      <c r="CD285" s="172"/>
      <c r="CE285" s="172">
        <v>15737.8</v>
      </c>
      <c r="CF285" s="136">
        <v>23461.8</v>
      </c>
      <c r="CG285" s="172">
        <f>BZ285+CA285+BE285</f>
        <v>23461.8</v>
      </c>
      <c r="CH285" s="172"/>
      <c r="CI285" s="172" t="s">
        <v>1825</v>
      </c>
      <c r="CJ285" s="138" t="s">
        <v>1825</v>
      </c>
      <c r="CK285" s="138"/>
      <c r="CL285" s="124" t="s">
        <v>1825</v>
      </c>
      <c r="CM285" s="139"/>
      <c r="CN285" s="170"/>
      <c r="CO285" s="139"/>
      <c r="CP285" s="170"/>
      <c r="CQ285" s="170"/>
    </row>
    <row r="286" spans="1:95" s="96" customFormat="1" ht="52.5" customHeight="1" x14ac:dyDescent="0.2">
      <c r="A286" s="124" t="s">
        <v>1836</v>
      </c>
      <c r="B286" s="170" t="s">
        <v>1330</v>
      </c>
      <c r="C286" s="174" t="s">
        <v>2692</v>
      </c>
      <c r="D286" s="170">
        <v>489</v>
      </c>
      <c r="E286" s="170" t="s">
        <v>60</v>
      </c>
      <c r="F286" s="170" t="s">
        <v>97</v>
      </c>
      <c r="G286" s="170" t="s">
        <v>33</v>
      </c>
      <c r="H286" s="125" t="s">
        <v>33</v>
      </c>
      <c r="I286" s="125" t="s">
        <v>48</v>
      </c>
      <c r="J286" s="170"/>
      <c r="K286" s="170" t="s">
        <v>153</v>
      </c>
      <c r="L286" s="171">
        <v>41718</v>
      </c>
      <c r="M286" s="171">
        <v>41718</v>
      </c>
      <c r="N286" s="125"/>
      <c r="O286" s="124" t="s">
        <v>1630</v>
      </c>
      <c r="P286" s="124" t="s">
        <v>67</v>
      </c>
      <c r="Q286" s="170" t="s">
        <v>52</v>
      </c>
      <c r="R286" s="170" t="s">
        <v>154</v>
      </c>
      <c r="S286" s="170" t="s">
        <v>168</v>
      </c>
      <c r="T286" s="170"/>
      <c r="U286" s="124"/>
      <c r="V286" s="170" t="s">
        <v>54</v>
      </c>
      <c r="W286" s="170" t="s">
        <v>1330</v>
      </c>
      <c r="X286" s="124" t="s">
        <v>1836</v>
      </c>
      <c r="Y286" s="124" t="s">
        <v>1902</v>
      </c>
      <c r="Z286" s="124" t="s">
        <v>1902</v>
      </c>
      <c r="AA286" s="125" t="s">
        <v>38</v>
      </c>
      <c r="AB286" s="170" t="s">
        <v>172</v>
      </c>
      <c r="AC286" s="170"/>
      <c r="AD286" s="170" t="s">
        <v>21</v>
      </c>
      <c r="AE286" s="128" t="s">
        <v>165</v>
      </c>
      <c r="AF286" s="128" t="s">
        <v>1348</v>
      </c>
      <c r="AG286" s="170" t="s">
        <v>52</v>
      </c>
      <c r="AH286" s="170" t="s">
        <v>65</v>
      </c>
      <c r="AI286" s="170" t="s">
        <v>66</v>
      </c>
      <c r="AJ286" s="171">
        <v>41718</v>
      </c>
      <c r="AK286" s="171">
        <v>41718</v>
      </c>
      <c r="AL286" s="171" t="s">
        <v>67</v>
      </c>
      <c r="AM286" s="142" t="s">
        <v>78</v>
      </c>
      <c r="AN286" s="142" t="s">
        <v>78</v>
      </c>
      <c r="AO286" s="171" t="s">
        <v>78</v>
      </c>
      <c r="AP286" s="171"/>
      <c r="AQ286" s="174">
        <v>37204</v>
      </c>
      <c r="AR286" s="171" t="s">
        <v>31</v>
      </c>
      <c r="AS286" s="142" t="s">
        <v>1993</v>
      </c>
      <c r="AT286" s="125" t="s">
        <v>78</v>
      </c>
      <c r="AU286" s="171">
        <v>41718</v>
      </c>
      <c r="AV286" s="142" t="s">
        <v>1993</v>
      </c>
      <c r="AW286" s="174" t="s">
        <v>78</v>
      </c>
      <c r="AX286" s="171">
        <v>41718</v>
      </c>
      <c r="AY286" s="170" t="s">
        <v>78</v>
      </c>
      <c r="AZ286" s="170" t="s">
        <v>78</v>
      </c>
      <c r="BA286" s="170" t="s">
        <v>78</v>
      </c>
      <c r="BB286" s="170" t="s">
        <v>78</v>
      </c>
      <c r="BC286" s="172">
        <v>0</v>
      </c>
      <c r="BD286" s="172" t="s">
        <v>3059</v>
      </c>
      <c r="BE286" s="136">
        <v>561</v>
      </c>
      <c r="BF286" s="125">
        <v>37204</v>
      </c>
      <c r="BG286" s="171">
        <v>41718</v>
      </c>
      <c r="BH286" s="171">
        <v>41718</v>
      </c>
      <c r="BI286" s="170" t="s">
        <v>78</v>
      </c>
      <c r="BJ286" s="175"/>
      <c r="BK286" s="170" t="s">
        <v>78</v>
      </c>
      <c r="BL286" s="170" t="s">
        <v>78</v>
      </c>
      <c r="BM286" s="125" t="s">
        <v>78</v>
      </c>
      <c r="BN286" s="172">
        <v>0</v>
      </c>
      <c r="BO286" s="176">
        <v>0</v>
      </c>
      <c r="BP286" s="172">
        <v>0</v>
      </c>
      <c r="BQ286" s="170"/>
      <c r="BR286" s="170" t="s">
        <v>2021</v>
      </c>
      <c r="BS286" s="170" t="s">
        <v>78</v>
      </c>
      <c r="BT286" s="170" t="s">
        <v>2022</v>
      </c>
      <c r="BU286" s="150"/>
      <c r="BV286" s="124"/>
      <c r="BW286" s="124"/>
      <c r="BX286" s="124"/>
      <c r="BY286" s="132">
        <v>0</v>
      </c>
      <c r="BZ286" s="172">
        <v>0</v>
      </c>
      <c r="CA286" s="172">
        <v>0</v>
      </c>
      <c r="CB286" s="172">
        <v>0</v>
      </c>
      <c r="CC286" s="174">
        <v>3</v>
      </c>
      <c r="CD286" s="172"/>
      <c r="CE286" s="172">
        <v>0</v>
      </c>
      <c r="CF286" s="136">
        <v>561</v>
      </c>
      <c r="CG286" s="172">
        <v>561</v>
      </c>
      <c r="CH286" s="172"/>
      <c r="CI286" s="136" t="s">
        <v>78</v>
      </c>
      <c r="CJ286" s="124" t="s">
        <v>78</v>
      </c>
      <c r="CK286" s="138"/>
      <c r="CL286" s="124" t="s">
        <v>1825</v>
      </c>
      <c r="CM286" s="124"/>
      <c r="CN286" s="124"/>
      <c r="CO286" s="124"/>
      <c r="CP286" s="170"/>
      <c r="CQ286" s="170"/>
    </row>
    <row r="287" spans="1:95" s="96" customFormat="1" ht="52.5" customHeight="1" x14ac:dyDescent="0.2">
      <c r="A287" s="124" t="s">
        <v>1836</v>
      </c>
      <c r="B287" s="55" t="s">
        <v>1330</v>
      </c>
      <c r="C287" s="174" t="s">
        <v>2692</v>
      </c>
      <c r="D287" s="55">
        <v>489</v>
      </c>
      <c r="E287" s="55" t="s">
        <v>60</v>
      </c>
      <c r="F287" s="55" t="s">
        <v>97</v>
      </c>
      <c r="G287" s="55" t="s">
        <v>33</v>
      </c>
      <c r="H287" s="125" t="s">
        <v>33</v>
      </c>
      <c r="I287" s="125" t="s">
        <v>48</v>
      </c>
      <c r="J287" s="55"/>
      <c r="K287" s="234" t="s">
        <v>125</v>
      </c>
      <c r="L287" s="56">
        <v>41730</v>
      </c>
      <c r="M287" s="56">
        <v>41732</v>
      </c>
      <c r="N287" s="125"/>
      <c r="O287" s="55" t="s">
        <v>1693</v>
      </c>
      <c r="P287" s="55" t="s">
        <v>1935</v>
      </c>
      <c r="Q287" s="55" t="s">
        <v>127</v>
      </c>
      <c r="R287" s="55" t="s">
        <v>128</v>
      </c>
      <c r="S287" s="55" t="s">
        <v>128</v>
      </c>
      <c r="T287" s="55"/>
      <c r="U287" s="124"/>
      <c r="V287" s="55" t="s">
        <v>20</v>
      </c>
      <c r="W287" s="55" t="s">
        <v>1693</v>
      </c>
      <c r="X287" s="124" t="s">
        <v>1836</v>
      </c>
      <c r="Y287" s="124" t="s">
        <v>2105</v>
      </c>
      <c r="Z287" s="124" t="s">
        <v>2105</v>
      </c>
      <c r="AA287" s="125" t="s">
        <v>1864</v>
      </c>
      <c r="AB287" s="55" t="s">
        <v>129</v>
      </c>
      <c r="AC287" s="55"/>
      <c r="AD287" s="55" t="s">
        <v>28</v>
      </c>
      <c r="AE287" s="128" t="s">
        <v>165</v>
      </c>
      <c r="AF287" s="128" t="s">
        <v>1886</v>
      </c>
      <c r="AG287" s="55" t="s">
        <v>52</v>
      </c>
      <c r="AH287" s="55" t="s">
        <v>65</v>
      </c>
      <c r="AI287" s="55" t="s">
        <v>66</v>
      </c>
      <c r="AJ287" s="56">
        <v>41728</v>
      </c>
      <c r="AK287" s="56">
        <v>41733</v>
      </c>
      <c r="AL287" s="127" t="s">
        <v>67</v>
      </c>
      <c r="AM287" s="56" t="s">
        <v>67</v>
      </c>
      <c r="AN287" s="127" t="s">
        <v>67</v>
      </c>
      <c r="AO287" s="56" t="s">
        <v>135</v>
      </c>
      <c r="AP287" s="56"/>
      <c r="AQ287" s="57">
        <v>37602</v>
      </c>
      <c r="AR287" s="155" t="s">
        <v>25</v>
      </c>
      <c r="AS287" s="55" t="s">
        <v>136</v>
      </c>
      <c r="AT287" s="57" t="s">
        <v>138</v>
      </c>
      <c r="AU287" s="56">
        <v>41726</v>
      </c>
      <c r="AV287" s="55" t="s">
        <v>136</v>
      </c>
      <c r="AW287" s="57" t="s">
        <v>139</v>
      </c>
      <c r="AX287" s="56">
        <v>41734</v>
      </c>
      <c r="AY287" s="140" t="s">
        <v>78</v>
      </c>
      <c r="AZ287" s="55" t="s">
        <v>78</v>
      </c>
      <c r="BA287" s="55" t="s">
        <v>78</v>
      </c>
      <c r="BB287" s="55" t="s">
        <v>78</v>
      </c>
      <c r="BC287" s="172">
        <v>0</v>
      </c>
      <c r="BD287" s="172" t="s">
        <v>3059</v>
      </c>
      <c r="BE287" s="136">
        <v>23369</v>
      </c>
      <c r="BF287" s="55">
        <v>37602</v>
      </c>
      <c r="BG287" s="56">
        <v>41728</v>
      </c>
      <c r="BH287" s="56">
        <v>41733</v>
      </c>
      <c r="BI287" s="138" t="s">
        <v>2553</v>
      </c>
      <c r="BJ287" s="108">
        <v>16.486699999999999</v>
      </c>
      <c r="BK287" s="55" t="s">
        <v>78</v>
      </c>
      <c r="BL287" s="55" t="s">
        <v>78</v>
      </c>
      <c r="BM287" s="140" t="s">
        <v>28</v>
      </c>
      <c r="BN287" s="132">
        <v>450</v>
      </c>
      <c r="BO287" s="146">
        <v>5.5</v>
      </c>
      <c r="BP287" s="134">
        <v>40804.65</v>
      </c>
      <c r="BQ287" s="55"/>
      <c r="BR287" s="55" t="s">
        <v>143</v>
      </c>
      <c r="BS287" s="55" t="s">
        <v>144</v>
      </c>
      <c r="BT287" s="55" t="s">
        <v>145</v>
      </c>
      <c r="BU287" s="55"/>
      <c r="BV287" s="55" t="s">
        <v>1826</v>
      </c>
      <c r="BW287" s="56">
        <v>41727</v>
      </c>
      <c r="BX287" s="56">
        <v>41733</v>
      </c>
      <c r="BY287" s="58">
        <v>19710.900000000001</v>
      </c>
      <c r="BZ287" s="58">
        <v>26903.46</v>
      </c>
      <c r="CA287" s="58">
        <v>0</v>
      </c>
      <c r="CB287" s="172">
        <v>13901.190000000002</v>
      </c>
      <c r="CC287" s="57">
        <v>1</v>
      </c>
      <c r="CD287" s="58"/>
      <c r="CE287" s="172">
        <v>26903.46</v>
      </c>
      <c r="CF287" s="136">
        <v>50272.46</v>
      </c>
      <c r="CG287" s="58">
        <v>50272.46</v>
      </c>
      <c r="CH287" s="58"/>
      <c r="CI287" s="58" t="s">
        <v>1825</v>
      </c>
      <c r="CJ287" s="138" t="s">
        <v>1825</v>
      </c>
      <c r="CK287" s="138"/>
      <c r="CL287" s="124" t="s">
        <v>1825</v>
      </c>
      <c r="CM287" s="139" t="s">
        <v>2841</v>
      </c>
      <c r="CN287" s="55"/>
      <c r="CO287" s="139" t="s">
        <v>2732</v>
      </c>
      <c r="CP287" s="140" t="s">
        <v>2717</v>
      </c>
      <c r="CQ287" s="140"/>
    </row>
    <row r="288" spans="1:95" s="96" customFormat="1" ht="52.5" customHeight="1" x14ac:dyDescent="0.2">
      <c r="A288" s="124" t="s">
        <v>2429</v>
      </c>
      <c r="B288" s="170" t="s">
        <v>1329</v>
      </c>
      <c r="C288" s="174" t="s">
        <v>158</v>
      </c>
      <c r="D288" s="170">
        <v>350</v>
      </c>
      <c r="E288" s="170" t="s">
        <v>1332</v>
      </c>
      <c r="F288" s="170" t="s">
        <v>194</v>
      </c>
      <c r="G288" s="170" t="s">
        <v>33</v>
      </c>
      <c r="H288" s="125" t="s">
        <v>33</v>
      </c>
      <c r="I288" s="124" t="s">
        <v>50</v>
      </c>
      <c r="J288" s="170"/>
      <c r="K288" s="178" t="s">
        <v>166</v>
      </c>
      <c r="L288" s="171">
        <v>41719</v>
      </c>
      <c r="M288" s="171">
        <v>41719</v>
      </c>
      <c r="N288" s="125"/>
      <c r="O288" s="124" t="s">
        <v>1630</v>
      </c>
      <c r="P288" s="124" t="s">
        <v>67</v>
      </c>
      <c r="Q288" s="170" t="s">
        <v>52</v>
      </c>
      <c r="R288" s="170" t="s">
        <v>154</v>
      </c>
      <c r="S288" s="170" t="s">
        <v>168</v>
      </c>
      <c r="T288" s="170"/>
      <c r="U288" s="124"/>
      <c r="V288" s="125" t="s">
        <v>54</v>
      </c>
      <c r="W288" s="170" t="s">
        <v>1329</v>
      </c>
      <c r="X288" s="124" t="s">
        <v>2429</v>
      </c>
      <c r="Y288" s="124" t="s">
        <v>2049</v>
      </c>
      <c r="Z288" s="124" t="s">
        <v>2050</v>
      </c>
      <c r="AA288" s="125" t="s">
        <v>1992</v>
      </c>
      <c r="AB288" s="170" t="s">
        <v>1333</v>
      </c>
      <c r="AC288" s="170"/>
      <c r="AD288" s="170" t="s">
        <v>21</v>
      </c>
      <c r="AE288" s="170" t="s">
        <v>29</v>
      </c>
      <c r="AF288" s="170" t="s">
        <v>1824</v>
      </c>
      <c r="AG288" s="170" t="s">
        <v>52</v>
      </c>
      <c r="AH288" s="170" t="s">
        <v>65</v>
      </c>
      <c r="AI288" s="125" t="s">
        <v>66</v>
      </c>
      <c r="AJ288" s="171">
        <v>41719</v>
      </c>
      <c r="AK288" s="171">
        <v>41719</v>
      </c>
      <c r="AL288" s="142" t="s">
        <v>67</v>
      </c>
      <c r="AM288" s="142" t="s">
        <v>78</v>
      </c>
      <c r="AN288" s="142" t="s">
        <v>67</v>
      </c>
      <c r="AO288" s="171" t="s">
        <v>78</v>
      </c>
      <c r="AP288" s="171"/>
      <c r="AQ288" s="174">
        <v>37504</v>
      </c>
      <c r="AR288" s="171" t="s">
        <v>31</v>
      </c>
      <c r="AS288" s="142" t="s">
        <v>1993</v>
      </c>
      <c r="AT288" s="174" t="s">
        <v>78</v>
      </c>
      <c r="AU288" s="171">
        <v>41719</v>
      </c>
      <c r="AV288" s="142" t="s">
        <v>1993</v>
      </c>
      <c r="AW288" s="174" t="s">
        <v>78</v>
      </c>
      <c r="AX288" s="171">
        <v>41719</v>
      </c>
      <c r="AY288" s="170" t="s">
        <v>78</v>
      </c>
      <c r="AZ288" s="170" t="s">
        <v>78</v>
      </c>
      <c r="BA288" s="170" t="s">
        <v>78</v>
      </c>
      <c r="BB288" s="170" t="s">
        <v>78</v>
      </c>
      <c r="BC288" s="172">
        <v>0</v>
      </c>
      <c r="BD288" s="172" t="s">
        <v>3059</v>
      </c>
      <c r="BE288" s="136">
        <v>190</v>
      </c>
      <c r="BF288" s="170"/>
      <c r="BG288" s="142">
        <v>41719</v>
      </c>
      <c r="BH288" s="142">
        <v>41719</v>
      </c>
      <c r="BI288" s="170" t="s">
        <v>26</v>
      </c>
      <c r="BJ288" s="175"/>
      <c r="BK288" s="170" t="s">
        <v>78</v>
      </c>
      <c r="BL288" s="170" t="s">
        <v>78</v>
      </c>
      <c r="BM288" s="124" t="s">
        <v>1867</v>
      </c>
      <c r="BN288" s="132">
        <v>1250</v>
      </c>
      <c r="BO288" s="176">
        <v>0.5</v>
      </c>
      <c r="BP288" s="134">
        <v>625</v>
      </c>
      <c r="BQ288" s="170"/>
      <c r="BR288" s="170" t="s">
        <v>173</v>
      </c>
      <c r="BS288" s="124" t="s">
        <v>174</v>
      </c>
      <c r="BT288" s="124" t="s">
        <v>169</v>
      </c>
      <c r="BU288" s="124"/>
      <c r="BV288" s="124"/>
      <c r="BW288" s="124"/>
      <c r="BX288" s="124"/>
      <c r="BY288" s="132">
        <v>0</v>
      </c>
      <c r="BZ288" s="172">
        <v>384</v>
      </c>
      <c r="CA288" s="132">
        <v>50</v>
      </c>
      <c r="CB288" s="172">
        <v>191</v>
      </c>
      <c r="CC288" s="174">
        <v>1</v>
      </c>
      <c r="CD288" s="172"/>
      <c r="CE288" s="172">
        <v>434</v>
      </c>
      <c r="CF288" s="136">
        <v>624</v>
      </c>
      <c r="CG288" s="172">
        <f>BZ288+CA288+BE288</f>
        <v>624</v>
      </c>
      <c r="CH288" s="172"/>
      <c r="CI288" s="136" t="s">
        <v>78</v>
      </c>
      <c r="CJ288" s="138" t="s">
        <v>1825</v>
      </c>
      <c r="CK288" s="138"/>
      <c r="CL288" s="124" t="s">
        <v>1825</v>
      </c>
      <c r="CM288" s="139"/>
      <c r="CN288" s="170"/>
      <c r="CO288" s="139"/>
      <c r="CP288" s="170"/>
      <c r="CQ288" s="170"/>
    </row>
    <row r="289" spans="1:95" s="96" customFormat="1" ht="52.5" customHeight="1" x14ac:dyDescent="0.2">
      <c r="A289" s="124" t="s">
        <v>2429</v>
      </c>
      <c r="B289" s="170" t="s">
        <v>1329</v>
      </c>
      <c r="C289" s="174" t="s">
        <v>158</v>
      </c>
      <c r="D289" s="170">
        <v>350</v>
      </c>
      <c r="E289" s="170" t="s">
        <v>1332</v>
      </c>
      <c r="F289" s="170" t="s">
        <v>194</v>
      </c>
      <c r="G289" s="170" t="s">
        <v>33</v>
      </c>
      <c r="H289" s="125" t="s">
        <v>33</v>
      </c>
      <c r="I289" s="124" t="s">
        <v>50</v>
      </c>
      <c r="J289" s="170"/>
      <c r="K289" s="170" t="s">
        <v>195</v>
      </c>
      <c r="L289" s="171">
        <v>41788</v>
      </c>
      <c r="M289" s="171">
        <v>41788</v>
      </c>
      <c r="N289" s="156" t="s">
        <v>1660</v>
      </c>
      <c r="O289" s="4" t="s">
        <v>1659</v>
      </c>
      <c r="P289" s="170" t="s">
        <v>1956</v>
      </c>
      <c r="Q289" s="170" t="s">
        <v>52</v>
      </c>
      <c r="R289" s="170" t="s">
        <v>196</v>
      </c>
      <c r="S289" s="170" t="s">
        <v>197</v>
      </c>
      <c r="T289" s="170"/>
      <c r="U289" s="124"/>
      <c r="V289" s="125" t="s">
        <v>54</v>
      </c>
      <c r="W289" s="170" t="s">
        <v>1329</v>
      </c>
      <c r="X289" s="124" t="s">
        <v>2429</v>
      </c>
      <c r="Y289" s="124"/>
      <c r="Z289" s="124"/>
      <c r="AA289" s="125" t="s">
        <v>1992</v>
      </c>
      <c r="AB289" s="170" t="s">
        <v>1334</v>
      </c>
      <c r="AC289" s="170"/>
      <c r="AD289" s="170" t="s">
        <v>21</v>
      </c>
      <c r="AE289" s="170" t="s">
        <v>29</v>
      </c>
      <c r="AF289" s="170" t="s">
        <v>1824</v>
      </c>
      <c r="AG289" s="170" t="s">
        <v>52</v>
      </c>
      <c r="AH289" s="170" t="s">
        <v>65</v>
      </c>
      <c r="AI289" s="125" t="s">
        <v>66</v>
      </c>
      <c r="AJ289" s="171">
        <v>41788</v>
      </c>
      <c r="AK289" s="171">
        <v>41788</v>
      </c>
      <c r="AL289" s="142"/>
      <c r="AM289" s="142" t="s">
        <v>78</v>
      </c>
      <c r="AN289" s="142" t="s">
        <v>67</v>
      </c>
      <c r="AO289" s="171" t="s">
        <v>78</v>
      </c>
      <c r="AP289" s="171"/>
      <c r="AQ289" s="130"/>
      <c r="AR289" s="170" t="s">
        <v>31</v>
      </c>
      <c r="AS289" s="142" t="s">
        <v>1993</v>
      </c>
      <c r="AT289" s="174" t="s">
        <v>78</v>
      </c>
      <c r="AU289" s="171">
        <v>41788</v>
      </c>
      <c r="AV289" s="142" t="s">
        <v>1993</v>
      </c>
      <c r="AW289" s="174" t="s">
        <v>78</v>
      </c>
      <c r="AX289" s="171">
        <v>41788</v>
      </c>
      <c r="AY289" s="170" t="s">
        <v>78</v>
      </c>
      <c r="AZ289" s="170" t="s">
        <v>78</v>
      </c>
      <c r="BA289" s="170" t="s">
        <v>78</v>
      </c>
      <c r="BB289" s="170" t="s">
        <v>78</v>
      </c>
      <c r="BC289" s="172">
        <v>0</v>
      </c>
      <c r="BD289" s="172" t="s">
        <v>3059</v>
      </c>
      <c r="BE289" s="136"/>
      <c r="BF289" s="170"/>
      <c r="BG289" s="171">
        <v>41788</v>
      </c>
      <c r="BH289" s="171">
        <v>41788</v>
      </c>
      <c r="BI289" s="170" t="s">
        <v>26</v>
      </c>
      <c r="BJ289" s="175"/>
      <c r="BK289" s="170" t="s">
        <v>78</v>
      </c>
      <c r="BL289" s="170" t="s">
        <v>78</v>
      </c>
      <c r="BM289" s="124" t="s">
        <v>1867</v>
      </c>
      <c r="BN289" s="132">
        <v>1250</v>
      </c>
      <c r="BO289" s="176">
        <v>0.5</v>
      </c>
      <c r="BP289" s="134">
        <v>625</v>
      </c>
      <c r="BQ289" s="170"/>
      <c r="BR289" s="170"/>
      <c r="BS289" s="124"/>
      <c r="BT289" s="124"/>
      <c r="BU289" s="124"/>
      <c r="BV289" s="124"/>
      <c r="BW289" s="124"/>
      <c r="BX289" s="124"/>
      <c r="BY289" s="132">
        <v>0</v>
      </c>
      <c r="BZ289" s="172">
        <v>127</v>
      </c>
      <c r="CA289" s="132">
        <v>0</v>
      </c>
      <c r="CB289" s="172">
        <v>498</v>
      </c>
      <c r="CC289" s="174">
        <v>1</v>
      </c>
      <c r="CD289" s="172"/>
      <c r="CE289" s="172">
        <v>127</v>
      </c>
      <c r="CF289" s="136">
        <v>127</v>
      </c>
      <c r="CG289" s="132">
        <f>BZ289+CA289</f>
        <v>127</v>
      </c>
      <c r="CH289" s="132"/>
      <c r="CI289" s="136" t="s">
        <v>78</v>
      </c>
      <c r="CJ289" s="138" t="s">
        <v>1825</v>
      </c>
      <c r="CK289" s="138"/>
      <c r="CL289" s="124" t="s">
        <v>44</v>
      </c>
      <c r="CM289" s="139"/>
      <c r="CN289" s="170"/>
      <c r="CO289" s="139"/>
      <c r="CP289" s="170"/>
      <c r="CQ289" s="170"/>
    </row>
    <row r="290" spans="1:95" s="96" customFormat="1" ht="52.5" customHeight="1" x14ac:dyDescent="0.2">
      <c r="A290" s="124" t="s">
        <v>2429</v>
      </c>
      <c r="B290" s="138" t="s">
        <v>1329</v>
      </c>
      <c r="C290" s="138" t="s">
        <v>1555</v>
      </c>
      <c r="D290" s="138">
        <v>944</v>
      </c>
      <c r="E290" s="138" t="s">
        <v>60</v>
      </c>
      <c r="F290" s="138" t="s">
        <v>97</v>
      </c>
      <c r="G290" s="138" t="s">
        <v>27</v>
      </c>
      <c r="H290" s="156" t="s">
        <v>1556</v>
      </c>
      <c r="I290" s="125" t="s">
        <v>48</v>
      </c>
      <c r="J290" s="138"/>
      <c r="K290" s="138" t="s">
        <v>1721</v>
      </c>
      <c r="L290" s="144">
        <v>41935</v>
      </c>
      <c r="M290" s="144">
        <v>41935</v>
      </c>
      <c r="N290" s="125"/>
      <c r="O290" s="125" t="s">
        <v>1673</v>
      </c>
      <c r="P290" s="125" t="s">
        <v>1922</v>
      </c>
      <c r="Q290" s="138" t="s">
        <v>52</v>
      </c>
      <c r="R290" s="138" t="s">
        <v>92</v>
      </c>
      <c r="S290" s="138" t="s">
        <v>92</v>
      </c>
      <c r="T290" s="138"/>
      <c r="U290" s="124"/>
      <c r="V290" s="138" t="s">
        <v>20</v>
      </c>
      <c r="W290" s="125" t="s">
        <v>1673</v>
      </c>
      <c r="X290" s="124" t="s">
        <v>2429</v>
      </c>
      <c r="Y290" s="138"/>
      <c r="Z290" s="124"/>
      <c r="AA290" s="125" t="s">
        <v>1988</v>
      </c>
      <c r="AB290" s="138" t="s">
        <v>1557</v>
      </c>
      <c r="AC290" s="138"/>
      <c r="AD290" s="124" t="s">
        <v>21</v>
      </c>
      <c r="AE290" s="128" t="s">
        <v>165</v>
      </c>
      <c r="AF290" s="128" t="s">
        <v>1348</v>
      </c>
      <c r="AG290" s="138" t="s">
        <v>52</v>
      </c>
      <c r="AH290" s="138" t="s">
        <v>65</v>
      </c>
      <c r="AI290" s="125" t="s">
        <v>66</v>
      </c>
      <c r="AJ290" s="144">
        <v>41935</v>
      </c>
      <c r="AK290" s="144">
        <v>41935</v>
      </c>
      <c r="AL290" s="136"/>
      <c r="AM290" s="144" t="s">
        <v>78</v>
      </c>
      <c r="AN290" s="142"/>
      <c r="AO290" s="144" t="s">
        <v>78</v>
      </c>
      <c r="AP290" s="144"/>
      <c r="AQ290" s="130"/>
      <c r="AR290" s="144" t="s">
        <v>31</v>
      </c>
      <c r="AS290" s="145"/>
      <c r="AT290" s="131"/>
      <c r="AU290" s="127">
        <v>41935</v>
      </c>
      <c r="AV290" s="127"/>
      <c r="AW290" s="127"/>
      <c r="AX290" s="127">
        <v>41935</v>
      </c>
      <c r="AY290" s="138" t="s">
        <v>78</v>
      </c>
      <c r="AZ290" s="138" t="s">
        <v>78</v>
      </c>
      <c r="BA290" s="138" t="s">
        <v>78</v>
      </c>
      <c r="BB290" s="138" t="s">
        <v>78</v>
      </c>
      <c r="BC290" s="172">
        <v>0</v>
      </c>
      <c r="BD290" s="172" t="s">
        <v>3059</v>
      </c>
      <c r="BE290" s="136"/>
      <c r="BF290" s="170"/>
      <c r="BG290" s="144">
        <v>41935</v>
      </c>
      <c r="BH290" s="144">
        <v>41935</v>
      </c>
      <c r="BI290" s="138" t="s">
        <v>26</v>
      </c>
      <c r="BJ290" s="123"/>
      <c r="BK290" s="138" t="s">
        <v>78</v>
      </c>
      <c r="BL290" s="138" t="s">
        <v>78</v>
      </c>
      <c r="BM290" s="124" t="s">
        <v>1867</v>
      </c>
      <c r="BN290" s="132">
        <v>1650</v>
      </c>
      <c r="BO290" s="6">
        <v>0.5</v>
      </c>
      <c r="BP290" s="134">
        <v>825</v>
      </c>
      <c r="BQ290" s="138"/>
      <c r="BR290" s="138"/>
      <c r="BS290" s="138"/>
      <c r="BT290" s="138"/>
      <c r="BU290" s="138"/>
      <c r="BV290" s="124"/>
      <c r="BW290" s="124"/>
      <c r="BX290" s="124"/>
      <c r="BY290" s="132">
        <v>0</v>
      </c>
      <c r="BZ290" s="134"/>
      <c r="CA290" s="134"/>
      <c r="CB290" s="134"/>
      <c r="CC290" s="145">
        <v>4</v>
      </c>
      <c r="CD290" s="134"/>
      <c r="CE290" s="132"/>
      <c r="CF290" s="136"/>
      <c r="CG290" s="138" t="s">
        <v>2682</v>
      </c>
      <c r="CH290" s="138"/>
      <c r="CI290" s="136" t="s">
        <v>78</v>
      </c>
      <c r="CJ290" s="124" t="s">
        <v>44</v>
      </c>
      <c r="CK290" s="124"/>
      <c r="CL290" s="124" t="s">
        <v>44</v>
      </c>
      <c r="CM290" s="139" t="s">
        <v>2806</v>
      </c>
      <c r="CN290" s="124" t="s">
        <v>2842</v>
      </c>
      <c r="CO290" s="124"/>
      <c r="CP290" s="138"/>
      <c r="CQ290" s="138"/>
    </row>
    <row r="291" spans="1:95" s="96" customFormat="1" ht="52.5" customHeight="1" x14ac:dyDescent="0.2">
      <c r="A291" s="124" t="s">
        <v>2429</v>
      </c>
      <c r="B291" s="138" t="s">
        <v>1329</v>
      </c>
      <c r="C291" s="138" t="s">
        <v>1555</v>
      </c>
      <c r="D291" s="138">
        <v>944</v>
      </c>
      <c r="E291" s="138" t="s">
        <v>60</v>
      </c>
      <c r="F291" s="138" t="s">
        <v>97</v>
      </c>
      <c r="G291" s="138" t="s">
        <v>27</v>
      </c>
      <c r="H291" s="156" t="s">
        <v>1556</v>
      </c>
      <c r="I291" s="125" t="s">
        <v>48</v>
      </c>
      <c r="J291" s="138"/>
      <c r="K291" s="138" t="s">
        <v>1217</v>
      </c>
      <c r="L291" s="144">
        <v>41936</v>
      </c>
      <c r="M291" s="144">
        <v>41936</v>
      </c>
      <c r="N291" s="125"/>
      <c r="O291" s="138" t="s">
        <v>1943</v>
      </c>
      <c r="P291" s="138" t="s">
        <v>1944</v>
      </c>
      <c r="Q291" s="138" t="s">
        <v>52</v>
      </c>
      <c r="R291" s="138" t="s">
        <v>1013</v>
      </c>
      <c r="S291" s="124" t="s">
        <v>1014</v>
      </c>
      <c r="T291" s="138"/>
      <c r="U291" s="124"/>
      <c r="V291" s="138" t="s">
        <v>20</v>
      </c>
      <c r="W291" s="138" t="s">
        <v>1876</v>
      </c>
      <c r="X291" s="124" t="s">
        <v>2429</v>
      </c>
      <c r="Y291" s="138"/>
      <c r="Z291" s="124"/>
      <c r="AA291" s="125" t="s">
        <v>1984</v>
      </c>
      <c r="AB291" s="138" t="s">
        <v>1557</v>
      </c>
      <c r="AC291" s="138"/>
      <c r="AD291" s="138" t="s">
        <v>21</v>
      </c>
      <c r="AE291" s="128" t="s">
        <v>165</v>
      </c>
      <c r="AF291" s="128" t="s">
        <v>1348</v>
      </c>
      <c r="AG291" s="138" t="s">
        <v>52</v>
      </c>
      <c r="AH291" s="138" t="s">
        <v>65</v>
      </c>
      <c r="AI291" s="125" t="s">
        <v>66</v>
      </c>
      <c r="AJ291" s="144">
        <v>41936</v>
      </c>
      <c r="AK291" s="144">
        <v>41936</v>
      </c>
      <c r="AL291" s="136"/>
      <c r="AM291" s="144" t="s">
        <v>78</v>
      </c>
      <c r="AN291" s="142"/>
      <c r="AO291" s="144" t="s">
        <v>78</v>
      </c>
      <c r="AP291" s="144"/>
      <c r="AQ291" s="130"/>
      <c r="AR291" s="144" t="s">
        <v>31</v>
      </c>
      <c r="AS291" s="145"/>
      <c r="AT291" s="131"/>
      <c r="AU291" s="144">
        <v>41936</v>
      </c>
      <c r="AV291" s="127"/>
      <c r="AW291" s="127"/>
      <c r="AX291" s="144">
        <v>41936</v>
      </c>
      <c r="AY291" s="138" t="s">
        <v>78</v>
      </c>
      <c r="AZ291" s="138" t="s">
        <v>78</v>
      </c>
      <c r="BA291" s="138" t="s">
        <v>78</v>
      </c>
      <c r="BB291" s="138" t="s">
        <v>78</v>
      </c>
      <c r="BC291" s="172">
        <v>0</v>
      </c>
      <c r="BD291" s="172" t="s">
        <v>3059</v>
      </c>
      <c r="BE291" s="136"/>
      <c r="BF291" s="170"/>
      <c r="BG291" s="144">
        <v>41936</v>
      </c>
      <c r="BH291" s="144">
        <v>41936</v>
      </c>
      <c r="BI291" s="138" t="s">
        <v>26</v>
      </c>
      <c r="BJ291" s="123"/>
      <c r="BK291" s="138" t="s">
        <v>78</v>
      </c>
      <c r="BL291" s="138" t="s">
        <v>78</v>
      </c>
      <c r="BM291" s="138" t="s">
        <v>1866</v>
      </c>
      <c r="BN291" s="132">
        <v>825</v>
      </c>
      <c r="BO291" s="6">
        <v>0.5</v>
      </c>
      <c r="BP291" s="134">
        <v>825</v>
      </c>
      <c r="BQ291" s="138"/>
      <c r="BR291" s="138"/>
      <c r="BS291" s="138"/>
      <c r="BT291" s="138"/>
      <c r="BU291" s="10"/>
      <c r="BV291" s="124"/>
      <c r="BW291" s="124"/>
      <c r="BX291" s="124"/>
      <c r="BY291" s="132">
        <v>0</v>
      </c>
      <c r="BZ291" s="134"/>
      <c r="CA291" s="134"/>
      <c r="CB291" s="134"/>
      <c r="CC291" s="145">
        <v>4</v>
      </c>
      <c r="CD291" s="134"/>
      <c r="CE291" s="132"/>
      <c r="CF291" s="136"/>
      <c r="CG291" s="138" t="s">
        <v>2682</v>
      </c>
      <c r="CH291" s="138"/>
      <c r="CI291" s="136" t="s">
        <v>78</v>
      </c>
      <c r="CJ291" s="124" t="s">
        <v>44</v>
      </c>
      <c r="CK291" s="124"/>
      <c r="CL291" s="124" t="s">
        <v>44</v>
      </c>
      <c r="CM291" s="139" t="s">
        <v>2806</v>
      </c>
      <c r="CN291" s="124" t="s">
        <v>2842</v>
      </c>
      <c r="CO291" s="124"/>
      <c r="CP291" s="138"/>
      <c r="CQ291" s="138"/>
    </row>
    <row r="292" spans="1:95" s="96" customFormat="1" ht="52.5" customHeight="1" x14ac:dyDescent="0.2">
      <c r="A292" s="124" t="s">
        <v>2429</v>
      </c>
      <c r="B292" s="170" t="s">
        <v>1329</v>
      </c>
      <c r="C292" s="170" t="s">
        <v>182</v>
      </c>
      <c r="D292" s="170">
        <v>1103</v>
      </c>
      <c r="E292" s="170" t="s">
        <v>2583</v>
      </c>
      <c r="F292" s="170" t="s">
        <v>151</v>
      </c>
      <c r="G292" s="170" t="s">
        <v>27</v>
      </c>
      <c r="H292" s="220" t="s">
        <v>184</v>
      </c>
      <c r="I292" s="125" t="s">
        <v>48</v>
      </c>
      <c r="J292" s="170" t="s">
        <v>117</v>
      </c>
      <c r="K292" s="170" t="s">
        <v>3001</v>
      </c>
      <c r="L292" s="171">
        <v>41940</v>
      </c>
      <c r="M292" s="171">
        <v>41940</v>
      </c>
      <c r="N292" s="125"/>
      <c r="O292" s="4" t="s">
        <v>1972</v>
      </c>
      <c r="P292" s="170" t="s">
        <v>1973</v>
      </c>
      <c r="Q292" s="170" t="s">
        <v>52</v>
      </c>
      <c r="R292" s="170" t="s">
        <v>203</v>
      </c>
      <c r="S292" s="170" t="s">
        <v>1309</v>
      </c>
      <c r="T292" s="170"/>
      <c r="U292" s="170"/>
      <c r="V292" s="170" t="s">
        <v>54</v>
      </c>
      <c r="W292" s="170" t="s">
        <v>1329</v>
      </c>
      <c r="X292" s="124" t="s">
        <v>2429</v>
      </c>
      <c r="Y292" s="170"/>
      <c r="Z292" s="124"/>
      <c r="AA292" s="125" t="s">
        <v>1984</v>
      </c>
      <c r="AB292" s="170" t="s">
        <v>1899</v>
      </c>
      <c r="AC292" s="170"/>
      <c r="AD292" s="170" t="s">
        <v>21</v>
      </c>
      <c r="AE292" s="170" t="s">
        <v>29</v>
      </c>
      <c r="AF292" s="170" t="s">
        <v>30</v>
      </c>
      <c r="AG292" s="170" t="s">
        <v>52</v>
      </c>
      <c r="AH292" s="170" t="s">
        <v>65</v>
      </c>
      <c r="AI292" s="125" t="s">
        <v>66</v>
      </c>
      <c r="AJ292" s="171">
        <v>41940</v>
      </c>
      <c r="AK292" s="171">
        <v>41940</v>
      </c>
      <c r="AL292" s="127" t="s">
        <v>67</v>
      </c>
      <c r="AM292" s="142" t="s">
        <v>78</v>
      </c>
      <c r="AN292" s="127" t="s">
        <v>67</v>
      </c>
      <c r="AO292" s="171" t="s">
        <v>78</v>
      </c>
      <c r="AP292" s="171" t="s">
        <v>242</v>
      </c>
      <c r="AQ292" s="130"/>
      <c r="AR292" s="235" t="s">
        <v>25</v>
      </c>
      <c r="AS292" s="125" t="s">
        <v>140</v>
      </c>
      <c r="AT292" s="236">
        <v>630</v>
      </c>
      <c r="AU292" s="235">
        <v>41940</v>
      </c>
      <c r="AV292" s="124" t="s">
        <v>140</v>
      </c>
      <c r="AW292" s="236">
        <v>1950</v>
      </c>
      <c r="AX292" s="235">
        <v>41940</v>
      </c>
      <c r="AY292" s="170" t="s">
        <v>78</v>
      </c>
      <c r="AZ292" s="170" t="s">
        <v>78</v>
      </c>
      <c r="BA292" s="170" t="s">
        <v>78</v>
      </c>
      <c r="BB292" s="170" t="s">
        <v>78</v>
      </c>
      <c r="BC292" s="172">
        <v>0</v>
      </c>
      <c r="BD292" s="172" t="s">
        <v>3059</v>
      </c>
      <c r="BE292" s="136">
        <v>8998</v>
      </c>
      <c r="BF292" s="170"/>
      <c r="BG292" s="171">
        <v>41940</v>
      </c>
      <c r="BH292" s="171">
        <v>41940</v>
      </c>
      <c r="BI292" s="170" t="s">
        <v>26</v>
      </c>
      <c r="BJ292" s="175"/>
      <c r="BK292" s="170" t="s">
        <v>78</v>
      </c>
      <c r="BL292" s="170" t="s">
        <v>78</v>
      </c>
      <c r="BM292" s="124" t="s">
        <v>1867</v>
      </c>
      <c r="BN292" s="132">
        <v>1250</v>
      </c>
      <c r="BO292" s="176">
        <v>0.5</v>
      </c>
      <c r="BP292" s="134">
        <v>625</v>
      </c>
      <c r="BQ292" s="170"/>
      <c r="BR292" s="170" t="s">
        <v>3217</v>
      </c>
      <c r="BS292" s="170" t="s">
        <v>245</v>
      </c>
      <c r="BT292" s="170" t="s">
        <v>3340</v>
      </c>
      <c r="BU292" s="178"/>
      <c r="BV292" s="124"/>
      <c r="BW292" s="124"/>
      <c r="BX292" s="124"/>
      <c r="BY292" s="132">
        <v>0</v>
      </c>
      <c r="BZ292" s="172">
        <v>410</v>
      </c>
      <c r="CA292" s="172">
        <v>0</v>
      </c>
      <c r="CB292" s="172">
        <v>215</v>
      </c>
      <c r="CC292" s="174">
        <v>1</v>
      </c>
      <c r="CD292" s="172"/>
      <c r="CE292" s="172">
        <v>410</v>
      </c>
      <c r="CF292" s="136">
        <v>9408</v>
      </c>
      <c r="CG292" s="172">
        <f>BZ292+CA292+BE292</f>
        <v>9408</v>
      </c>
      <c r="CH292" s="136" t="s">
        <v>1825</v>
      </c>
      <c r="CI292" s="136" t="s">
        <v>1825</v>
      </c>
      <c r="CJ292" s="138" t="s">
        <v>1825</v>
      </c>
      <c r="CK292" s="138"/>
      <c r="CL292" s="124" t="s">
        <v>1825</v>
      </c>
      <c r="CM292" s="124" t="s">
        <v>2728</v>
      </c>
      <c r="CN292" s="124"/>
      <c r="CO292" s="124"/>
      <c r="CP292" s="170"/>
      <c r="CQ292" s="170"/>
    </row>
    <row r="293" spans="1:95" s="96" customFormat="1" ht="52.5" customHeight="1" x14ac:dyDescent="0.2">
      <c r="A293" s="124" t="s">
        <v>2429</v>
      </c>
      <c r="B293" s="170" t="s">
        <v>1329</v>
      </c>
      <c r="C293" s="170" t="s">
        <v>1324</v>
      </c>
      <c r="D293" s="170">
        <v>1104</v>
      </c>
      <c r="E293" s="170" t="s">
        <v>2562</v>
      </c>
      <c r="F293" s="125" t="s">
        <v>43</v>
      </c>
      <c r="G293" s="170" t="s">
        <v>33</v>
      </c>
      <c r="H293" s="125" t="s">
        <v>33</v>
      </c>
      <c r="I293" s="124" t="s">
        <v>50</v>
      </c>
      <c r="J293" s="170" t="s">
        <v>117</v>
      </c>
      <c r="K293" s="170" t="s">
        <v>3001</v>
      </c>
      <c r="L293" s="171">
        <v>41940</v>
      </c>
      <c r="M293" s="171">
        <v>41940</v>
      </c>
      <c r="N293" s="125"/>
      <c r="O293" s="4" t="s">
        <v>1972</v>
      </c>
      <c r="P293" s="170" t="s">
        <v>1973</v>
      </c>
      <c r="Q293" s="170" t="s">
        <v>52</v>
      </c>
      <c r="R293" s="170" t="s">
        <v>203</v>
      </c>
      <c r="S293" s="170" t="s">
        <v>1309</v>
      </c>
      <c r="T293" s="170"/>
      <c r="U293" s="170"/>
      <c r="V293" s="170" t="s">
        <v>54</v>
      </c>
      <c r="W293" s="170" t="s">
        <v>1329</v>
      </c>
      <c r="X293" s="124" t="s">
        <v>2429</v>
      </c>
      <c r="Y293" s="170"/>
      <c r="Z293" s="124"/>
      <c r="AA293" s="125" t="s">
        <v>1984</v>
      </c>
      <c r="AB293" s="170" t="s">
        <v>1899</v>
      </c>
      <c r="AC293" s="170"/>
      <c r="AD293" s="170" t="s">
        <v>21</v>
      </c>
      <c r="AE293" s="170" t="s">
        <v>29</v>
      </c>
      <c r="AF293" s="170" t="s">
        <v>30</v>
      </c>
      <c r="AG293" s="170" t="s">
        <v>52</v>
      </c>
      <c r="AH293" s="170" t="s">
        <v>65</v>
      </c>
      <c r="AI293" s="125" t="s">
        <v>66</v>
      </c>
      <c r="AJ293" s="171">
        <v>41940</v>
      </c>
      <c r="AK293" s="171">
        <v>41940</v>
      </c>
      <c r="AL293" s="127" t="s">
        <v>67</v>
      </c>
      <c r="AM293" s="142" t="s">
        <v>78</v>
      </c>
      <c r="AN293" s="127" t="s">
        <v>67</v>
      </c>
      <c r="AO293" s="171" t="s">
        <v>78</v>
      </c>
      <c r="AP293" s="171" t="s">
        <v>242</v>
      </c>
      <c r="AQ293" s="130"/>
      <c r="AR293" s="235" t="s">
        <v>25</v>
      </c>
      <c r="AS293" s="125" t="s">
        <v>140</v>
      </c>
      <c r="AT293" s="236">
        <v>630</v>
      </c>
      <c r="AU293" s="235">
        <v>41940</v>
      </c>
      <c r="AV293" s="124" t="s">
        <v>140</v>
      </c>
      <c r="AW293" s="236">
        <v>1950</v>
      </c>
      <c r="AX293" s="235">
        <v>41940</v>
      </c>
      <c r="AY293" s="170" t="s">
        <v>78</v>
      </c>
      <c r="AZ293" s="170" t="s">
        <v>78</v>
      </c>
      <c r="BA293" s="170" t="s">
        <v>78</v>
      </c>
      <c r="BB293" s="170" t="s">
        <v>78</v>
      </c>
      <c r="BC293" s="172">
        <v>0</v>
      </c>
      <c r="BD293" s="172" t="s">
        <v>3059</v>
      </c>
      <c r="BE293" s="136">
        <v>8998</v>
      </c>
      <c r="BF293" s="170"/>
      <c r="BG293" s="171">
        <v>41940</v>
      </c>
      <c r="BH293" s="171">
        <v>41940</v>
      </c>
      <c r="BI293" s="170" t="s">
        <v>26</v>
      </c>
      <c r="BJ293" s="175"/>
      <c r="BK293" s="170" t="s">
        <v>78</v>
      </c>
      <c r="BL293" s="170" t="s">
        <v>78</v>
      </c>
      <c r="BM293" s="124" t="s">
        <v>1867</v>
      </c>
      <c r="BN293" s="132">
        <v>1250</v>
      </c>
      <c r="BO293" s="176">
        <v>0.5</v>
      </c>
      <c r="BP293" s="134">
        <v>625</v>
      </c>
      <c r="BQ293" s="170"/>
      <c r="BR293" s="170" t="s">
        <v>3217</v>
      </c>
      <c r="BS293" s="170" t="s">
        <v>245</v>
      </c>
      <c r="BT293" s="170" t="s">
        <v>3340</v>
      </c>
      <c r="BU293" s="178"/>
      <c r="BV293" s="124"/>
      <c r="BW293" s="124"/>
      <c r="BX293" s="124"/>
      <c r="BY293" s="132">
        <v>0</v>
      </c>
      <c r="BZ293" s="172">
        <v>410</v>
      </c>
      <c r="CA293" s="172">
        <v>0</v>
      </c>
      <c r="CB293" s="172">
        <v>215</v>
      </c>
      <c r="CC293" s="174">
        <v>1</v>
      </c>
      <c r="CD293" s="172"/>
      <c r="CE293" s="172">
        <v>410</v>
      </c>
      <c r="CF293" s="136">
        <v>9408</v>
      </c>
      <c r="CG293" s="172">
        <f>BZ293+CA293+BE293</f>
        <v>9408</v>
      </c>
      <c r="CH293" s="172"/>
      <c r="CI293" s="172" t="s">
        <v>1825</v>
      </c>
      <c r="CJ293" s="124" t="s">
        <v>2735</v>
      </c>
      <c r="CK293" s="138"/>
      <c r="CL293" s="124" t="s">
        <v>1825</v>
      </c>
      <c r="CM293" s="124" t="s">
        <v>2728</v>
      </c>
      <c r="CN293" s="124"/>
      <c r="CO293" s="124"/>
      <c r="CP293" s="170"/>
      <c r="CQ293" s="170"/>
    </row>
    <row r="294" spans="1:95" s="96" customFormat="1" ht="52.5" customHeight="1" x14ac:dyDescent="0.2">
      <c r="A294" s="124" t="s">
        <v>1842</v>
      </c>
      <c r="B294" s="170" t="s">
        <v>22</v>
      </c>
      <c r="C294" s="170" t="s">
        <v>98</v>
      </c>
      <c r="D294" s="170">
        <v>943</v>
      </c>
      <c r="E294" s="170" t="s">
        <v>99</v>
      </c>
      <c r="F294" s="170" t="s">
        <v>97</v>
      </c>
      <c r="G294" s="170" t="s">
        <v>27</v>
      </c>
      <c r="H294" s="220" t="s">
        <v>100</v>
      </c>
      <c r="I294" s="124" t="s">
        <v>50</v>
      </c>
      <c r="J294" s="170"/>
      <c r="K294" s="170" t="s">
        <v>1704</v>
      </c>
      <c r="L294" s="171">
        <v>41778</v>
      </c>
      <c r="M294" s="171">
        <v>41779</v>
      </c>
      <c r="N294" s="125"/>
      <c r="O294" s="124" t="s">
        <v>1649</v>
      </c>
      <c r="P294" s="124" t="s">
        <v>1863</v>
      </c>
      <c r="Q294" s="170" t="s">
        <v>52</v>
      </c>
      <c r="R294" s="170" t="s">
        <v>101</v>
      </c>
      <c r="S294" s="170" t="s">
        <v>103</v>
      </c>
      <c r="T294" s="170"/>
      <c r="U294" s="124"/>
      <c r="V294" s="170" t="s">
        <v>20</v>
      </c>
      <c r="W294" s="124" t="s">
        <v>1649</v>
      </c>
      <c r="X294" s="124" t="s">
        <v>1842</v>
      </c>
      <c r="Y294" s="124"/>
      <c r="Z294" s="124"/>
      <c r="AA294" s="125" t="s">
        <v>1988</v>
      </c>
      <c r="AB294" s="170"/>
      <c r="AC294" s="170"/>
      <c r="AD294" s="170" t="s">
        <v>21</v>
      </c>
      <c r="AE294" s="128" t="s">
        <v>165</v>
      </c>
      <c r="AF294" s="170" t="s">
        <v>1348</v>
      </c>
      <c r="AG294" s="170" t="s">
        <v>52</v>
      </c>
      <c r="AH294" s="170" t="s">
        <v>65</v>
      </c>
      <c r="AI294" s="125" t="s">
        <v>66</v>
      </c>
      <c r="AJ294" s="171">
        <v>41778</v>
      </c>
      <c r="AK294" s="171">
        <v>41778</v>
      </c>
      <c r="AL294" s="136"/>
      <c r="AM294" s="142" t="s">
        <v>78</v>
      </c>
      <c r="AN294" s="142"/>
      <c r="AO294" s="171" t="s">
        <v>78</v>
      </c>
      <c r="AP294" s="171"/>
      <c r="AQ294" s="130"/>
      <c r="AR294" s="142" t="s">
        <v>31</v>
      </c>
      <c r="AS294" s="170"/>
      <c r="AT294" s="170"/>
      <c r="AU294" s="171">
        <v>41778</v>
      </c>
      <c r="AV294" s="170"/>
      <c r="AW294" s="170"/>
      <c r="AX294" s="171">
        <v>41778</v>
      </c>
      <c r="AY294" s="170" t="s">
        <v>78</v>
      </c>
      <c r="AZ294" s="170" t="s">
        <v>78</v>
      </c>
      <c r="BA294" s="170" t="s">
        <v>78</v>
      </c>
      <c r="BB294" s="170" t="s">
        <v>78</v>
      </c>
      <c r="BC294" s="172">
        <v>0</v>
      </c>
      <c r="BD294" s="172" t="s">
        <v>3059</v>
      </c>
      <c r="BE294" s="136"/>
      <c r="BF294" s="170"/>
      <c r="BG294" s="171">
        <v>41778</v>
      </c>
      <c r="BH294" s="171">
        <v>41778</v>
      </c>
      <c r="BI294" s="170" t="s">
        <v>26</v>
      </c>
      <c r="BJ294" s="175"/>
      <c r="BK294" s="170" t="s">
        <v>78</v>
      </c>
      <c r="BL294" s="170" t="s">
        <v>78</v>
      </c>
      <c r="BM294" s="124" t="s">
        <v>1867</v>
      </c>
      <c r="BN294" s="132">
        <v>1650</v>
      </c>
      <c r="BO294" s="176">
        <v>0.5</v>
      </c>
      <c r="BP294" s="134">
        <v>825</v>
      </c>
      <c r="BQ294" s="170"/>
      <c r="BR294" s="170"/>
      <c r="BS294" s="170"/>
      <c r="BT294" s="170"/>
      <c r="BU294" s="150" t="s">
        <v>1703</v>
      </c>
      <c r="BV294" s="124"/>
      <c r="BW294" s="124"/>
      <c r="BX294" s="124"/>
      <c r="BY294" s="132">
        <v>0</v>
      </c>
      <c r="BZ294" s="172"/>
      <c r="CA294" s="172"/>
      <c r="CB294" s="172"/>
      <c r="CC294" s="174">
        <v>4</v>
      </c>
      <c r="CD294" s="172"/>
      <c r="CE294" s="132"/>
      <c r="CF294" s="136"/>
      <c r="CG294" s="170" t="s">
        <v>2682</v>
      </c>
      <c r="CH294" s="170"/>
      <c r="CI294" s="136" t="s">
        <v>78</v>
      </c>
      <c r="CJ294" s="124" t="s">
        <v>44</v>
      </c>
      <c r="CK294" s="124"/>
      <c r="CL294" s="124" t="s">
        <v>44</v>
      </c>
      <c r="CM294" s="139"/>
      <c r="CN294" s="170"/>
      <c r="CO294" s="139"/>
      <c r="CP294" s="170"/>
      <c r="CQ294" s="170"/>
    </row>
    <row r="295" spans="1:95" s="96" customFormat="1" ht="52.5" customHeight="1" x14ac:dyDescent="0.2">
      <c r="A295" s="124" t="s">
        <v>1842</v>
      </c>
      <c r="B295" s="170" t="s">
        <v>22</v>
      </c>
      <c r="C295" s="170" t="s">
        <v>98</v>
      </c>
      <c r="D295" s="170">
        <v>943</v>
      </c>
      <c r="E295" s="170" t="s">
        <v>99</v>
      </c>
      <c r="F295" s="170" t="s">
        <v>97</v>
      </c>
      <c r="G295" s="170" t="s">
        <v>27</v>
      </c>
      <c r="H295" s="220" t="s">
        <v>100</v>
      </c>
      <c r="I295" s="124" t="s">
        <v>50</v>
      </c>
      <c r="J295" s="170"/>
      <c r="K295" s="170" t="s">
        <v>1516</v>
      </c>
      <c r="L295" s="171">
        <v>41785</v>
      </c>
      <c r="M295" s="171">
        <v>41785</v>
      </c>
      <c r="N295" s="125"/>
      <c r="O295" s="4" t="s">
        <v>1640</v>
      </c>
      <c r="P295" s="170" t="s">
        <v>1946</v>
      </c>
      <c r="Q295" s="170" t="s">
        <v>52</v>
      </c>
      <c r="R295" s="170" t="s">
        <v>1311</v>
      </c>
      <c r="S295" s="170" t="s">
        <v>217</v>
      </c>
      <c r="T295" s="170"/>
      <c r="U295" s="124"/>
      <c r="V295" s="170" t="s">
        <v>20</v>
      </c>
      <c r="W295" s="170" t="s">
        <v>1640</v>
      </c>
      <c r="X295" s="124" t="s">
        <v>1842</v>
      </c>
      <c r="Y295" s="124"/>
      <c r="Z295" s="124"/>
      <c r="AA295" s="125" t="s">
        <v>1984</v>
      </c>
      <c r="AB295" s="170"/>
      <c r="AC295" s="170"/>
      <c r="AD295" s="170" t="s">
        <v>21</v>
      </c>
      <c r="AE295" s="128" t="s">
        <v>165</v>
      </c>
      <c r="AF295" s="128" t="s">
        <v>1348</v>
      </c>
      <c r="AG295" s="170" t="s">
        <v>52</v>
      </c>
      <c r="AH295" s="170" t="s">
        <v>65</v>
      </c>
      <c r="AI295" s="125" t="s">
        <v>66</v>
      </c>
      <c r="AJ295" s="171">
        <v>41785</v>
      </c>
      <c r="AK295" s="171">
        <v>41785</v>
      </c>
      <c r="AL295" s="127" t="s">
        <v>67</v>
      </c>
      <c r="AM295" s="142" t="s">
        <v>78</v>
      </c>
      <c r="AN295" s="142"/>
      <c r="AO295" s="171" t="s">
        <v>78</v>
      </c>
      <c r="AP295" s="171"/>
      <c r="AQ295" s="130"/>
      <c r="AR295" s="237" t="s">
        <v>25</v>
      </c>
      <c r="AS295" s="237" t="s">
        <v>69</v>
      </c>
      <c r="AT295" s="131"/>
      <c r="AU295" s="80">
        <v>41785</v>
      </c>
      <c r="AV295" s="237" t="s">
        <v>69</v>
      </c>
      <c r="AW295" s="27"/>
      <c r="AX295" s="80">
        <v>41785</v>
      </c>
      <c r="AY295" s="170" t="s">
        <v>78</v>
      </c>
      <c r="AZ295" s="170" t="s">
        <v>78</v>
      </c>
      <c r="BA295" s="170" t="s">
        <v>78</v>
      </c>
      <c r="BB295" s="170" t="s">
        <v>78</v>
      </c>
      <c r="BC295" s="172">
        <v>0</v>
      </c>
      <c r="BD295" s="172" t="s">
        <v>3059</v>
      </c>
      <c r="BE295" s="238">
        <v>2347</v>
      </c>
      <c r="BF295" s="170"/>
      <c r="BG295" s="80">
        <v>41785</v>
      </c>
      <c r="BH295" s="80">
        <v>41785</v>
      </c>
      <c r="BI295" s="170" t="s">
        <v>26</v>
      </c>
      <c r="BJ295" s="175"/>
      <c r="BK295" s="170" t="s">
        <v>78</v>
      </c>
      <c r="BL295" s="170" t="s">
        <v>78</v>
      </c>
      <c r="BM295" s="124" t="s">
        <v>1867</v>
      </c>
      <c r="BN295" s="132">
        <v>1650</v>
      </c>
      <c r="BO295" s="176">
        <v>0.5</v>
      </c>
      <c r="BP295" s="134">
        <v>825</v>
      </c>
      <c r="BQ295" s="170"/>
      <c r="BR295" s="170"/>
      <c r="BS295" s="170"/>
      <c r="BT295" s="170"/>
      <c r="BU295" s="170"/>
      <c r="BV295" s="124"/>
      <c r="BW295" s="124"/>
      <c r="BX295" s="124"/>
      <c r="BY295" s="132">
        <v>0</v>
      </c>
      <c r="BZ295" s="132"/>
      <c r="CA295" s="132"/>
      <c r="CB295" s="172"/>
      <c r="CC295" s="131">
        <v>4</v>
      </c>
      <c r="CD295" s="132"/>
      <c r="CE295" s="132"/>
      <c r="CF295" s="136">
        <v>2347</v>
      </c>
      <c r="CG295" s="136">
        <f>BE295</f>
        <v>2347</v>
      </c>
      <c r="CH295" s="136"/>
      <c r="CI295" s="136" t="s">
        <v>1825</v>
      </c>
      <c r="CJ295" s="124" t="s">
        <v>44</v>
      </c>
      <c r="CK295" s="170"/>
      <c r="CL295" s="124" t="s">
        <v>2843</v>
      </c>
      <c r="CM295" s="124"/>
      <c r="CN295" s="124"/>
      <c r="CO295" s="124"/>
      <c r="CP295" s="170"/>
      <c r="CQ295" s="170"/>
    </row>
    <row r="296" spans="1:95" s="96" customFormat="1" ht="52.5" customHeight="1" x14ac:dyDescent="0.2">
      <c r="A296" s="124" t="s">
        <v>1842</v>
      </c>
      <c r="B296" s="170" t="s">
        <v>22</v>
      </c>
      <c r="C296" s="170" t="s">
        <v>98</v>
      </c>
      <c r="D296" s="170">
        <v>943</v>
      </c>
      <c r="E296" s="170" t="s">
        <v>99</v>
      </c>
      <c r="F296" s="170" t="s">
        <v>97</v>
      </c>
      <c r="G296" s="170" t="s">
        <v>27</v>
      </c>
      <c r="H296" s="220" t="s">
        <v>100</v>
      </c>
      <c r="I296" s="124" t="s">
        <v>50</v>
      </c>
      <c r="J296" s="170"/>
      <c r="K296" s="125" t="s">
        <v>1080</v>
      </c>
      <c r="L296" s="171">
        <v>41795</v>
      </c>
      <c r="M296" s="171">
        <v>41796</v>
      </c>
      <c r="N296" s="125"/>
      <c r="O296" s="124" t="s">
        <v>1631</v>
      </c>
      <c r="P296" s="124" t="s">
        <v>1949</v>
      </c>
      <c r="Q296" s="170" t="s">
        <v>52</v>
      </c>
      <c r="R296" s="170" t="s">
        <v>108</v>
      </c>
      <c r="S296" s="170" t="s">
        <v>109</v>
      </c>
      <c r="T296" s="170"/>
      <c r="U296" s="170"/>
      <c r="V296" s="170" t="s">
        <v>20</v>
      </c>
      <c r="W296" s="124" t="s">
        <v>1631</v>
      </c>
      <c r="X296" s="124" t="s">
        <v>1842</v>
      </c>
      <c r="Y296" s="124"/>
      <c r="Z296" s="124"/>
      <c r="AA296" s="125" t="s">
        <v>1988</v>
      </c>
      <c r="AB296" s="170" t="s">
        <v>124</v>
      </c>
      <c r="AC296" s="170"/>
      <c r="AD296" s="170" t="s">
        <v>21</v>
      </c>
      <c r="AE296" s="128" t="s">
        <v>165</v>
      </c>
      <c r="AF296" s="128" t="s">
        <v>1348</v>
      </c>
      <c r="AG296" s="170" t="s">
        <v>52</v>
      </c>
      <c r="AH296" s="170" t="s">
        <v>65</v>
      </c>
      <c r="AI296" s="125" t="s">
        <v>66</v>
      </c>
      <c r="AJ296" s="171">
        <v>41795</v>
      </c>
      <c r="AK296" s="171">
        <v>41796</v>
      </c>
      <c r="AL296" s="127" t="s">
        <v>67</v>
      </c>
      <c r="AM296" s="171" t="s">
        <v>67</v>
      </c>
      <c r="AN296" s="127" t="s">
        <v>67</v>
      </c>
      <c r="AO296" s="171" t="s">
        <v>78</v>
      </c>
      <c r="AP296" s="171" t="s">
        <v>146</v>
      </c>
      <c r="AQ296" s="130"/>
      <c r="AR296" s="34" t="s">
        <v>25</v>
      </c>
      <c r="AS296" s="157" t="s">
        <v>68</v>
      </c>
      <c r="AT296" s="125"/>
      <c r="AU296" s="171">
        <v>41795</v>
      </c>
      <c r="AV296" s="157" t="s">
        <v>68</v>
      </c>
      <c r="AW296" s="27"/>
      <c r="AX296" s="171">
        <v>41796</v>
      </c>
      <c r="AY296" s="170" t="s">
        <v>78</v>
      </c>
      <c r="AZ296" s="170" t="s">
        <v>78</v>
      </c>
      <c r="BA296" s="170" t="s">
        <v>78</v>
      </c>
      <c r="BB296" s="170" t="s">
        <v>78</v>
      </c>
      <c r="BC296" s="172">
        <v>0</v>
      </c>
      <c r="BD296" s="172" t="s">
        <v>3059</v>
      </c>
      <c r="BE296" s="136">
        <v>5013.99</v>
      </c>
      <c r="BF296" s="170"/>
      <c r="BG296" s="171">
        <v>41795</v>
      </c>
      <c r="BH296" s="171">
        <v>41796</v>
      </c>
      <c r="BI296" s="170" t="s">
        <v>26</v>
      </c>
      <c r="BJ296" s="175"/>
      <c r="BK296" s="170" t="s">
        <v>78</v>
      </c>
      <c r="BL296" s="170" t="s">
        <v>78</v>
      </c>
      <c r="BM296" s="124" t="s">
        <v>1867</v>
      </c>
      <c r="BN296" s="132">
        <v>1650</v>
      </c>
      <c r="BO296" s="176">
        <v>1</v>
      </c>
      <c r="BP296" s="134">
        <v>1650</v>
      </c>
      <c r="BQ296" s="170"/>
      <c r="BR296" s="170" t="s">
        <v>155</v>
      </c>
      <c r="BS296" s="170" t="s">
        <v>3341</v>
      </c>
      <c r="BT296" s="170" t="s">
        <v>3375</v>
      </c>
      <c r="BU296" s="178"/>
      <c r="BV296" s="170" t="s">
        <v>167</v>
      </c>
      <c r="BW296" s="171">
        <v>41795</v>
      </c>
      <c r="BX296" s="171">
        <v>41796</v>
      </c>
      <c r="BY296" s="172">
        <v>1420.7</v>
      </c>
      <c r="BZ296" s="172">
        <v>1650</v>
      </c>
      <c r="CA296" s="172">
        <v>0</v>
      </c>
      <c r="CB296" s="172">
        <v>0</v>
      </c>
      <c r="CC296" s="174">
        <v>1</v>
      </c>
      <c r="CD296" s="172"/>
      <c r="CE296" s="172">
        <v>1650</v>
      </c>
      <c r="CF296" s="136">
        <v>6663.99</v>
      </c>
      <c r="CG296" s="172">
        <f>BZ296+CA296+BE296</f>
        <v>6663.99</v>
      </c>
      <c r="CH296" s="136" t="s">
        <v>1825</v>
      </c>
      <c r="CI296" s="136" t="s">
        <v>1825</v>
      </c>
      <c r="CJ296" s="138" t="s">
        <v>1825</v>
      </c>
      <c r="CK296" s="138"/>
      <c r="CL296" s="124" t="s">
        <v>44</v>
      </c>
      <c r="CM296" s="139"/>
      <c r="CN296" s="170"/>
      <c r="CO296" s="139"/>
      <c r="CP296" s="170"/>
      <c r="CQ296" s="170"/>
    </row>
    <row r="297" spans="1:95" s="96" customFormat="1" ht="52.5" customHeight="1" x14ac:dyDescent="0.2">
      <c r="A297" s="124" t="s">
        <v>1842</v>
      </c>
      <c r="B297" s="170" t="s">
        <v>22</v>
      </c>
      <c r="C297" s="170" t="s">
        <v>98</v>
      </c>
      <c r="D297" s="170">
        <v>943</v>
      </c>
      <c r="E297" s="170" t="s">
        <v>99</v>
      </c>
      <c r="F297" s="170" t="s">
        <v>97</v>
      </c>
      <c r="G297" s="170" t="s">
        <v>27</v>
      </c>
      <c r="H297" s="220" t="s">
        <v>100</v>
      </c>
      <c r="I297" s="124" t="s">
        <v>50</v>
      </c>
      <c r="J297" s="170"/>
      <c r="K297" s="170" t="s">
        <v>1538</v>
      </c>
      <c r="L297" s="171">
        <v>41809</v>
      </c>
      <c r="M297" s="171">
        <v>41811</v>
      </c>
      <c r="N297" s="125"/>
      <c r="O297" s="4" t="s">
        <v>1639</v>
      </c>
      <c r="P297" s="170" t="s">
        <v>1955</v>
      </c>
      <c r="Q297" s="170" t="s">
        <v>52</v>
      </c>
      <c r="R297" s="170" t="s">
        <v>198</v>
      </c>
      <c r="S297" s="170" t="s">
        <v>342</v>
      </c>
      <c r="T297" s="170"/>
      <c r="U297" s="170"/>
      <c r="V297" s="170" t="s">
        <v>20</v>
      </c>
      <c r="W297" s="170" t="s">
        <v>1639</v>
      </c>
      <c r="X297" s="124" t="s">
        <v>1842</v>
      </c>
      <c r="Y297" s="124"/>
      <c r="Z297" s="124"/>
      <c r="AA297" s="125" t="s">
        <v>1988</v>
      </c>
      <c r="AB297" s="170" t="s">
        <v>1512</v>
      </c>
      <c r="AC297" s="170"/>
      <c r="AD297" s="170" t="s">
        <v>21</v>
      </c>
      <c r="AE297" s="128" t="s">
        <v>165</v>
      </c>
      <c r="AF297" s="128" t="s">
        <v>1348</v>
      </c>
      <c r="AG297" s="170" t="s">
        <v>52</v>
      </c>
      <c r="AH297" s="170" t="s">
        <v>65</v>
      </c>
      <c r="AI297" s="125" t="s">
        <v>66</v>
      </c>
      <c r="AJ297" s="171">
        <v>41809</v>
      </c>
      <c r="AK297" s="171">
        <v>41810</v>
      </c>
      <c r="AL297" s="127" t="s">
        <v>67</v>
      </c>
      <c r="AM297" s="171" t="s">
        <v>67</v>
      </c>
      <c r="AN297" s="127" t="s">
        <v>67</v>
      </c>
      <c r="AO297" s="171" t="s">
        <v>78</v>
      </c>
      <c r="AP297" s="171" t="s">
        <v>1513</v>
      </c>
      <c r="AQ297" s="130"/>
      <c r="AR297" s="222" t="s">
        <v>25</v>
      </c>
      <c r="AS297" s="131"/>
      <c r="AT297" s="131"/>
      <c r="AU297" s="222">
        <v>41809</v>
      </c>
      <c r="AV297" s="189" t="s">
        <v>69</v>
      </c>
      <c r="AW297" s="27"/>
      <c r="AX297" s="222">
        <v>41810</v>
      </c>
      <c r="AY297" s="170" t="s">
        <v>78</v>
      </c>
      <c r="AZ297" s="170" t="s">
        <v>78</v>
      </c>
      <c r="BA297" s="170" t="s">
        <v>78</v>
      </c>
      <c r="BB297" s="170" t="s">
        <v>78</v>
      </c>
      <c r="BC297" s="172">
        <v>0</v>
      </c>
      <c r="BD297" s="172" t="s">
        <v>3059</v>
      </c>
      <c r="BE297" s="136">
        <v>9652</v>
      </c>
      <c r="BF297" s="170"/>
      <c r="BG297" s="171">
        <v>41809</v>
      </c>
      <c r="BH297" s="171">
        <v>41810</v>
      </c>
      <c r="BI297" s="170" t="s">
        <v>26</v>
      </c>
      <c r="BJ297" s="175"/>
      <c r="BK297" s="170" t="s">
        <v>78</v>
      </c>
      <c r="BL297" s="170" t="s">
        <v>78</v>
      </c>
      <c r="BM297" s="124" t="s">
        <v>1867</v>
      </c>
      <c r="BN297" s="132">
        <v>1650</v>
      </c>
      <c r="BO297" s="176">
        <v>1</v>
      </c>
      <c r="BP297" s="134">
        <v>1650</v>
      </c>
      <c r="BQ297" s="170"/>
      <c r="BR297" s="170" t="s">
        <v>155</v>
      </c>
      <c r="BS297" s="170" t="s">
        <v>3342</v>
      </c>
      <c r="BT297" s="170" t="s">
        <v>3343</v>
      </c>
      <c r="BU297" s="178"/>
      <c r="BV297" s="170"/>
      <c r="BW297" s="170"/>
      <c r="BX297" s="170"/>
      <c r="BY297" s="172"/>
      <c r="BZ297" s="172">
        <v>289</v>
      </c>
      <c r="CA297" s="172">
        <v>0</v>
      </c>
      <c r="CB297" s="172">
        <v>1361</v>
      </c>
      <c r="CC297" s="174">
        <v>1</v>
      </c>
      <c r="CD297" s="172"/>
      <c r="CE297" s="172">
        <v>289</v>
      </c>
      <c r="CF297" s="136">
        <v>9941</v>
      </c>
      <c r="CG297" s="172">
        <f>BZ297+CA297+BE297</f>
        <v>9941</v>
      </c>
      <c r="CH297" s="136" t="s">
        <v>1825</v>
      </c>
      <c r="CI297" s="136" t="s">
        <v>1825</v>
      </c>
      <c r="CJ297" s="138" t="s">
        <v>1825</v>
      </c>
      <c r="CK297" s="138"/>
      <c r="CL297" s="124" t="s">
        <v>1825</v>
      </c>
      <c r="CM297" s="125"/>
      <c r="CN297" s="125"/>
      <c r="CO297" s="125"/>
      <c r="CP297" s="170"/>
      <c r="CQ297" s="170"/>
    </row>
    <row r="298" spans="1:95" s="96" customFormat="1" ht="52.5" customHeight="1" x14ac:dyDescent="0.2">
      <c r="A298" s="124" t="s">
        <v>1842</v>
      </c>
      <c r="B298" s="140" t="s">
        <v>22</v>
      </c>
      <c r="C298" s="140" t="s">
        <v>98</v>
      </c>
      <c r="D298" s="140">
        <v>943</v>
      </c>
      <c r="E298" s="140" t="s">
        <v>99</v>
      </c>
      <c r="F298" s="140" t="s">
        <v>97</v>
      </c>
      <c r="G298" s="140" t="s">
        <v>27</v>
      </c>
      <c r="H298" s="224" t="s">
        <v>100</v>
      </c>
      <c r="I298" s="124" t="s">
        <v>50</v>
      </c>
      <c r="J298" s="140"/>
      <c r="K298" s="140" t="s">
        <v>1712</v>
      </c>
      <c r="L298" s="129">
        <v>41811</v>
      </c>
      <c r="M298" s="129">
        <v>41813</v>
      </c>
      <c r="N298" s="125"/>
      <c r="O298" s="140" t="s">
        <v>1702</v>
      </c>
      <c r="P298" s="140" t="s">
        <v>1928</v>
      </c>
      <c r="Q298" s="140" t="s">
        <v>52</v>
      </c>
      <c r="R298" s="140" t="s">
        <v>53</v>
      </c>
      <c r="S298" s="140" t="s">
        <v>53</v>
      </c>
      <c r="T298" s="140"/>
      <c r="U298" s="140"/>
      <c r="V298" s="140" t="s">
        <v>20</v>
      </c>
      <c r="W298" s="140" t="s">
        <v>1702</v>
      </c>
      <c r="X298" s="124" t="s">
        <v>1842</v>
      </c>
      <c r="Y298" s="124"/>
      <c r="Z298" s="124"/>
      <c r="AA298" s="125" t="s">
        <v>1988</v>
      </c>
      <c r="AB298" s="140" t="s">
        <v>124</v>
      </c>
      <c r="AC298" s="140"/>
      <c r="AD298" s="140" t="s">
        <v>21</v>
      </c>
      <c r="AE298" s="128" t="s">
        <v>165</v>
      </c>
      <c r="AF298" s="128" t="s">
        <v>1348</v>
      </c>
      <c r="AG298" s="140" t="s">
        <v>52</v>
      </c>
      <c r="AH298" s="140" t="s">
        <v>65</v>
      </c>
      <c r="AI298" s="125" t="s">
        <v>66</v>
      </c>
      <c r="AJ298" s="129">
        <v>41811</v>
      </c>
      <c r="AK298" s="129">
        <v>41813</v>
      </c>
      <c r="AL298" s="129" t="s">
        <v>67</v>
      </c>
      <c r="AM298" s="129" t="s">
        <v>67</v>
      </c>
      <c r="AN298" s="127" t="s">
        <v>67</v>
      </c>
      <c r="AO298" s="129" t="s">
        <v>78</v>
      </c>
      <c r="AP298" s="129" t="s">
        <v>1514</v>
      </c>
      <c r="AQ298" s="130"/>
      <c r="AR298" s="129" t="s">
        <v>31</v>
      </c>
      <c r="AS298" s="129" t="s">
        <v>219</v>
      </c>
      <c r="AT298" s="135">
        <v>31062</v>
      </c>
      <c r="AU298" s="129">
        <v>41811</v>
      </c>
      <c r="AV298" s="140" t="s">
        <v>68</v>
      </c>
      <c r="AW298" s="135"/>
      <c r="AX298" s="129">
        <v>41813</v>
      </c>
      <c r="AY298" s="140" t="s">
        <v>78</v>
      </c>
      <c r="AZ298" s="140" t="s">
        <v>78</v>
      </c>
      <c r="BA298" s="140" t="s">
        <v>78</v>
      </c>
      <c r="BB298" s="140" t="s">
        <v>78</v>
      </c>
      <c r="BC298" s="172">
        <v>0</v>
      </c>
      <c r="BD298" s="172" t="s">
        <v>3059</v>
      </c>
      <c r="BE298" s="137">
        <v>580</v>
      </c>
      <c r="BF298" s="140"/>
      <c r="BG298" s="129">
        <v>41811</v>
      </c>
      <c r="BH298" s="129">
        <v>41813</v>
      </c>
      <c r="BI298" s="140" t="s">
        <v>26</v>
      </c>
      <c r="BJ298" s="119"/>
      <c r="BK298" s="140" t="s">
        <v>78</v>
      </c>
      <c r="BL298" s="140" t="s">
        <v>78</v>
      </c>
      <c r="BM298" s="124" t="s">
        <v>1867</v>
      </c>
      <c r="BN298" s="132">
        <v>1650</v>
      </c>
      <c r="BO298" s="219">
        <v>2</v>
      </c>
      <c r="BP298" s="134">
        <v>3300</v>
      </c>
      <c r="BQ298" s="140"/>
      <c r="BR298" s="140" t="s">
        <v>155</v>
      </c>
      <c r="BS298" s="140" t="s">
        <v>3341</v>
      </c>
      <c r="BT298" s="140" t="s">
        <v>3344</v>
      </c>
      <c r="BU298" s="183"/>
      <c r="BV298" s="140" t="s">
        <v>1515</v>
      </c>
      <c r="BW298" s="129">
        <v>41811</v>
      </c>
      <c r="BX298" s="129">
        <v>41813</v>
      </c>
      <c r="BY298" s="137">
        <v>950</v>
      </c>
      <c r="BZ298" s="137">
        <v>1633.65</v>
      </c>
      <c r="CA298" s="137">
        <v>0</v>
      </c>
      <c r="CB298" s="172">
        <v>1666.35</v>
      </c>
      <c r="CC298" s="135">
        <v>1</v>
      </c>
      <c r="CD298" s="137"/>
      <c r="CE298" s="172">
        <v>1633.65</v>
      </c>
      <c r="CF298" s="136">
        <v>2213.65</v>
      </c>
      <c r="CG298" s="137">
        <v>3728.65</v>
      </c>
      <c r="CH298" s="136" t="s">
        <v>1825</v>
      </c>
      <c r="CI298" s="136" t="s">
        <v>78</v>
      </c>
      <c r="CJ298" s="138" t="s">
        <v>1825</v>
      </c>
      <c r="CK298" s="138"/>
      <c r="CL298" s="124" t="s">
        <v>1825</v>
      </c>
      <c r="CM298" s="140" t="s">
        <v>2844</v>
      </c>
      <c r="CN298" s="140" t="s">
        <v>2844</v>
      </c>
      <c r="CO298" s="139" t="s">
        <v>2732</v>
      </c>
      <c r="CP298" s="140"/>
      <c r="CQ298" s="140"/>
    </row>
    <row r="299" spans="1:95" s="96" customFormat="1" ht="52.5" customHeight="1" x14ac:dyDescent="0.2">
      <c r="A299" s="124" t="s">
        <v>1842</v>
      </c>
      <c r="B299" s="170" t="s">
        <v>22</v>
      </c>
      <c r="C299" s="170" t="s">
        <v>374</v>
      </c>
      <c r="D299" s="170">
        <v>965</v>
      </c>
      <c r="E299" s="170" t="s">
        <v>375</v>
      </c>
      <c r="F299" s="170" t="s">
        <v>151</v>
      </c>
      <c r="G299" s="170" t="s">
        <v>27</v>
      </c>
      <c r="H299" s="220" t="s">
        <v>376</v>
      </c>
      <c r="I299" s="124" t="s">
        <v>50</v>
      </c>
      <c r="J299" s="170"/>
      <c r="K299" s="170" t="s">
        <v>380</v>
      </c>
      <c r="L299" s="171">
        <v>41821</v>
      </c>
      <c r="M299" s="171">
        <v>41823</v>
      </c>
      <c r="N299" s="125"/>
      <c r="O299" s="4" t="s">
        <v>1646</v>
      </c>
      <c r="P299" s="170" t="s">
        <v>1964</v>
      </c>
      <c r="Q299" s="170" t="s">
        <v>51</v>
      </c>
      <c r="R299" s="125" t="s">
        <v>1547</v>
      </c>
      <c r="S299" s="138" t="s">
        <v>1853</v>
      </c>
      <c r="T299" s="170"/>
      <c r="U299" s="170"/>
      <c r="V299" s="170" t="s">
        <v>54</v>
      </c>
      <c r="W299" s="170" t="s">
        <v>22</v>
      </c>
      <c r="X299" s="124" t="s">
        <v>1842</v>
      </c>
      <c r="Y299" s="124"/>
      <c r="Z299" s="124"/>
      <c r="AA299" s="125" t="s">
        <v>1984</v>
      </c>
      <c r="AB299" s="170" t="s">
        <v>1803</v>
      </c>
      <c r="AC299" s="170" t="s">
        <v>390</v>
      </c>
      <c r="AD299" s="170" t="s">
        <v>28</v>
      </c>
      <c r="AE299" s="128" t="s">
        <v>29</v>
      </c>
      <c r="AF299" s="124" t="s">
        <v>30</v>
      </c>
      <c r="AG299" s="170" t="s">
        <v>52</v>
      </c>
      <c r="AH299" s="170" t="s">
        <v>65</v>
      </c>
      <c r="AI299" s="125" t="s">
        <v>66</v>
      </c>
      <c r="AJ299" s="171">
        <v>41821</v>
      </c>
      <c r="AK299" s="171">
        <v>41823</v>
      </c>
      <c r="AL299" s="171" t="s">
        <v>391</v>
      </c>
      <c r="AM299" s="171" t="s">
        <v>391</v>
      </c>
      <c r="AN299" s="127" t="s">
        <v>67</v>
      </c>
      <c r="AO299" s="171"/>
      <c r="AP299" s="171" t="s">
        <v>392</v>
      </c>
      <c r="AQ299" s="174"/>
      <c r="AR299" s="155" t="s">
        <v>25</v>
      </c>
      <c r="AS299" s="171"/>
      <c r="AT299" s="174"/>
      <c r="AU299" s="171">
        <v>41821</v>
      </c>
      <c r="AV299" s="170"/>
      <c r="AW299" s="174"/>
      <c r="AX299" s="171">
        <v>41823</v>
      </c>
      <c r="AY299" s="170" t="s">
        <v>78</v>
      </c>
      <c r="AZ299" s="170" t="s">
        <v>78</v>
      </c>
      <c r="BA299" s="170" t="s">
        <v>78</v>
      </c>
      <c r="BB299" s="170" t="s">
        <v>78</v>
      </c>
      <c r="BC299" s="172">
        <v>0</v>
      </c>
      <c r="BD299" s="172" t="s">
        <v>3059</v>
      </c>
      <c r="BE299" s="136">
        <v>0</v>
      </c>
      <c r="BF299" s="170"/>
      <c r="BG299" s="171">
        <v>41821</v>
      </c>
      <c r="BH299" s="171">
        <v>41823</v>
      </c>
      <c r="BI299" s="125" t="s">
        <v>32</v>
      </c>
      <c r="BJ299" s="239">
        <v>13.032299999999999</v>
      </c>
      <c r="BK299" s="170" t="s">
        <v>78</v>
      </c>
      <c r="BL299" s="170" t="s">
        <v>78</v>
      </c>
      <c r="BM299" s="170" t="s">
        <v>28</v>
      </c>
      <c r="BN299" s="132">
        <v>450</v>
      </c>
      <c r="BO299" s="176">
        <v>3</v>
      </c>
      <c r="BP299" s="134">
        <v>17593.61</v>
      </c>
      <c r="BQ299" s="170"/>
      <c r="BR299" s="170" t="s">
        <v>394</v>
      </c>
      <c r="BS299" s="170"/>
      <c r="BT299" s="170" t="s">
        <v>395</v>
      </c>
      <c r="BU299" s="178"/>
      <c r="BV299" s="182"/>
      <c r="BW299" s="182"/>
      <c r="BX299" s="182"/>
      <c r="BY299" s="132">
        <v>0</v>
      </c>
      <c r="BZ299" s="172">
        <v>2593.27</v>
      </c>
      <c r="CA299" s="172">
        <v>809.2</v>
      </c>
      <c r="CB299" s="172">
        <v>14191.14</v>
      </c>
      <c r="CC299" s="174">
        <v>1</v>
      </c>
      <c r="CD299" s="172"/>
      <c r="CE299" s="172">
        <v>3402.4700000000003</v>
      </c>
      <c r="CF299" s="136">
        <v>3402.4700000000003</v>
      </c>
      <c r="CG299" s="172">
        <f>BZ299+CA299</f>
        <v>3402.4700000000003</v>
      </c>
      <c r="CH299" s="136" t="s">
        <v>1825</v>
      </c>
      <c r="CI299" s="136" t="s">
        <v>78</v>
      </c>
      <c r="CJ299" s="138" t="s">
        <v>1825</v>
      </c>
      <c r="CK299" s="138" t="s">
        <v>2845</v>
      </c>
      <c r="CL299" s="124" t="s">
        <v>78</v>
      </c>
      <c r="CM299" s="139" t="s">
        <v>2728</v>
      </c>
      <c r="CN299" s="170"/>
      <c r="CO299" s="139"/>
      <c r="CP299" s="170"/>
      <c r="CQ299" s="170"/>
    </row>
    <row r="300" spans="1:95" s="96" customFormat="1" ht="52.5" customHeight="1" x14ac:dyDescent="0.2">
      <c r="A300" s="124" t="s">
        <v>1842</v>
      </c>
      <c r="B300" s="138" t="s">
        <v>22</v>
      </c>
      <c r="C300" s="138" t="s">
        <v>98</v>
      </c>
      <c r="D300" s="138">
        <v>943</v>
      </c>
      <c r="E300" s="138" t="s">
        <v>99</v>
      </c>
      <c r="F300" s="138" t="s">
        <v>97</v>
      </c>
      <c r="G300" s="138" t="s">
        <v>27</v>
      </c>
      <c r="H300" s="8" t="s">
        <v>100</v>
      </c>
      <c r="I300" s="124" t="s">
        <v>50</v>
      </c>
      <c r="J300" s="138"/>
      <c r="K300" s="125" t="s">
        <v>2956</v>
      </c>
      <c r="L300" s="144">
        <v>41822</v>
      </c>
      <c r="M300" s="144">
        <v>41825</v>
      </c>
      <c r="N300" s="125"/>
      <c r="O300" s="138" t="s">
        <v>1649</v>
      </c>
      <c r="P300" s="124" t="s">
        <v>1863</v>
      </c>
      <c r="Q300" s="125" t="s">
        <v>52</v>
      </c>
      <c r="R300" s="138" t="s">
        <v>55</v>
      </c>
      <c r="S300" s="138" t="s">
        <v>56</v>
      </c>
      <c r="T300" s="138"/>
      <c r="U300" s="138"/>
      <c r="V300" s="138" t="s">
        <v>54</v>
      </c>
      <c r="W300" s="138" t="s">
        <v>22</v>
      </c>
      <c r="X300" s="124" t="s">
        <v>1842</v>
      </c>
      <c r="Y300" s="124"/>
      <c r="Z300" s="124"/>
      <c r="AA300" s="125" t="s">
        <v>1983</v>
      </c>
      <c r="AB300" s="138" t="s">
        <v>309</v>
      </c>
      <c r="AC300" s="138"/>
      <c r="AD300" s="138" t="s">
        <v>21</v>
      </c>
      <c r="AE300" s="128" t="s">
        <v>165</v>
      </c>
      <c r="AF300" s="128" t="s">
        <v>1348</v>
      </c>
      <c r="AG300" s="138" t="s">
        <v>52</v>
      </c>
      <c r="AH300" s="138" t="s">
        <v>65</v>
      </c>
      <c r="AI300" s="125" t="s">
        <v>66</v>
      </c>
      <c r="AJ300" s="144">
        <v>41822</v>
      </c>
      <c r="AK300" s="144">
        <v>41825</v>
      </c>
      <c r="AL300" s="127" t="s">
        <v>67</v>
      </c>
      <c r="AM300" s="144" t="s">
        <v>67</v>
      </c>
      <c r="AN300" s="127" t="s">
        <v>67</v>
      </c>
      <c r="AO300" s="144" t="s">
        <v>78</v>
      </c>
      <c r="AP300" s="144" t="s">
        <v>323</v>
      </c>
      <c r="AQ300" s="130"/>
      <c r="AR300" s="93" t="s">
        <v>25</v>
      </c>
      <c r="AS300" s="93" t="s">
        <v>68</v>
      </c>
      <c r="AT300" s="144"/>
      <c r="AU300" s="144">
        <v>41822</v>
      </c>
      <c r="AV300" s="93" t="s">
        <v>68</v>
      </c>
      <c r="AW300" s="27"/>
      <c r="AX300" s="144">
        <v>41825</v>
      </c>
      <c r="AY300" s="138" t="s">
        <v>78</v>
      </c>
      <c r="AZ300" s="138" t="s">
        <v>78</v>
      </c>
      <c r="BA300" s="138" t="s">
        <v>78</v>
      </c>
      <c r="BB300" s="138" t="s">
        <v>78</v>
      </c>
      <c r="BC300" s="172">
        <v>0</v>
      </c>
      <c r="BD300" s="172" t="s">
        <v>3059</v>
      </c>
      <c r="BE300" s="94">
        <v>3714</v>
      </c>
      <c r="BF300" s="138"/>
      <c r="BG300" s="144">
        <v>41823</v>
      </c>
      <c r="BH300" s="144">
        <v>41824</v>
      </c>
      <c r="BI300" s="138" t="s">
        <v>26</v>
      </c>
      <c r="BJ300" s="123"/>
      <c r="BK300" s="138" t="s">
        <v>78</v>
      </c>
      <c r="BL300" s="138" t="s">
        <v>78</v>
      </c>
      <c r="BM300" s="124" t="s">
        <v>1867</v>
      </c>
      <c r="BN300" s="132">
        <v>1650</v>
      </c>
      <c r="BO300" s="6">
        <v>3</v>
      </c>
      <c r="BP300" s="134">
        <v>4950</v>
      </c>
      <c r="BQ300" s="138"/>
      <c r="BR300" s="138" t="s">
        <v>328</v>
      </c>
      <c r="BS300" s="138" t="s">
        <v>3345</v>
      </c>
      <c r="BT300" s="138" t="s">
        <v>329</v>
      </c>
      <c r="BU300" s="10" t="s">
        <v>1713</v>
      </c>
      <c r="BV300" s="17" t="s">
        <v>107</v>
      </c>
      <c r="BW300" s="144">
        <v>41823</v>
      </c>
      <c r="BX300" s="144">
        <v>41824</v>
      </c>
      <c r="BY300" s="134">
        <v>3398</v>
      </c>
      <c r="BZ300" s="134">
        <v>4950</v>
      </c>
      <c r="CA300" s="134">
        <v>0</v>
      </c>
      <c r="CB300" s="134">
        <v>0</v>
      </c>
      <c r="CC300" s="145">
        <v>1</v>
      </c>
      <c r="CD300" s="134"/>
      <c r="CE300" s="134">
        <v>4950</v>
      </c>
      <c r="CF300" s="136">
        <v>8664</v>
      </c>
      <c r="CG300" s="134">
        <v>8548</v>
      </c>
      <c r="CH300" s="136" t="s">
        <v>1825</v>
      </c>
      <c r="CI300" s="136" t="s">
        <v>1825</v>
      </c>
      <c r="CJ300" s="138" t="s">
        <v>1825</v>
      </c>
      <c r="CK300" s="138"/>
      <c r="CL300" s="124" t="s">
        <v>1825</v>
      </c>
      <c r="CM300" s="139" t="s">
        <v>2806</v>
      </c>
      <c r="CN300" s="138" t="s">
        <v>2846</v>
      </c>
      <c r="CO300" s="139"/>
      <c r="CP300" s="138"/>
      <c r="CQ300" s="138"/>
    </row>
    <row r="301" spans="1:95" s="96" customFormat="1" ht="52.5" customHeight="1" x14ac:dyDescent="0.2">
      <c r="A301" s="124" t="s">
        <v>1842</v>
      </c>
      <c r="B301" s="140" t="s">
        <v>22</v>
      </c>
      <c r="C301" s="140" t="s">
        <v>98</v>
      </c>
      <c r="D301" s="140">
        <v>943</v>
      </c>
      <c r="E301" s="140" t="s">
        <v>99</v>
      </c>
      <c r="F301" s="140" t="s">
        <v>97</v>
      </c>
      <c r="G301" s="140" t="s">
        <v>27</v>
      </c>
      <c r="H301" s="224" t="s">
        <v>100</v>
      </c>
      <c r="I301" s="124" t="s">
        <v>50</v>
      </c>
      <c r="J301" s="140"/>
      <c r="K301" s="140" t="s">
        <v>1753</v>
      </c>
      <c r="L301" s="144">
        <v>41829</v>
      </c>
      <c r="M301" s="129">
        <v>41830</v>
      </c>
      <c r="N301" s="125"/>
      <c r="O301" s="125" t="s">
        <v>1684</v>
      </c>
      <c r="P301" s="125" t="s">
        <v>1948</v>
      </c>
      <c r="Q301" s="140" t="s">
        <v>52</v>
      </c>
      <c r="R301" s="140" t="s">
        <v>137</v>
      </c>
      <c r="S301" s="140" t="s">
        <v>137</v>
      </c>
      <c r="T301" s="140"/>
      <c r="U301" s="140"/>
      <c r="V301" s="140" t="s">
        <v>20</v>
      </c>
      <c r="W301" s="125" t="s">
        <v>1684</v>
      </c>
      <c r="X301" s="124" t="s">
        <v>1842</v>
      </c>
      <c r="Y301" s="124"/>
      <c r="Z301" s="124"/>
      <c r="AA301" s="125" t="s">
        <v>1988</v>
      </c>
      <c r="AB301" s="140" t="s">
        <v>124</v>
      </c>
      <c r="AC301" s="140"/>
      <c r="AD301" s="140" t="s">
        <v>21</v>
      </c>
      <c r="AE301" s="128" t="s">
        <v>165</v>
      </c>
      <c r="AF301" s="128" t="s">
        <v>1348</v>
      </c>
      <c r="AG301" s="140" t="s">
        <v>52</v>
      </c>
      <c r="AH301" s="140" t="s">
        <v>65</v>
      </c>
      <c r="AI301" s="125" t="s">
        <v>66</v>
      </c>
      <c r="AJ301" s="129">
        <v>41830</v>
      </c>
      <c r="AK301" s="129">
        <v>41830</v>
      </c>
      <c r="AL301" s="127" t="s">
        <v>67</v>
      </c>
      <c r="AM301" s="129" t="s">
        <v>67</v>
      </c>
      <c r="AN301" s="127" t="s">
        <v>67</v>
      </c>
      <c r="AO301" s="129" t="s">
        <v>78</v>
      </c>
      <c r="AP301" s="129" t="s">
        <v>335</v>
      </c>
      <c r="AQ301" s="130"/>
      <c r="AR301" s="35" t="s">
        <v>25</v>
      </c>
      <c r="AS301" s="36" t="s">
        <v>69</v>
      </c>
      <c r="AT301" s="27"/>
      <c r="AU301" s="35">
        <v>41829</v>
      </c>
      <c r="AV301" s="36" t="s">
        <v>69</v>
      </c>
      <c r="AW301" s="27"/>
      <c r="AX301" s="35">
        <v>41830</v>
      </c>
      <c r="AY301" s="140" t="s">
        <v>78</v>
      </c>
      <c r="AZ301" s="140" t="s">
        <v>78</v>
      </c>
      <c r="BA301" s="140" t="s">
        <v>78</v>
      </c>
      <c r="BB301" s="140" t="s">
        <v>78</v>
      </c>
      <c r="BC301" s="172">
        <v>0</v>
      </c>
      <c r="BD301" s="172" t="s">
        <v>3059</v>
      </c>
      <c r="BE301" s="136">
        <v>7819</v>
      </c>
      <c r="BF301" s="140"/>
      <c r="BG301" s="129">
        <v>41830</v>
      </c>
      <c r="BH301" s="129">
        <v>41830</v>
      </c>
      <c r="BI301" s="140" t="s">
        <v>26</v>
      </c>
      <c r="BJ301" s="119"/>
      <c r="BK301" s="140" t="s">
        <v>78</v>
      </c>
      <c r="BL301" s="140" t="s">
        <v>78</v>
      </c>
      <c r="BM301" s="124" t="s">
        <v>1867</v>
      </c>
      <c r="BN301" s="132">
        <v>1650</v>
      </c>
      <c r="BO301" s="219">
        <v>1</v>
      </c>
      <c r="BP301" s="134">
        <v>1650</v>
      </c>
      <c r="BQ301" s="140"/>
      <c r="BR301" s="140" t="s">
        <v>155</v>
      </c>
      <c r="BS301" s="140" t="s">
        <v>3346</v>
      </c>
      <c r="BT301" s="140" t="s">
        <v>337</v>
      </c>
      <c r="BU301" s="183"/>
      <c r="BV301" s="140" t="s">
        <v>244</v>
      </c>
      <c r="BW301" s="129">
        <v>41830</v>
      </c>
      <c r="BX301" s="129">
        <v>41831</v>
      </c>
      <c r="BY301" s="137">
        <v>1165</v>
      </c>
      <c r="BZ301" s="137">
        <v>1165</v>
      </c>
      <c r="CA301" s="137">
        <v>0</v>
      </c>
      <c r="CB301" s="172">
        <v>485</v>
      </c>
      <c r="CC301" s="135">
        <v>1</v>
      </c>
      <c r="CD301" s="137"/>
      <c r="CE301" s="172">
        <v>1165</v>
      </c>
      <c r="CF301" s="136">
        <v>8984</v>
      </c>
      <c r="CG301" s="137">
        <v>8984</v>
      </c>
      <c r="CH301" s="136" t="s">
        <v>1825</v>
      </c>
      <c r="CI301" s="136" t="s">
        <v>1825</v>
      </c>
      <c r="CJ301" s="138" t="s">
        <v>1825</v>
      </c>
      <c r="CK301" s="138"/>
      <c r="CL301" s="124" t="s">
        <v>1825</v>
      </c>
      <c r="CM301" s="170"/>
      <c r="CN301" s="170"/>
      <c r="CO301" s="139" t="s">
        <v>2732</v>
      </c>
      <c r="CP301" s="140"/>
      <c r="CQ301" s="140"/>
    </row>
    <row r="302" spans="1:95" s="96" customFormat="1" ht="52.5" customHeight="1" x14ac:dyDescent="0.2">
      <c r="A302" s="124" t="s">
        <v>1842</v>
      </c>
      <c r="B302" s="138" t="s">
        <v>22</v>
      </c>
      <c r="C302" s="138" t="s">
        <v>98</v>
      </c>
      <c r="D302" s="138">
        <v>943</v>
      </c>
      <c r="E302" s="138" t="s">
        <v>99</v>
      </c>
      <c r="F302" s="138" t="s">
        <v>97</v>
      </c>
      <c r="G302" s="138" t="s">
        <v>27</v>
      </c>
      <c r="H302" s="8" t="s">
        <v>100</v>
      </c>
      <c r="I302" s="124" t="s">
        <v>50</v>
      </c>
      <c r="J302" s="138"/>
      <c r="K302" s="170" t="s">
        <v>2960</v>
      </c>
      <c r="L302" s="171">
        <v>41830</v>
      </c>
      <c r="M302" s="144">
        <v>41831</v>
      </c>
      <c r="N302" s="125" t="s">
        <v>2961</v>
      </c>
      <c r="O302" s="125" t="s">
        <v>1664</v>
      </c>
      <c r="P302" s="125" t="s">
        <v>1908</v>
      </c>
      <c r="Q302" s="138" t="s">
        <v>52</v>
      </c>
      <c r="R302" s="138" t="s">
        <v>154</v>
      </c>
      <c r="S302" s="138" t="s">
        <v>168</v>
      </c>
      <c r="T302" s="138"/>
      <c r="U302" s="124"/>
      <c r="V302" s="138" t="s">
        <v>20</v>
      </c>
      <c r="W302" s="125" t="s">
        <v>1664</v>
      </c>
      <c r="X302" s="124" t="s">
        <v>1842</v>
      </c>
      <c r="Y302" s="124"/>
      <c r="Z302" s="124"/>
      <c r="AA302" s="125" t="s">
        <v>118</v>
      </c>
      <c r="AB302" s="138"/>
      <c r="AC302" s="138"/>
      <c r="AD302" s="138" t="s">
        <v>21</v>
      </c>
      <c r="AE302" s="128" t="s">
        <v>165</v>
      </c>
      <c r="AF302" s="128" t="s">
        <v>1348</v>
      </c>
      <c r="AG302" s="138" t="s">
        <v>52</v>
      </c>
      <c r="AH302" s="138" t="s">
        <v>65</v>
      </c>
      <c r="AI302" s="125" t="s">
        <v>66</v>
      </c>
      <c r="AJ302" s="144">
        <v>41831</v>
      </c>
      <c r="AK302" s="144">
        <v>41831</v>
      </c>
      <c r="AL302" s="136"/>
      <c r="AM302" s="142" t="s">
        <v>78</v>
      </c>
      <c r="AN302" s="142"/>
      <c r="AO302" s="144" t="s">
        <v>78</v>
      </c>
      <c r="AP302" s="144"/>
      <c r="AQ302" s="130"/>
      <c r="AR302" s="142" t="s">
        <v>31</v>
      </c>
      <c r="AS302" s="138"/>
      <c r="AT302" s="138"/>
      <c r="AU302" s="144">
        <v>41831</v>
      </c>
      <c r="AV302" s="138"/>
      <c r="AW302" s="138"/>
      <c r="AX302" s="144">
        <v>41831</v>
      </c>
      <c r="AY302" s="138" t="s">
        <v>78</v>
      </c>
      <c r="AZ302" s="138" t="s">
        <v>78</v>
      </c>
      <c r="BA302" s="138" t="s">
        <v>78</v>
      </c>
      <c r="BB302" s="138" t="s">
        <v>78</v>
      </c>
      <c r="BC302" s="172">
        <v>0</v>
      </c>
      <c r="BD302" s="172" t="s">
        <v>3059</v>
      </c>
      <c r="BE302" s="136"/>
      <c r="BF302" s="170"/>
      <c r="BG302" s="144">
        <v>41831</v>
      </c>
      <c r="BH302" s="144">
        <v>41831</v>
      </c>
      <c r="BI302" s="138" t="s">
        <v>26</v>
      </c>
      <c r="BJ302" s="123"/>
      <c r="BK302" s="138" t="s">
        <v>78</v>
      </c>
      <c r="BL302" s="138" t="s">
        <v>78</v>
      </c>
      <c r="BM302" s="124" t="s">
        <v>1867</v>
      </c>
      <c r="BN302" s="132">
        <v>1650</v>
      </c>
      <c r="BO302" s="6">
        <v>0.5</v>
      </c>
      <c r="BP302" s="134">
        <v>825</v>
      </c>
      <c r="BQ302" s="138"/>
      <c r="BR302" s="138"/>
      <c r="BS302" s="138"/>
      <c r="BT302" s="138"/>
      <c r="BU302" s="138"/>
      <c r="BV302" s="124"/>
      <c r="BW302" s="124"/>
      <c r="BX302" s="124"/>
      <c r="BY302" s="132">
        <v>0</v>
      </c>
      <c r="BZ302" s="134"/>
      <c r="CA302" s="134"/>
      <c r="CB302" s="134"/>
      <c r="CC302" s="145">
        <v>4</v>
      </c>
      <c r="CD302" s="134"/>
      <c r="CE302" s="132"/>
      <c r="CF302" s="136"/>
      <c r="CG302" s="138" t="s">
        <v>2682</v>
      </c>
      <c r="CH302" s="138"/>
      <c r="CI302" s="136" t="s">
        <v>78</v>
      </c>
      <c r="CJ302" s="124" t="s">
        <v>44</v>
      </c>
      <c r="CK302" s="124"/>
      <c r="CL302" s="124" t="s">
        <v>44</v>
      </c>
      <c r="CM302" s="139" t="s">
        <v>2806</v>
      </c>
      <c r="CN302" s="138" t="s">
        <v>2847</v>
      </c>
      <c r="CO302" s="139"/>
      <c r="CP302" s="138"/>
      <c r="CQ302" s="138"/>
    </row>
    <row r="303" spans="1:95" s="96" customFormat="1" ht="52.5" customHeight="1" x14ac:dyDescent="0.2">
      <c r="A303" s="124" t="s">
        <v>1842</v>
      </c>
      <c r="B303" s="138" t="s">
        <v>22</v>
      </c>
      <c r="C303" s="138" t="s">
        <v>98</v>
      </c>
      <c r="D303" s="138">
        <v>943</v>
      </c>
      <c r="E303" s="138" t="s">
        <v>99</v>
      </c>
      <c r="F303" s="138" t="s">
        <v>97</v>
      </c>
      <c r="G303" s="138" t="s">
        <v>27</v>
      </c>
      <c r="H303" s="8" t="s">
        <v>100</v>
      </c>
      <c r="I303" s="124" t="s">
        <v>50</v>
      </c>
      <c r="J303" s="138"/>
      <c r="K303" s="170" t="s">
        <v>3028</v>
      </c>
      <c r="L303" s="144">
        <v>41855</v>
      </c>
      <c r="M303" s="144">
        <v>41856</v>
      </c>
      <c r="N303" s="125" t="s">
        <v>2961</v>
      </c>
      <c r="O303" s="124" t="s">
        <v>1638</v>
      </c>
      <c r="P303" s="124" t="s">
        <v>1937</v>
      </c>
      <c r="Q303" s="138" t="s">
        <v>52</v>
      </c>
      <c r="R303" s="138" t="s">
        <v>148</v>
      </c>
      <c r="S303" s="138" t="s">
        <v>149</v>
      </c>
      <c r="T303" s="138"/>
      <c r="U303" s="138"/>
      <c r="V303" s="138" t="s">
        <v>20</v>
      </c>
      <c r="W303" s="124" t="s">
        <v>1638</v>
      </c>
      <c r="X303" s="124" t="s">
        <v>1842</v>
      </c>
      <c r="Y303" s="138"/>
      <c r="Z303" s="124"/>
      <c r="AA303" s="125" t="s">
        <v>118</v>
      </c>
      <c r="AB303" s="138" t="s">
        <v>345</v>
      </c>
      <c r="AC303" s="138"/>
      <c r="AD303" s="138" t="s">
        <v>21</v>
      </c>
      <c r="AE303" s="128" t="s">
        <v>165</v>
      </c>
      <c r="AF303" s="128" t="s">
        <v>1348</v>
      </c>
      <c r="AG303" s="138" t="s">
        <v>52</v>
      </c>
      <c r="AH303" s="138" t="s">
        <v>65</v>
      </c>
      <c r="AI303" s="125" t="s">
        <v>66</v>
      </c>
      <c r="AJ303" s="144">
        <v>41855</v>
      </c>
      <c r="AK303" s="144">
        <v>41856</v>
      </c>
      <c r="AL303" s="127" t="s">
        <v>67</v>
      </c>
      <c r="AM303" s="144" t="s">
        <v>67</v>
      </c>
      <c r="AN303" s="127" t="s">
        <v>67</v>
      </c>
      <c r="AO303" s="144" t="s">
        <v>78</v>
      </c>
      <c r="AP303" s="144" t="s">
        <v>346</v>
      </c>
      <c r="AQ303" s="130"/>
      <c r="AR303" s="45" t="s">
        <v>25</v>
      </c>
      <c r="AS303" s="46" t="s">
        <v>69</v>
      </c>
      <c r="AT303" s="25"/>
      <c r="AU303" s="144">
        <v>41855</v>
      </c>
      <c r="AV303" s="46" t="s">
        <v>69</v>
      </c>
      <c r="AW303" s="27"/>
      <c r="AX303" s="144">
        <v>41856</v>
      </c>
      <c r="AY303" s="138" t="s">
        <v>78</v>
      </c>
      <c r="AZ303" s="138" t="s">
        <v>78</v>
      </c>
      <c r="BA303" s="138" t="s">
        <v>78</v>
      </c>
      <c r="BB303" s="138" t="s">
        <v>78</v>
      </c>
      <c r="BC303" s="172">
        <v>0</v>
      </c>
      <c r="BD303" s="172" t="s">
        <v>3059</v>
      </c>
      <c r="BE303" s="136">
        <v>6192</v>
      </c>
      <c r="BF303" s="138"/>
      <c r="BG303" s="144">
        <v>41855</v>
      </c>
      <c r="BH303" s="144">
        <v>41856</v>
      </c>
      <c r="BI303" s="138" t="s">
        <v>26</v>
      </c>
      <c r="BJ303" s="123"/>
      <c r="BK303" s="138" t="s">
        <v>78</v>
      </c>
      <c r="BL303" s="138" t="s">
        <v>78</v>
      </c>
      <c r="BM303" s="138" t="s">
        <v>1866</v>
      </c>
      <c r="BN303" s="132">
        <v>3240</v>
      </c>
      <c r="BO303" s="6">
        <v>1</v>
      </c>
      <c r="BP303" s="134">
        <v>3240</v>
      </c>
      <c r="BQ303" s="138"/>
      <c r="BR303" s="138" t="s">
        <v>1889</v>
      </c>
      <c r="BS303" s="138" t="s">
        <v>3347</v>
      </c>
      <c r="BT303" s="138" t="s">
        <v>3348</v>
      </c>
      <c r="BU303" s="10"/>
      <c r="BV303" s="17" t="s">
        <v>107</v>
      </c>
      <c r="BW303" s="144">
        <v>41855</v>
      </c>
      <c r="BX303" s="144">
        <v>41856</v>
      </c>
      <c r="BY303" s="134">
        <v>914.2</v>
      </c>
      <c r="BZ303" s="134">
        <v>914.2</v>
      </c>
      <c r="CA303" s="134">
        <v>0</v>
      </c>
      <c r="CB303" s="134">
        <v>2325.8000000000002</v>
      </c>
      <c r="CC303" s="145">
        <v>1</v>
      </c>
      <c r="CD303" s="134"/>
      <c r="CE303" s="134">
        <v>914.2</v>
      </c>
      <c r="CF303" s="136">
        <v>7106.2</v>
      </c>
      <c r="CG303" s="134">
        <v>7106.2</v>
      </c>
      <c r="CH303" s="136" t="s">
        <v>1825</v>
      </c>
      <c r="CI303" s="136" t="s">
        <v>1825</v>
      </c>
      <c r="CJ303" s="138" t="s">
        <v>1825</v>
      </c>
      <c r="CK303" s="138"/>
      <c r="CL303" s="124" t="s">
        <v>44</v>
      </c>
      <c r="CM303" s="139" t="s">
        <v>2806</v>
      </c>
      <c r="CN303" s="138" t="s">
        <v>2848</v>
      </c>
      <c r="CO303" s="139"/>
      <c r="CP303" s="138"/>
      <c r="CQ303" s="138"/>
    </row>
    <row r="304" spans="1:95" s="96" customFormat="1" ht="52.5" customHeight="1" x14ac:dyDescent="0.2">
      <c r="A304" s="124" t="s">
        <v>1842</v>
      </c>
      <c r="B304" s="138" t="s">
        <v>22</v>
      </c>
      <c r="C304" s="138" t="s">
        <v>98</v>
      </c>
      <c r="D304" s="138">
        <v>943</v>
      </c>
      <c r="E304" s="138" t="s">
        <v>99</v>
      </c>
      <c r="F304" s="138" t="s">
        <v>97</v>
      </c>
      <c r="G304" s="138" t="s">
        <v>27</v>
      </c>
      <c r="H304" s="8" t="s">
        <v>100</v>
      </c>
      <c r="I304" s="124" t="s">
        <v>50</v>
      </c>
      <c r="J304" s="138"/>
      <c r="K304" s="138" t="s">
        <v>1752</v>
      </c>
      <c r="L304" s="144">
        <v>41876</v>
      </c>
      <c r="M304" s="144">
        <v>41877</v>
      </c>
      <c r="N304" s="125"/>
      <c r="O304" s="125" t="s">
        <v>1636</v>
      </c>
      <c r="P304" s="125" t="s">
        <v>1934</v>
      </c>
      <c r="Q304" s="138" t="s">
        <v>52</v>
      </c>
      <c r="R304" s="138" t="s">
        <v>148</v>
      </c>
      <c r="S304" s="138" t="s">
        <v>149</v>
      </c>
      <c r="T304" s="138"/>
      <c r="U304" s="138"/>
      <c r="V304" s="138" t="s">
        <v>20</v>
      </c>
      <c r="W304" s="125" t="s">
        <v>1636</v>
      </c>
      <c r="X304" s="124" t="s">
        <v>1842</v>
      </c>
      <c r="Y304" s="138"/>
      <c r="Z304" s="124"/>
      <c r="AA304" s="125" t="s">
        <v>1985</v>
      </c>
      <c r="AB304" s="138" t="s">
        <v>1758</v>
      </c>
      <c r="AC304" s="138"/>
      <c r="AD304" s="138" t="s">
        <v>21</v>
      </c>
      <c r="AE304" s="128" t="s">
        <v>165</v>
      </c>
      <c r="AF304" s="128" t="s">
        <v>1886</v>
      </c>
      <c r="AG304" s="138" t="s">
        <v>52</v>
      </c>
      <c r="AH304" s="138" t="s">
        <v>65</v>
      </c>
      <c r="AI304" s="125" t="s">
        <v>66</v>
      </c>
      <c r="AJ304" s="144">
        <v>41876</v>
      </c>
      <c r="AK304" s="144">
        <v>41877</v>
      </c>
      <c r="AL304" s="127" t="s">
        <v>67</v>
      </c>
      <c r="AM304" s="144" t="s">
        <v>67</v>
      </c>
      <c r="AN304" s="127" t="s">
        <v>67</v>
      </c>
      <c r="AO304" s="144" t="s">
        <v>78</v>
      </c>
      <c r="AP304" s="144" t="s">
        <v>370</v>
      </c>
      <c r="AQ304" s="130"/>
      <c r="AR304" s="45" t="s">
        <v>25</v>
      </c>
      <c r="AS304" s="46" t="s">
        <v>69</v>
      </c>
      <c r="AT304" s="25"/>
      <c r="AU304" s="45">
        <v>41876</v>
      </c>
      <c r="AV304" s="46" t="s">
        <v>69</v>
      </c>
      <c r="AW304" s="27"/>
      <c r="AX304" s="45">
        <v>41877</v>
      </c>
      <c r="AY304" s="138" t="s">
        <v>78</v>
      </c>
      <c r="AZ304" s="138" t="s">
        <v>78</v>
      </c>
      <c r="BA304" s="138" t="s">
        <v>78</v>
      </c>
      <c r="BB304" s="138" t="s">
        <v>78</v>
      </c>
      <c r="BC304" s="172">
        <v>0</v>
      </c>
      <c r="BD304" s="172" t="s">
        <v>3059</v>
      </c>
      <c r="BE304" s="136">
        <v>5670</v>
      </c>
      <c r="BF304" s="138"/>
      <c r="BG304" s="144">
        <v>41876</v>
      </c>
      <c r="BH304" s="144">
        <v>41877</v>
      </c>
      <c r="BI304" s="138" t="s">
        <v>26</v>
      </c>
      <c r="BJ304" s="123"/>
      <c r="BK304" s="138" t="s">
        <v>78</v>
      </c>
      <c r="BL304" s="138" t="s">
        <v>78</v>
      </c>
      <c r="BM304" s="138" t="s">
        <v>1866</v>
      </c>
      <c r="BN304" s="132">
        <v>3240</v>
      </c>
      <c r="BO304" s="6">
        <v>2</v>
      </c>
      <c r="BP304" s="134">
        <v>6480</v>
      </c>
      <c r="BQ304" s="138"/>
      <c r="BR304" s="138" t="s">
        <v>3218</v>
      </c>
      <c r="BS304" s="138" t="s">
        <v>3349</v>
      </c>
      <c r="BT304" s="138" t="s">
        <v>278</v>
      </c>
      <c r="BU304" s="10"/>
      <c r="BV304" s="138" t="s">
        <v>107</v>
      </c>
      <c r="BW304" s="144">
        <v>41876</v>
      </c>
      <c r="BX304" s="144">
        <v>41877</v>
      </c>
      <c r="BY304" s="134">
        <v>991.55</v>
      </c>
      <c r="BZ304" s="134">
        <v>2750.05</v>
      </c>
      <c r="CA304" s="134">
        <v>0</v>
      </c>
      <c r="CB304" s="134">
        <v>3729.95</v>
      </c>
      <c r="CC304" s="145">
        <v>1</v>
      </c>
      <c r="CD304" s="134"/>
      <c r="CE304" s="134">
        <v>2750.05</v>
      </c>
      <c r="CF304" s="136">
        <v>8420.0499999999993</v>
      </c>
      <c r="CG304" s="134">
        <v>8420.0499999999993</v>
      </c>
      <c r="CH304" s="136" t="s">
        <v>1825</v>
      </c>
      <c r="CI304" s="136" t="s">
        <v>1825</v>
      </c>
      <c r="CJ304" s="138" t="s">
        <v>1825</v>
      </c>
      <c r="CK304" s="138"/>
      <c r="CL304" s="124" t="s">
        <v>44</v>
      </c>
      <c r="CM304" s="139" t="s">
        <v>2806</v>
      </c>
      <c r="CN304" s="138" t="s">
        <v>2848</v>
      </c>
      <c r="CO304" s="139"/>
      <c r="CP304" s="138"/>
      <c r="CQ304" s="138"/>
    </row>
    <row r="305" spans="1:95" s="96" customFormat="1" ht="52.5" customHeight="1" x14ac:dyDescent="0.2">
      <c r="A305" s="124" t="s">
        <v>1842</v>
      </c>
      <c r="B305" s="170" t="s">
        <v>22</v>
      </c>
      <c r="C305" s="170" t="s">
        <v>98</v>
      </c>
      <c r="D305" s="170">
        <v>943</v>
      </c>
      <c r="E305" s="170" t="s">
        <v>99</v>
      </c>
      <c r="F305" s="170" t="s">
        <v>97</v>
      </c>
      <c r="G305" s="170" t="s">
        <v>27</v>
      </c>
      <c r="H305" s="220" t="s">
        <v>100</v>
      </c>
      <c r="I305" s="124" t="s">
        <v>50</v>
      </c>
      <c r="J305" s="170"/>
      <c r="K305" s="124" t="s">
        <v>1283</v>
      </c>
      <c r="L305" s="142">
        <v>41880</v>
      </c>
      <c r="M305" s="142">
        <v>41886</v>
      </c>
      <c r="N305" s="156" t="s">
        <v>1717</v>
      </c>
      <c r="O305" s="125" t="s">
        <v>1646</v>
      </c>
      <c r="P305" s="170" t="s">
        <v>1964</v>
      </c>
      <c r="Q305" s="170" t="s">
        <v>1284</v>
      </c>
      <c r="R305" s="170" t="s">
        <v>1285</v>
      </c>
      <c r="S305" s="124" t="s">
        <v>1285</v>
      </c>
      <c r="T305" s="170"/>
      <c r="U305" s="124"/>
      <c r="V305" s="170" t="s">
        <v>20</v>
      </c>
      <c r="W305" s="125" t="s">
        <v>1646</v>
      </c>
      <c r="X305" s="124" t="s">
        <v>1842</v>
      </c>
      <c r="Y305" s="170"/>
      <c r="Z305" s="124"/>
      <c r="AA305" s="125" t="s">
        <v>1864</v>
      </c>
      <c r="AB305" s="170" t="s">
        <v>3102</v>
      </c>
      <c r="AC305" s="170" t="s">
        <v>1352</v>
      </c>
      <c r="AD305" s="170" t="s">
        <v>28</v>
      </c>
      <c r="AE305" s="170" t="s">
        <v>165</v>
      </c>
      <c r="AF305" s="128" t="s">
        <v>1348</v>
      </c>
      <c r="AG305" s="170" t="s">
        <v>52</v>
      </c>
      <c r="AH305" s="170" t="s">
        <v>65</v>
      </c>
      <c r="AI305" s="125" t="s">
        <v>66</v>
      </c>
      <c r="AJ305" s="171">
        <v>41884</v>
      </c>
      <c r="AK305" s="171">
        <v>41885</v>
      </c>
      <c r="AL305" s="127"/>
      <c r="AM305" s="127" t="s">
        <v>67</v>
      </c>
      <c r="AN305" s="170" t="s">
        <v>67</v>
      </c>
      <c r="AO305" s="170" t="s">
        <v>1353</v>
      </c>
      <c r="AP305" s="171"/>
      <c r="AQ305" s="130"/>
      <c r="AR305" s="155" t="s">
        <v>25</v>
      </c>
      <c r="AS305" s="237" t="s">
        <v>69</v>
      </c>
      <c r="AT305" s="174"/>
      <c r="AU305" s="171">
        <v>41944</v>
      </c>
      <c r="AV305" s="237" t="s">
        <v>69</v>
      </c>
      <c r="AW305" s="27"/>
      <c r="AX305" s="171">
        <v>41954</v>
      </c>
      <c r="AY305" s="170" t="s">
        <v>78</v>
      </c>
      <c r="AZ305" s="170" t="s">
        <v>78</v>
      </c>
      <c r="BA305" s="170" t="s">
        <v>78</v>
      </c>
      <c r="BB305" s="170" t="s">
        <v>78</v>
      </c>
      <c r="BC305" s="172">
        <v>0</v>
      </c>
      <c r="BD305" s="172" t="s">
        <v>3059</v>
      </c>
      <c r="BE305" s="172"/>
      <c r="BF305" s="170"/>
      <c r="BG305" s="171">
        <v>41884</v>
      </c>
      <c r="BH305" s="171">
        <v>41885</v>
      </c>
      <c r="BI305" s="125" t="s">
        <v>32</v>
      </c>
      <c r="BJ305" s="240">
        <v>13.083299999999999</v>
      </c>
      <c r="BK305" s="170" t="s">
        <v>78</v>
      </c>
      <c r="BL305" s="170" t="s">
        <v>78</v>
      </c>
      <c r="BM305" s="170" t="s">
        <v>28</v>
      </c>
      <c r="BN305" s="132">
        <v>450</v>
      </c>
      <c r="BO305" s="176">
        <v>2</v>
      </c>
      <c r="BP305" s="134">
        <v>11774.97</v>
      </c>
      <c r="BQ305" s="170"/>
      <c r="BR305" s="170"/>
      <c r="BS305" s="170"/>
      <c r="BT305" s="170"/>
      <c r="BU305" s="170"/>
      <c r="BV305" s="170"/>
      <c r="BW305" s="170"/>
      <c r="BX305" s="170"/>
      <c r="BY305" s="172"/>
      <c r="BZ305" s="132">
        <v>1951.58</v>
      </c>
      <c r="CA305" s="132">
        <v>0</v>
      </c>
      <c r="CB305" s="172">
        <v>9823.39</v>
      </c>
      <c r="CC305" s="131">
        <v>1</v>
      </c>
      <c r="CD305" s="132"/>
      <c r="CE305" s="132">
        <v>1951.58</v>
      </c>
      <c r="CF305" s="136">
        <v>1951.58</v>
      </c>
      <c r="CG305" s="136">
        <f>BE305</f>
        <v>0</v>
      </c>
      <c r="CH305" s="136"/>
      <c r="CI305" s="136" t="s">
        <v>44</v>
      </c>
      <c r="CJ305" s="138" t="s">
        <v>1825</v>
      </c>
      <c r="CK305" s="124"/>
      <c r="CL305" s="124" t="s">
        <v>44</v>
      </c>
      <c r="CM305" s="170"/>
      <c r="CN305" s="170"/>
      <c r="CO305" s="139"/>
      <c r="CP305" s="170"/>
      <c r="CQ305" s="170"/>
    </row>
    <row r="306" spans="1:95" s="96" customFormat="1" ht="52.5" customHeight="1" x14ac:dyDescent="0.2">
      <c r="A306" s="124" t="s">
        <v>1842</v>
      </c>
      <c r="B306" s="138" t="s">
        <v>22</v>
      </c>
      <c r="C306" s="138" t="s">
        <v>98</v>
      </c>
      <c r="D306" s="138">
        <v>943</v>
      </c>
      <c r="E306" s="138" t="s">
        <v>99</v>
      </c>
      <c r="F306" s="138" t="s">
        <v>97</v>
      </c>
      <c r="G306" s="138" t="s">
        <v>27</v>
      </c>
      <c r="H306" s="8" t="s">
        <v>100</v>
      </c>
      <c r="I306" s="124" t="s">
        <v>50</v>
      </c>
      <c r="J306" s="138"/>
      <c r="K306" s="138" t="s">
        <v>1354</v>
      </c>
      <c r="L306" s="144">
        <v>41921</v>
      </c>
      <c r="M306" s="144">
        <v>41921</v>
      </c>
      <c r="N306" s="125"/>
      <c r="O306" s="138" t="s">
        <v>1943</v>
      </c>
      <c r="P306" s="138" t="s">
        <v>1944</v>
      </c>
      <c r="Q306" s="138" t="s">
        <v>52</v>
      </c>
      <c r="R306" s="138" t="s">
        <v>1013</v>
      </c>
      <c r="S306" s="124" t="s">
        <v>1014</v>
      </c>
      <c r="T306" s="138"/>
      <c r="U306" s="124"/>
      <c r="V306" s="138" t="s">
        <v>54</v>
      </c>
      <c r="W306" s="138" t="s">
        <v>22</v>
      </c>
      <c r="X306" s="124" t="s">
        <v>1842</v>
      </c>
      <c r="Y306" s="138"/>
      <c r="Z306" s="124"/>
      <c r="AA306" s="125" t="s">
        <v>1986</v>
      </c>
      <c r="AB306" s="138"/>
      <c r="AC306" s="138"/>
      <c r="AD306" s="138" t="s">
        <v>21</v>
      </c>
      <c r="AE306" s="138" t="s">
        <v>165</v>
      </c>
      <c r="AF306" s="128" t="s">
        <v>1348</v>
      </c>
      <c r="AG306" s="138" t="s">
        <v>52</v>
      </c>
      <c r="AH306" s="138" t="s">
        <v>65</v>
      </c>
      <c r="AI306" s="125" t="s">
        <v>66</v>
      </c>
      <c r="AJ306" s="144">
        <v>41921</v>
      </c>
      <c r="AK306" s="144">
        <v>41921</v>
      </c>
      <c r="AL306" s="136"/>
      <c r="AM306" s="142" t="s">
        <v>78</v>
      </c>
      <c r="AN306" s="142"/>
      <c r="AO306" s="144" t="s">
        <v>78</v>
      </c>
      <c r="AP306" s="144"/>
      <c r="AQ306" s="130"/>
      <c r="AR306" s="138" t="s">
        <v>25</v>
      </c>
      <c r="AS306" s="138"/>
      <c r="AT306" s="138"/>
      <c r="AU306" s="144">
        <v>41921</v>
      </c>
      <c r="AV306" s="138"/>
      <c r="AW306" s="138"/>
      <c r="AX306" s="144">
        <v>41921</v>
      </c>
      <c r="AY306" s="138" t="s">
        <v>78</v>
      </c>
      <c r="AZ306" s="138" t="s">
        <v>78</v>
      </c>
      <c r="BA306" s="138" t="s">
        <v>78</v>
      </c>
      <c r="BB306" s="138" t="s">
        <v>78</v>
      </c>
      <c r="BC306" s="172">
        <v>0</v>
      </c>
      <c r="BD306" s="172" t="s">
        <v>3059</v>
      </c>
      <c r="BE306" s="136"/>
      <c r="BF306" s="138"/>
      <c r="BG306" s="144">
        <v>41921</v>
      </c>
      <c r="BH306" s="144">
        <v>41921</v>
      </c>
      <c r="BI306" s="138" t="s">
        <v>26</v>
      </c>
      <c r="BJ306" s="123"/>
      <c r="BK306" s="138" t="s">
        <v>78</v>
      </c>
      <c r="BL306" s="138" t="s">
        <v>78</v>
      </c>
      <c r="BM306" s="138" t="s">
        <v>1866</v>
      </c>
      <c r="BN306" s="132">
        <v>825</v>
      </c>
      <c r="BO306" s="6">
        <v>0.5</v>
      </c>
      <c r="BP306" s="134">
        <v>825</v>
      </c>
      <c r="BQ306" s="138"/>
      <c r="BR306" s="138"/>
      <c r="BS306" s="138"/>
      <c r="BT306" s="138"/>
      <c r="BU306" s="138"/>
      <c r="BV306" s="124"/>
      <c r="BW306" s="124"/>
      <c r="BX306" s="124"/>
      <c r="BY306" s="132">
        <v>0</v>
      </c>
      <c r="BZ306" s="134"/>
      <c r="CA306" s="134"/>
      <c r="CB306" s="134"/>
      <c r="CC306" s="145">
        <v>4</v>
      </c>
      <c r="CD306" s="134"/>
      <c r="CE306" s="132"/>
      <c r="CF306" s="136"/>
      <c r="CG306" s="138" t="s">
        <v>2682</v>
      </c>
      <c r="CH306" s="138"/>
      <c r="CI306" s="136" t="s">
        <v>44</v>
      </c>
      <c r="CJ306" s="124" t="s">
        <v>44</v>
      </c>
      <c r="CK306" s="124"/>
      <c r="CL306" s="124" t="s">
        <v>44</v>
      </c>
      <c r="CM306" s="139" t="s">
        <v>2806</v>
      </c>
      <c r="CN306" s="124" t="s">
        <v>2847</v>
      </c>
      <c r="CO306" s="124"/>
      <c r="CP306" s="138"/>
      <c r="CQ306" s="138"/>
    </row>
    <row r="307" spans="1:95" s="96" customFormat="1" ht="52.5" customHeight="1" x14ac:dyDescent="0.2">
      <c r="A307" s="124" t="s">
        <v>1842</v>
      </c>
      <c r="B307" s="138" t="s">
        <v>22</v>
      </c>
      <c r="C307" s="138" t="s">
        <v>98</v>
      </c>
      <c r="D307" s="138">
        <v>943</v>
      </c>
      <c r="E307" s="138" t="s">
        <v>99</v>
      </c>
      <c r="F307" s="138" t="s">
        <v>97</v>
      </c>
      <c r="G307" s="138" t="s">
        <v>27</v>
      </c>
      <c r="H307" s="8" t="s">
        <v>100</v>
      </c>
      <c r="I307" s="124" t="s">
        <v>50</v>
      </c>
      <c r="J307" s="138"/>
      <c r="K307" s="138" t="s">
        <v>1355</v>
      </c>
      <c r="L307" s="144">
        <v>41936</v>
      </c>
      <c r="M307" s="144">
        <v>41936</v>
      </c>
      <c r="N307" s="125"/>
      <c r="O307" s="138" t="s">
        <v>1732</v>
      </c>
      <c r="P307" s="138" t="s">
        <v>1954</v>
      </c>
      <c r="Q307" s="138" t="s">
        <v>52</v>
      </c>
      <c r="R307" s="138" t="s">
        <v>154</v>
      </c>
      <c r="S307" s="138" t="s">
        <v>168</v>
      </c>
      <c r="T307" s="138"/>
      <c r="U307" s="124"/>
      <c r="V307" s="138" t="s">
        <v>20</v>
      </c>
      <c r="W307" s="138" t="s">
        <v>1732</v>
      </c>
      <c r="X307" s="124" t="s">
        <v>1842</v>
      </c>
      <c r="Y307" s="138"/>
      <c r="Z307" s="124"/>
      <c r="AA307" s="125" t="s">
        <v>1984</v>
      </c>
      <c r="AB307" s="138"/>
      <c r="AC307" s="138"/>
      <c r="AD307" s="138" t="s">
        <v>21</v>
      </c>
      <c r="AE307" s="138" t="s">
        <v>165</v>
      </c>
      <c r="AF307" s="128" t="s">
        <v>1348</v>
      </c>
      <c r="AG307" s="138" t="s">
        <v>52</v>
      </c>
      <c r="AH307" s="138" t="s">
        <v>65</v>
      </c>
      <c r="AI307" s="125" t="s">
        <v>66</v>
      </c>
      <c r="AJ307" s="144">
        <v>41936</v>
      </c>
      <c r="AK307" s="144">
        <v>41936</v>
      </c>
      <c r="AL307" s="136"/>
      <c r="AM307" s="142" t="s">
        <v>78</v>
      </c>
      <c r="AN307" s="142"/>
      <c r="AO307" s="144" t="s">
        <v>78</v>
      </c>
      <c r="AP307" s="144"/>
      <c r="AQ307" s="130"/>
      <c r="AR307" s="142" t="s">
        <v>31</v>
      </c>
      <c r="AS307" s="138"/>
      <c r="AT307" s="138"/>
      <c r="AU307" s="144">
        <v>41936</v>
      </c>
      <c r="AV307" s="138"/>
      <c r="AW307" s="138"/>
      <c r="AX307" s="144">
        <v>41936</v>
      </c>
      <c r="AY307" s="138" t="s">
        <v>78</v>
      </c>
      <c r="AZ307" s="138" t="s">
        <v>78</v>
      </c>
      <c r="BA307" s="138" t="s">
        <v>78</v>
      </c>
      <c r="BB307" s="138" t="s">
        <v>78</v>
      </c>
      <c r="BC307" s="172">
        <v>0</v>
      </c>
      <c r="BD307" s="172" t="s">
        <v>3059</v>
      </c>
      <c r="BE307" s="136"/>
      <c r="BF307" s="170"/>
      <c r="BG307" s="144">
        <v>41936</v>
      </c>
      <c r="BH307" s="144">
        <v>41936</v>
      </c>
      <c r="BI307" s="138" t="s">
        <v>26</v>
      </c>
      <c r="BJ307" s="123"/>
      <c r="BK307" s="138" t="s">
        <v>78</v>
      </c>
      <c r="BL307" s="138" t="s">
        <v>78</v>
      </c>
      <c r="BM307" s="124" t="s">
        <v>1867</v>
      </c>
      <c r="BN307" s="132">
        <v>1650</v>
      </c>
      <c r="BO307" s="6">
        <v>0.5</v>
      </c>
      <c r="BP307" s="134">
        <v>825</v>
      </c>
      <c r="BQ307" s="138"/>
      <c r="BR307" s="138"/>
      <c r="BS307" s="138"/>
      <c r="BT307" s="138"/>
      <c r="BU307" s="138"/>
      <c r="BV307" s="124"/>
      <c r="BW307" s="124"/>
      <c r="BX307" s="124"/>
      <c r="BY307" s="132">
        <v>0</v>
      </c>
      <c r="BZ307" s="134"/>
      <c r="CA307" s="134"/>
      <c r="CB307" s="134"/>
      <c r="CC307" s="145">
        <v>4</v>
      </c>
      <c r="CD307" s="134"/>
      <c r="CE307" s="132"/>
      <c r="CF307" s="136"/>
      <c r="CG307" s="138" t="s">
        <v>2682</v>
      </c>
      <c r="CH307" s="138"/>
      <c r="CI307" s="136" t="s">
        <v>78</v>
      </c>
      <c r="CJ307" s="124" t="s">
        <v>44</v>
      </c>
      <c r="CK307" s="124"/>
      <c r="CL307" s="124" t="s">
        <v>44</v>
      </c>
      <c r="CM307" s="139" t="s">
        <v>2806</v>
      </c>
      <c r="CN307" s="124" t="s">
        <v>2847</v>
      </c>
      <c r="CO307" s="139"/>
      <c r="CP307" s="138"/>
      <c r="CQ307" s="138"/>
    </row>
    <row r="308" spans="1:95" s="96" customFormat="1" ht="52.5" customHeight="1" x14ac:dyDescent="0.2">
      <c r="A308" s="124" t="s">
        <v>1842</v>
      </c>
      <c r="B308" s="89" t="s">
        <v>22</v>
      </c>
      <c r="C308" s="89" t="s">
        <v>374</v>
      </c>
      <c r="D308" s="89">
        <v>965</v>
      </c>
      <c r="E308" s="89" t="s">
        <v>375</v>
      </c>
      <c r="F308" s="89" t="s">
        <v>151</v>
      </c>
      <c r="G308" s="89" t="s">
        <v>27</v>
      </c>
      <c r="H308" s="89" t="s">
        <v>376</v>
      </c>
      <c r="I308" s="124" t="s">
        <v>50</v>
      </c>
      <c r="J308" s="89"/>
      <c r="K308" s="140" t="s">
        <v>3098</v>
      </c>
      <c r="L308" s="90">
        <v>41946</v>
      </c>
      <c r="M308" s="171">
        <v>41954</v>
      </c>
      <c r="N308" s="125"/>
      <c r="O308" s="89" t="s">
        <v>1646</v>
      </c>
      <c r="P308" s="89" t="s">
        <v>1964</v>
      </c>
      <c r="Q308" s="89" t="s">
        <v>1321</v>
      </c>
      <c r="R308" s="89" t="s">
        <v>65</v>
      </c>
      <c r="S308" s="89" t="s">
        <v>1350</v>
      </c>
      <c r="T308" s="89"/>
      <c r="U308" s="124"/>
      <c r="V308" s="89" t="s">
        <v>54</v>
      </c>
      <c r="W308" s="124" t="s">
        <v>1842</v>
      </c>
      <c r="X308" s="124" t="s">
        <v>1842</v>
      </c>
      <c r="Y308" s="89"/>
      <c r="Z308" s="124"/>
      <c r="AA308" s="125" t="s">
        <v>1864</v>
      </c>
      <c r="AB308" s="140" t="s">
        <v>3099</v>
      </c>
      <c r="AC308" s="89" t="s">
        <v>1351</v>
      </c>
      <c r="AD308" s="89" t="s">
        <v>28</v>
      </c>
      <c r="AE308" s="89" t="s">
        <v>29</v>
      </c>
      <c r="AF308" s="128" t="s">
        <v>1882</v>
      </c>
      <c r="AG308" s="89" t="s">
        <v>52</v>
      </c>
      <c r="AH308" s="89" t="s">
        <v>65</v>
      </c>
      <c r="AI308" s="125" t="s">
        <v>66</v>
      </c>
      <c r="AJ308" s="90">
        <v>41946</v>
      </c>
      <c r="AK308" s="90">
        <v>41949</v>
      </c>
      <c r="AL308" s="90"/>
      <c r="AM308" s="90" t="s">
        <v>67</v>
      </c>
      <c r="AN308" s="90" t="s">
        <v>67</v>
      </c>
      <c r="AO308" s="89" t="s">
        <v>1349</v>
      </c>
      <c r="AP308" s="90" t="s">
        <v>2325</v>
      </c>
      <c r="AQ308" s="130"/>
      <c r="AR308" s="155" t="s">
        <v>25</v>
      </c>
      <c r="AS308" s="90"/>
      <c r="AT308" s="91"/>
      <c r="AU308" s="90">
        <v>41946</v>
      </c>
      <c r="AV308" s="89"/>
      <c r="AW308" s="91"/>
      <c r="AX308" s="90">
        <v>41949</v>
      </c>
      <c r="AY308" s="170" t="s">
        <v>78</v>
      </c>
      <c r="AZ308" s="89" t="s">
        <v>78</v>
      </c>
      <c r="BA308" s="89" t="s">
        <v>78</v>
      </c>
      <c r="BB308" s="89" t="s">
        <v>78</v>
      </c>
      <c r="BC308" s="172">
        <v>0</v>
      </c>
      <c r="BD308" s="172" t="s">
        <v>3059</v>
      </c>
      <c r="BE308" s="136"/>
      <c r="BF308" s="89">
        <v>37602</v>
      </c>
      <c r="BG308" s="90">
        <v>41944</v>
      </c>
      <c r="BH308" s="90">
        <v>41950</v>
      </c>
      <c r="BI308" s="125" t="s">
        <v>32</v>
      </c>
      <c r="BJ308" s="107">
        <v>13.4316</v>
      </c>
      <c r="BK308" s="89" t="s">
        <v>78</v>
      </c>
      <c r="BL308" s="89" t="s">
        <v>78</v>
      </c>
      <c r="BM308" s="170" t="s">
        <v>28</v>
      </c>
      <c r="BN308" s="132">
        <v>450</v>
      </c>
      <c r="BO308" s="241">
        <v>4</v>
      </c>
      <c r="BP308" s="134">
        <v>24176.879999999997</v>
      </c>
      <c r="BQ308" s="89"/>
      <c r="BR308" s="89" t="s">
        <v>2326</v>
      </c>
      <c r="BS308" s="89"/>
      <c r="BT308" s="89" t="s">
        <v>2327</v>
      </c>
      <c r="BU308" s="89"/>
      <c r="BV308" s="89" t="s">
        <v>2328</v>
      </c>
      <c r="BW308" s="90">
        <v>41944</v>
      </c>
      <c r="BX308" s="90">
        <v>41949</v>
      </c>
      <c r="BY308" s="242">
        <v>2336.98</v>
      </c>
      <c r="BZ308" s="242">
        <v>10139.33</v>
      </c>
      <c r="CA308" s="242">
        <v>2388.5100000000002</v>
      </c>
      <c r="CB308" s="172">
        <v>11649.039999999997</v>
      </c>
      <c r="CC308" s="91">
        <v>1</v>
      </c>
      <c r="CD308" s="242"/>
      <c r="CE308" s="172">
        <v>12527.84</v>
      </c>
      <c r="CF308" s="136">
        <v>12527.84</v>
      </c>
      <c r="CG308" s="89" t="s">
        <v>2682</v>
      </c>
      <c r="CH308" s="89"/>
      <c r="CI308" s="89" t="s">
        <v>44</v>
      </c>
      <c r="CJ308" s="138" t="s">
        <v>1825</v>
      </c>
      <c r="CK308" s="138" t="s">
        <v>2849</v>
      </c>
      <c r="CL308" s="124" t="s">
        <v>44</v>
      </c>
      <c r="CM308" s="139" t="s">
        <v>2728</v>
      </c>
      <c r="CN308" s="89"/>
      <c r="CO308" s="139"/>
      <c r="CP308" s="89"/>
      <c r="CQ308" s="89" t="s">
        <v>2715</v>
      </c>
    </row>
    <row r="309" spans="1:95" s="96" customFormat="1" ht="52.5" customHeight="1" x14ac:dyDescent="0.2">
      <c r="A309" s="124" t="s">
        <v>1842</v>
      </c>
      <c r="B309" s="170" t="s">
        <v>22</v>
      </c>
      <c r="C309" s="170" t="s">
        <v>98</v>
      </c>
      <c r="D309" s="170">
        <v>943</v>
      </c>
      <c r="E309" s="170" t="s">
        <v>99</v>
      </c>
      <c r="F309" s="170" t="s">
        <v>97</v>
      </c>
      <c r="G309" s="170" t="s">
        <v>27</v>
      </c>
      <c r="H309" s="220" t="s">
        <v>100</v>
      </c>
      <c r="I309" s="124" t="s">
        <v>50</v>
      </c>
      <c r="J309" s="170"/>
      <c r="K309" s="140" t="s">
        <v>3098</v>
      </c>
      <c r="L309" s="171">
        <v>41946</v>
      </c>
      <c r="M309" s="171">
        <v>41954</v>
      </c>
      <c r="N309" s="125"/>
      <c r="O309" s="4" t="s">
        <v>1646</v>
      </c>
      <c r="P309" s="170" t="s">
        <v>1964</v>
      </c>
      <c r="Q309" s="170" t="s">
        <v>1321</v>
      </c>
      <c r="R309" s="170" t="s">
        <v>65</v>
      </c>
      <c r="S309" s="170" t="s">
        <v>1350</v>
      </c>
      <c r="T309" s="170"/>
      <c r="U309" s="124"/>
      <c r="V309" s="170" t="s">
        <v>20</v>
      </c>
      <c r="W309" s="170" t="s">
        <v>1646</v>
      </c>
      <c r="X309" s="124" t="s">
        <v>1842</v>
      </c>
      <c r="Y309" s="170"/>
      <c r="Z309" s="124"/>
      <c r="AA309" s="125" t="s">
        <v>1864</v>
      </c>
      <c r="AB309" s="140" t="s">
        <v>3099</v>
      </c>
      <c r="AC309" s="170" t="s">
        <v>1351</v>
      </c>
      <c r="AD309" s="170" t="s">
        <v>28</v>
      </c>
      <c r="AE309" s="128" t="s">
        <v>165</v>
      </c>
      <c r="AF309" s="128" t="s">
        <v>1882</v>
      </c>
      <c r="AG309" s="170" t="s">
        <v>52</v>
      </c>
      <c r="AH309" s="170" t="s">
        <v>65</v>
      </c>
      <c r="AI309" s="125" t="s">
        <v>66</v>
      </c>
      <c r="AJ309" s="171">
        <v>41946</v>
      </c>
      <c r="AK309" s="171">
        <v>41954</v>
      </c>
      <c r="AL309" s="127" t="s">
        <v>67</v>
      </c>
      <c r="AM309" s="171" t="s">
        <v>67</v>
      </c>
      <c r="AN309" s="171" t="s">
        <v>67</v>
      </c>
      <c r="AO309" s="171"/>
      <c r="AP309" s="171" t="s">
        <v>3067</v>
      </c>
      <c r="AQ309" s="130"/>
      <c r="AR309" s="155" t="s">
        <v>25</v>
      </c>
      <c r="AS309" s="36" t="s">
        <v>69</v>
      </c>
      <c r="AT309" s="135" t="s">
        <v>3064</v>
      </c>
      <c r="AU309" s="35">
        <v>41944</v>
      </c>
      <c r="AV309" s="36" t="s">
        <v>69</v>
      </c>
      <c r="AW309" s="27" t="s">
        <v>3065</v>
      </c>
      <c r="AX309" s="35">
        <v>41954</v>
      </c>
      <c r="AY309" s="170" t="s">
        <v>78</v>
      </c>
      <c r="AZ309" s="170" t="s">
        <v>78</v>
      </c>
      <c r="BA309" s="170" t="s">
        <v>78</v>
      </c>
      <c r="BB309" s="170" t="s">
        <v>78</v>
      </c>
      <c r="BC309" s="172">
        <v>0</v>
      </c>
      <c r="BD309" s="172" t="s">
        <v>3059</v>
      </c>
      <c r="BE309" s="243">
        <v>30424</v>
      </c>
      <c r="BF309" s="140">
        <v>37602</v>
      </c>
      <c r="BG309" s="171">
        <v>41946</v>
      </c>
      <c r="BH309" s="171">
        <v>41954</v>
      </c>
      <c r="BI309" s="125" t="s">
        <v>32</v>
      </c>
      <c r="BJ309" s="114">
        <v>13.4239</v>
      </c>
      <c r="BK309" s="170" t="s">
        <v>78</v>
      </c>
      <c r="BL309" s="170" t="s">
        <v>78</v>
      </c>
      <c r="BM309" s="170" t="s">
        <v>28</v>
      </c>
      <c r="BN309" s="132">
        <v>450</v>
      </c>
      <c r="BO309" s="176">
        <v>11</v>
      </c>
      <c r="BP309" s="134">
        <v>66448.31</v>
      </c>
      <c r="BQ309" s="170"/>
      <c r="BR309" s="140" t="s">
        <v>3219</v>
      </c>
      <c r="BS309" s="170"/>
      <c r="BT309" s="170" t="s">
        <v>3068</v>
      </c>
      <c r="BU309" s="170"/>
      <c r="BV309" s="170" t="s">
        <v>3069</v>
      </c>
      <c r="BW309" s="171">
        <v>41949</v>
      </c>
      <c r="BX309" s="171">
        <v>41954</v>
      </c>
      <c r="BY309" s="172">
        <f>10826.46+7833.92+2815.61+17937.36</f>
        <v>39413.35</v>
      </c>
      <c r="BZ309" s="172">
        <v>50592.27</v>
      </c>
      <c r="CA309" s="172">
        <v>0</v>
      </c>
      <c r="CB309" s="172">
        <v>15856.04</v>
      </c>
      <c r="CC309" s="174">
        <v>1</v>
      </c>
      <c r="CD309" s="172"/>
      <c r="CE309" s="132">
        <v>50592.27</v>
      </c>
      <c r="CF309" s="136">
        <v>81016.26999999999</v>
      </c>
      <c r="CG309" s="136">
        <f>BE309</f>
        <v>30424</v>
      </c>
      <c r="CH309" s="136"/>
      <c r="CI309" s="136" t="s">
        <v>1825</v>
      </c>
      <c r="CJ309" s="138" t="s">
        <v>1825</v>
      </c>
      <c r="CK309" s="124"/>
      <c r="CL309" s="124" t="s">
        <v>1825</v>
      </c>
      <c r="CM309" s="170"/>
      <c r="CN309" s="170"/>
      <c r="CO309" s="139"/>
      <c r="CP309" s="170"/>
      <c r="CQ309" s="170"/>
    </row>
    <row r="310" spans="1:95" s="96" customFormat="1" ht="52.5" customHeight="1" x14ac:dyDescent="0.2">
      <c r="A310" s="124" t="s">
        <v>1842</v>
      </c>
      <c r="B310" s="138" t="s">
        <v>22</v>
      </c>
      <c r="C310" s="138" t="s">
        <v>98</v>
      </c>
      <c r="D310" s="138">
        <v>943</v>
      </c>
      <c r="E310" s="138" t="s">
        <v>99</v>
      </c>
      <c r="F310" s="138" t="s">
        <v>97</v>
      </c>
      <c r="G310" s="138" t="s">
        <v>27</v>
      </c>
      <c r="H310" s="8" t="s">
        <v>100</v>
      </c>
      <c r="I310" s="124" t="s">
        <v>50</v>
      </c>
      <c r="J310" s="138"/>
      <c r="K310" s="138" t="s">
        <v>1647</v>
      </c>
      <c r="L310" s="144">
        <v>41961</v>
      </c>
      <c r="M310" s="144">
        <v>41961</v>
      </c>
      <c r="N310" s="125"/>
      <c r="O310" s="138" t="s">
        <v>3128</v>
      </c>
      <c r="P310" s="138" t="s">
        <v>1937</v>
      </c>
      <c r="Q310" s="138" t="s">
        <v>52</v>
      </c>
      <c r="R310" s="138" t="s">
        <v>148</v>
      </c>
      <c r="S310" s="138" t="s">
        <v>149</v>
      </c>
      <c r="T310" s="138"/>
      <c r="U310" s="124"/>
      <c r="V310" s="138" t="s">
        <v>20</v>
      </c>
      <c r="W310" s="138" t="s">
        <v>1676</v>
      </c>
      <c r="X310" s="124" t="s">
        <v>1842</v>
      </c>
      <c r="Y310" s="138"/>
      <c r="Z310" s="124"/>
      <c r="AA310" s="125" t="s">
        <v>1984</v>
      </c>
      <c r="AB310" s="138"/>
      <c r="AC310" s="138"/>
      <c r="AD310" s="138" t="s">
        <v>21</v>
      </c>
      <c r="AE310" s="128" t="s">
        <v>165</v>
      </c>
      <c r="AF310" s="128" t="s">
        <v>1348</v>
      </c>
      <c r="AG310" s="138" t="s">
        <v>52</v>
      </c>
      <c r="AH310" s="138" t="s">
        <v>65</v>
      </c>
      <c r="AI310" s="125" t="s">
        <v>66</v>
      </c>
      <c r="AJ310" s="144">
        <v>41961</v>
      </c>
      <c r="AK310" s="144">
        <v>41961</v>
      </c>
      <c r="AL310" s="127" t="s">
        <v>67</v>
      </c>
      <c r="AM310" s="142" t="s">
        <v>78</v>
      </c>
      <c r="AN310" s="138" t="s">
        <v>67</v>
      </c>
      <c r="AO310" s="144" t="s">
        <v>78</v>
      </c>
      <c r="AP310" s="138" t="s">
        <v>2277</v>
      </c>
      <c r="AQ310" s="130"/>
      <c r="AR310" s="46" t="s">
        <v>25</v>
      </c>
      <c r="AS310" s="46" t="s">
        <v>69</v>
      </c>
      <c r="AT310" s="25"/>
      <c r="AU310" s="45">
        <v>41960</v>
      </c>
      <c r="AV310" s="46" t="s">
        <v>69</v>
      </c>
      <c r="AW310" s="27"/>
      <c r="AX310" s="45">
        <v>41961</v>
      </c>
      <c r="AY310" s="138" t="s">
        <v>78</v>
      </c>
      <c r="AZ310" s="138" t="s">
        <v>78</v>
      </c>
      <c r="BA310" s="138" t="s">
        <v>78</v>
      </c>
      <c r="BB310" s="138" t="s">
        <v>78</v>
      </c>
      <c r="BC310" s="172">
        <v>0</v>
      </c>
      <c r="BD310" s="172" t="s">
        <v>3059</v>
      </c>
      <c r="BE310" s="136">
        <v>6335</v>
      </c>
      <c r="BF310" s="138">
        <v>37504</v>
      </c>
      <c r="BG310" s="144">
        <v>41960</v>
      </c>
      <c r="BH310" s="144">
        <v>41961</v>
      </c>
      <c r="BI310" s="138" t="s">
        <v>26</v>
      </c>
      <c r="BJ310" s="123"/>
      <c r="BK310" s="138" t="s">
        <v>78</v>
      </c>
      <c r="BL310" s="138" t="s">
        <v>78</v>
      </c>
      <c r="BM310" s="138" t="s">
        <v>1866</v>
      </c>
      <c r="BN310" s="132">
        <v>1650</v>
      </c>
      <c r="BO310" s="6">
        <v>1</v>
      </c>
      <c r="BP310" s="134">
        <v>1650</v>
      </c>
      <c r="BQ310" s="138" t="s">
        <v>2267</v>
      </c>
      <c r="BR310" s="138" t="s">
        <v>2278</v>
      </c>
      <c r="BS310" s="138"/>
      <c r="BT310" s="138"/>
      <c r="BU310" s="138" t="s">
        <v>1677</v>
      </c>
      <c r="BV310" s="124"/>
      <c r="BW310" s="124"/>
      <c r="BX310" s="124"/>
      <c r="BY310" s="132">
        <v>0</v>
      </c>
      <c r="BZ310" s="132">
        <v>1606.15</v>
      </c>
      <c r="CA310" s="132">
        <v>0</v>
      </c>
      <c r="CB310" s="134">
        <v>43.849999999999909</v>
      </c>
      <c r="CC310" s="131">
        <v>4</v>
      </c>
      <c r="CD310" s="132"/>
      <c r="CE310" s="132">
        <v>1606.15</v>
      </c>
      <c r="CF310" s="136">
        <v>7941.15</v>
      </c>
      <c r="CG310" s="136">
        <v>7941.15</v>
      </c>
      <c r="CH310" s="136"/>
      <c r="CI310" s="136" t="s">
        <v>1825</v>
      </c>
      <c r="CJ310" s="138" t="s">
        <v>1825</v>
      </c>
      <c r="CK310" s="138"/>
      <c r="CL310" s="124" t="s">
        <v>1825</v>
      </c>
      <c r="CM310" s="139" t="s">
        <v>2806</v>
      </c>
      <c r="CN310" s="124" t="s">
        <v>2828</v>
      </c>
      <c r="CO310" s="124"/>
      <c r="CP310" s="138"/>
      <c r="CQ310" s="138"/>
    </row>
    <row r="311" spans="1:95" s="96" customFormat="1" ht="52.5" customHeight="1" x14ac:dyDescent="0.2">
      <c r="A311" s="124" t="s">
        <v>1842</v>
      </c>
      <c r="B311" s="170" t="s">
        <v>22</v>
      </c>
      <c r="C311" s="170" t="s">
        <v>98</v>
      </c>
      <c r="D311" s="170">
        <v>943</v>
      </c>
      <c r="E311" s="170" t="s">
        <v>99</v>
      </c>
      <c r="F311" s="170" t="s">
        <v>97</v>
      </c>
      <c r="G311" s="170" t="s">
        <v>27</v>
      </c>
      <c r="H311" s="220" t="s">
        <v>100</v>
      </c>
      <c r="I311" s="124" t="s">
        <v>50</v>
      </c>
      <c r="J311" s="170"/>
      <c r="K311" s="124" t="s">
        <v>1227</v>
      </c>
      <c r="L311" s="171">
        <v>41977</v>
      </c>
      <c r="M311" s="171">
        <v>41978</v>
      </c>
      <c r="N311" s="156" t="s">
        <v>1657</v>
      </c>
      <c r="O311" s="4" t="s">
        <v>1658</v>
      </c>
      <c r="P311" s="124" t="s">
        <v>1963</v>
      </c>
      <c r="Q311" s="170" t="s">
        <v>52</v>
      </c>
      <c r="R311" s="170" t="s">
        <v>74</v>
      </c>
      <c r="S311" s="170" t="s">
        <v>75</v>
      </c>
      <c r="T311" s="170"/>
      <c r="U311" s="124"/>
      <c r="V311" s="170" t="s">
        <v>20</v>
      </c>
      <c r="W311" s="170" t="s">
        <v>1658</v>
      </c>
      <c r="X311" s="124" t="s">
        <v>1842</v>
      </c>
      <c r="Y311" s="170"/>
      <c r="Z311" s="124"/>
      <c r="AA311" s="125" t="s">
        <v>1985</v>
      </c>
      <c r="AB311" s="170"/>
      <c r="AC311" s="170"/>
      <c r="AD311" s="170" t="s">
        <v>21</v>
      </c>
      <c r="AE311" s="128" t="s">
        <v>165</v>
      </c>
      <c r="AF311" s="128" t="s">
        <v>1348</v>
      </c>
      <c r="AG311" s="170" t="s">
        <v>52</v>
      </c>
      <c r="AH311" s="170" t="s">
        <v>65</v>
      </c>
      <c r="AI311" s="170" t="s">
        <v>66</v>
      </c>
      <c r="AJ311" s="171">
        <v>41977</v>
      </c>
      <c r="AK311" s="171">
        <v>41977</v>
      </c>
      <c r="AL311" s="127" t="s">
        <v>67</v>
      </c>
      <c r="AM311" s="142" t="s">
        <v>78</v>
      </c>
      <c r="AN311" s="170" t="s">
        <v>67</v>
      </c>
      <c r="AO311" s="171" t="s">
        <v>78</v>
      </c>
      <c r="AP311" s="171"/>
      <c r="AQ311" s="130"/>
      <c r="AR311" s="59" t="s">
        <v>25</v>
      </c>
      <c r="AS311" s="244"/>
      <c r="AT311" s="125"/>
      <c r="AU311" s="60">
        <v>41976</v>
      </c>
      <c r="AV311" s="59" t="s">
        <v>68</v>
      </c>
      <c r="AW311" s="27"/>
      <c r="AX311" s="60">
        <v>41976</v>
      </c>
      <c r="AY311" s="170" t="s">
        <v>78</v>
      </c>
      <c r="AZ311" s="170" t="s">
        <v>78</v>
      </c>
      <c r="BA311" s="170" t="s">
        <v>78</v>
      </c>
      <c r="BB311" s="170" t="s">
        <v>78</v>
      </c>
      <c r="BC311" s="172">
        <v>0</v>
      </c>
      <c r="BD311" s="172" t="s">
        <v>3059</v>
      </c>
      <c r="BE311" s="136">
        <v>3507</v>
      </c>
      <c r="BF311" s="170"/>
      <c r="BG311" s="60">
        <v>41976</v>
      </c>
      <c r="BH311" s="60">
        <v>41976</v>
      </c>
      <c r="BI311" s="170" t="s">
        <v>26</v>
      </c>
      <c r="BJ311" s="175"/>
      <c r="BK311" s="170" t="s">
        <v>78</v>
      </c>
      <c r="BL311" s="170" t="s">
        <v>78</v>
      </c>
      <c r="BM311" s="124" t="s">
        <v>1867</v>
      </c>
      <c r="BN311" s="132">
        <v>1650</v>
      </c>
      <c r="BO311" s="176">
        <v>0.5</v>
      </c>
      <c r="BP311" s="134">
        <v>825</v>
      </c>
      <c r="BQ311" s="170"/>
      <c r="BR311" s="170"/>
      <c r="BS311" s="170"/>
      <c r="BT311" s="170"/>
      <c r="BU311" s="170"/>
      <c r="BV311" s="124"/>
      <c r="BW311" s="124"/>
      <c r="BX311" s="124"/>
      <c r="BY311" s="132">
        <v>0</v>
      </c>
      <c r="BZ311" s="172"/>
      <c r="CA311" s="172"/>
      <c r="CB311" s="172"/>
      <c r="CC311" s="174">
        <v>4</v>
      </c>
      <c r="CD311" s="172"/>
      <c r="CE311" s="172">
        <v>3300</v>
      </c>
      <c r="CF311" s="136">
        <v>6807</v>
      </c>
      <c r="CG311" s="136">
        <f>BE311</f>
        <v>3507</v>
      </c>
      <c r="CH311" s="136"/>
      <c r="CI311" s="136" t="s">
        <v>1825</v>
      </c>
      <c r="CJ311" s="138" t="s">
        <v>1825</v>
      </c>
      <c r="CK311" s="170" t="s">
        <v>2850</v>
      </c>
      <c r="CL311" s="124" t="s">
        <v>44</v>
      </c>
      <c r="CM311" s="139"/>
      <c r="CN311" s="170"/>
      <c r="CO311" s="139"/>
      <c r="CP311" s="170"/>
      <c r="CQ311" s="170"/>
    </row>
    <row r="312" spans="1:95" s="96" customFormat="1" ht="52.5" customHeight="1" x14ac:dyDescent="0.2">
      <c r="A312" s="124" t="s">
        <v>1844</v>
      </c>
      <c r="B312" s="170" t="s">
        <v>23</v>
      </c>
      <c r="C312" s="170" t="s">
        <v>187</v>
      </c>
      <c r="D312" s="170">
        <v>942</v>
      </c>
      <c r="E312" s="170" t="s">
        <v>99</v>
      </c>
      <c r="F312" s="170" t="s">
        <v>97</v>
      </c>
      <c r="G312" s="170" t="s">
        <v>27</v>
      </c>
      <c r="H312" s="220" t="s">
        <v>199</v>
      </c>
      <c r="I312" s="124" t="s">
        <v>50</v>
      </c>
      <c r="J312" s="170"/>
      <c r="K312" s="170" t="s">
        <v>1704</v>
      </c>
      <c r="L312" s="171">
        <v>41778</v>
      </c>
      <c r="M312" s="171">
        <v>41779</v>
      </c>
      <c r="N312" s="125"/>
      <c r="O312" s="124" t="s">
        <v>1649</v>
      </c>
      <c r="P312" s="124" t="s">
        <v>1863</v>
      </c>
      <c r="Q312" s="170" t="s">
        <v>52</v>
      </c>
      <c r="R312" s="170" t="s">
        <v>101</v>
      </c>
      <c r="S312" s="170" t="s">
        <v>103</v>
      </c>
      <c r="T312" s="170"/>
      <c r="U312" s="124"/>
      <c r="V312" s="170" t="s">
        <v>20</v>
      </c>
      <c r="W312" s="124" t="s">
        <v>1649</v>
      </c>
      <c r="X312" s="124" t="s">
        <v>1844</v>
      </c>
      <c r="Y312" s="124"/>
      <c r="Z312" s="170"/>
      <c r="AA312" s="125" t="s">
        <v>1988</v>
      </c>
      <c r="AB312" s="170" t="s">
        <v>1766</v>
      </c>
      <c r="AC312" s="170" t="s">
        <v>1517</v>
      </c>
      <c r="AD312" s="170" t="s">
        <v>21</v>
      </c>
      <c r="AE312" s="128" t="s">
        <v>165</v>
      </c>
      <c r="AF312" s="128" t="s">
        <v>1348</v>
      </c>
      <c r="AG312" s="170" t="s">
        <v>52</v>
      </c>
      <c r="AH312" s="170" t="s">
        <v>65</v>
      </c>
      <c r="AI312" s="125" t="s">
        <v>66</v>
      </c>
      <c r="AJ312" s="171">
        <v>41778</v>
      </c>
      <c r="AK312" s="171">
        <v>41778</v>
      </c>
      <c r="AL312" s="170" t="s">
        <v>1490</v>
      </c>
      <c r="AM312" s="171" t="s">
        <v>78</v>
      </c>
      <c r="AN312" s="170" t="s">
        <v>1490</v>
      </c>
      <c r="AO312" s="171" t="s">
        <v>78</v>
      </c>
      <c r="AP312" s="171"/>
      <c r="AQ312" s="130"/>
      <c r="AR312" s="142" t="s">
        <v>31</v>
      </c>
      <c r="AS312" s="170"/>
      <c r="AT312" s="170"/>
      <c r="AU312" s="171">
        <v>41778</v>
      </c>
      <c r="AV312" s="170"/>
      <c r="AW312" s="170"/>
      <c r="AX312" s="171">
        <v>41778</v>
      </c>
      <c r="AY312" s="170" t="s">
        <v>78</v>
      </c>
      <c r="AZ312" s="170" t="s">
        <v>78</v>
      </c>
      <c r="BA312" s="170" t="s">
        <v>78</v>
      </c>
      <c r="BB312" s="170" t="s">
        <v>78</v>
      </c>
      <c r="BC312" s="172">
        <v>0</v>
      </c>
      <c r="BD312" s="172" t="s">
        <v>3059</v>
      </c>
      <c r="BE312" s="136">
        <v>0</v>
      </c>
      <c r="BF312" s="170"/>
      <c r="BG312" s="170"/>
      <c r="BH312" s="170"/>
      <c r="BI312" s="170" t="s">
        <v>78</v>
      </c>
      <c r="BJ312" s="175"/>
      <c r="BK312" s="170" t="s">
        <v>78</v>
      </c>
      <c r="BL312" s="170" t="s">
        <v>78</v>
      </c>
      <c r="BM312" s="125" t="s">
        <v>78</v>
      </c>
      <c r="BN312" s="172">
        <v>0</v>
      </c>
      <c r="BO312" s="176">
        <v>0</v>
      </c>
      <c r="BP312" s="172">
        <v>0</v>
      </c>
      <c r="BQ312" s="170"/>
      <c r="BR312" s="170"/>
      <c r="BS312" s="124"/>
      <c r="BT312" s="124"/>
      <c r="BU312" s="150" t="s">
        <v>1703</v>
      </c>
      <c r="BV312" s="124"/>
      <c r="BW312" s="124"/>
      <c r="BX312" s="124"/>
      <c r="BY312" s="132">
        <v>0</v>
      </c>
      <c r="BZ312" s="132"/>
      <c r="CA312" s="132"/>
      <c r="CB312" s="172"/>
      <c r="CC312" s="174">
        <v>3</v>
      </c>
      <c r="CD312" s="172"/>
      <c r="CE312" s="132">
        <v>0</v>
      </c>
      <c r="CF312" s="136">
        <v>0</v>
      </c>
      <c r="CG312" s="136">
        <v>0</v>
      </c>
      <c r="CH312" s="136"/>
      <c r="CI312" s="136" t="s">
        <v>78</v>
      </c>
      <c r="CJ312" s="124" t="s">
        <v>78</v>
      </c>
      <c r="CK312" s="124"/>
      <c r="CL312" s="124" t="s">
        <v>78</v>
      </c>
      <c r="CM312" s="139"/>
      <c r="CN312" s="170"/>
      <c r="CO312" s="139"/>
      <c r="CP312" s="170"/>
      <c r="CQ312" s="170"/>
    </row>
    <row r="313" spans="1:95" s="96" customFormat="1" ht="52.5" customHeight="1" x14ac:dyDescent="0.2">
      <c r="A313" s="124" t="s">
        <v>1844</v>
      </c>
      <c r="B313" s="140" t="s">
        <v>23</v>
      </c>
      <c r="C313" s="140" t="s">
        <v>187</v>
      </c>
      <c r="D313" s="140">
        <v>942</v>
      </c>
      <c r="E313" s="140" t="s">
        <v>99</v>
      </c>
      <c r="F313" s="140" t="s">
        <v>97</v>
      </c>
      <c r="G313" s="140" t="s">
        <v>27</v>
      </c>
      <c r="H313" s="224" t="s">
        <v>199</v>
      </c>
      <c r="I313" s="124" t="s">
        <v>50</v>
      </c>
      <c r="J313" s="140"/>
      <c r="K313" s="125" t="s">
        <v>2956</v>
      </c>
      <c r="L313" s="129">
        <v>41822</v>
      </c>
      <c r="M313" s="142">
        <v>41825</v>
      </c>
      <c r="N313" s="125"/>
      <c r="O313" s="140" t="s">
        <v>1649</v>
      </c>
      <c r="P313" s="124" t="s">
        <v>1863</v>
      </c>
      <c r="Q313" s="140" t="s">
        <v>52</v>
      </c>
      <c r="R313" s="140" t="s">
        <v>55</v>
      </c>
      <c r="S313" s="140" t="s">
        <v>56</v>
      </c>
      <c r="T313" s="140"/>
      <c r="U313" s="140"/>
      <c r="V313" s="140" t="s">
        <v>20</v>
      </c>
      <c r="W313" s="140" t="s">
        <v>1649</v>
      </c>
      <c r="X313" s="124" t="s">
        <v>1844</v>
      </c>
      <c r="Y313" s="124"/>
      <c r="Z313" s="140"/>
      <c r="AA313" s="125" t="s">
        <v>38</v>
      </c>
      <c r="AB313" s="140" t="s">
        <v>1766</v>
      </c>
      <c r="AC313" s="140"/>
      <c r="AD313" s="140" t="s">
        <v>21</v>
      </c>
      <c r="AE313" s="128" t="s">
        <v>165</v>
      </c>
      <c r="AF313" s="128" t="s">
        <v>1348</v>
      </c>
      <c r="AG313" s="140" t="s">
        <v>52</v>
      </c>
      <c r="AH313" s="140" t="s">
        <v>65</v>
      </c>
      <c r="AI313" s="125" t="s">
        <v>66</v>
      </c>
      <c r="AJ313" s="129">
        <v>41822</v>
      </c>
      <c r="AK313" s="129">
        <v>41824</v>
      </c>
      <c r="AL313" s="129" t="s">
        <v>67</v>
      </c>
      <c r="AM313" s="129" t="s">
        <v>67</v>
      </c>
      <c r="AN313" s="127" t="s">
        <v>67</v>
      </c>
      <c r="AO313" s="129" t="s">
        <v>78</v>
      </c>
      <c r="AP313" s="129" t="s">
        <v>264</v>
      </c>
      <c r="AQ313" s="130"/>
      <c r="AR313" s="129" t="s">
        <v>25</v>
      </c>
      <c r="AS313" s="129"/>
      <c r="AT313" s="129"/>
      <c r="AU313" s="129">
        <v>41822</v>
      </c>
      <c r="AV313" s="140"/>
      <c r="AW313" s="135"/>
      <c r="AX313" s="129">
        <v>41824</v>
      </c>
      <c r="AY313" s="140" t="s">
        <v>78</v>
      </c>
      <c r="AZ313" s="140" t="s">
        <v>78</v>
      </c>
      <c r="BA313" s="140" t="s">
        <v>78</v>
      </c>
      <c r="BB313" s="140" t="s">
        <v>78</v>
      </c>
      <c r="BC313" s="172">
        <v>0</v>
      </c>
      <c r="BD313" s="172" t="s">
        <v>3059</v>
      </c>
      <c r="BE313" s="136">
        <v>4214</v>
      </c>
      <c r="BF313" s="140"/>
      <c r="BG313" s="129">
        <v>41822</v>
      </c>
      <c r="BH313" s="129">
        <v>41825</v>
      </c>
      <c r="BI313" s="140" t="s">
        <v>26</v>
      </c>
      <c r="BJ313" s="119"/>
      <c r="BK313" s="140" t="s">
        <v>78</v>
      </c>
      <c r="BL313" s="140" t="s">
        <v>78</v>
      </c>
      <c r="BM313" s="124" t="s">
        <v>1867</v>
      </c>
      <c r="BN313" s="132">
        <v>1650</v>
      </c>
      <c r="BO313" s="219">
        <v>3</v>
      </c>
      <c r="BP313" s="134">
        <v>4950</v>
      </c>
      <c r="BQ313" s="140"/>
      <c r="BR313" s="140" t="s">
        <v>267</v>
      </c>
      <c r="BS313" s="140" t="s">
        <v>3350</v>
      </c>
      <c r="BT313" s="140" t="s">
        <v>3351</v>
      </c>
      <c r="BU313" s="183" t="s">
        <v>1713</v>
      </c>
      <c r="BV313" s="140" t="s">
        <v>107</v>
      </c>
      <c r="BW313" s="129">
        <v>41822</v>
      </c>
      <c r="BX313" s="129">
        <v>41824</v>
      </c>
      <c r="BY313" s="137">
        <v>3213</v>
      </c>
      <c r="BZ313" s="137">
        <v>3213</v>
      </c>
      <c r="CA313" s="172">
        <v>1737</v>
      </c>
      <c r="CB313" s="172">
        <v>0</v>
      </c>
      <c r="CC313" s="135">
        <v>1</v>
      </c>
      <c r="CD313" s="137"/>
      <c r="CE313" s="172">
        <v>4950</v>
      </c>
      <c r="CF313" s="136">
        <v>9164</v>
      </c>
      <c r="CG313" s="132">
        <v>3213</v>
      </c>
      <c r="CH313" s="136" t="s">
        <v>1825</v>
      </c>
      <c r="CI313" s="136" t="s">
        <v>1825</v>
      </c>
      <c r="CJ313" s="138" t="s">
        <v>1825</v>
      </c>
      <c r="CK313" s="138" t="s">
        <v>2817</v>
      </c>
      <c r="CL313" s="124" t="s">
        <v>1825</v>
      </c>
      <c r="CM313" s="140"/>
      <c r="CN313" s="140"/>
      <c r="CO313" s="139" t="s">
        <v>2732</v>
      </c>
      <c r="CP313" s="140"/>
      <c r="CQ313" s="140"/>
    </row>
    <row r="314" spans="1:95" s="96" customFormat="1" ht="52.5" customHeight="1" x14ac:dyDescent="0.2">
      <c r="A314" s="124" t="s">
        <v>1844</v>
      </c>
      <c r="B314" s="140" t="s">
        <v>23</v>
      </c>
      <c r="C314" s="140" t="s">
        <v>187</v>
      </c>
      <c r="D314" s="140">
        <v>942</v>
      </c>
      <c r="E314" s="140" t="s">
        <v>99</v>
      </c>
      <c r="F314" s="140" t="s">
        <v>97</v>
      </c>
      <c r="G314" s="140" t="s">
        <v>27</v>
      </c>
      <c r="H314" s="224" t="s">
        <v>199</v>
      </c>
      <c r="I314" s="124" t="s">
        <v>50</v>
      </c>
      <c r="J314" s="140"/>
      <c r="K314" s="140" t="s">
        <v>1753</v>
      </c>
      <c r="L314" s="129">
        <v>41829</v>
      </c>
      <c r="M314" s="129">
        <v>41830</v>
      </c>
      <c r="N314" s="125"/>
      <c r="O314" s="125" t="s">
        <v>1684</v>
      </c>
      <c r="P314" s="125" t="s">
        <v>1948</v>
      </c>
      <c r="Q314" s="140" t="s">
        <v>52</v>
      </c>
      <c r="R314" s="140" t="s">
        <v>137</v>
      </c>
      <c r="S314" s="140" t="s">
        <v>137</v>
      </c>
      <c r="T314" s="140"/>
      <c r="U314" s="140"/>
      <c r="V314" s="140" t="s">
        <v>20</v>
      </c>
      <c r="W314" s="125" t="s">
        <v>1684</v>
      </c>
      <c r="X314" s="124" t="s">
        <v>1844</v>
      </c>
      <c r="Y314" s="124"/>
      <c r="Z314" s="140"/>
      <c r="AA314" s="125" t="s">
        <v>38</v>
      </c>
      <c r="AB314" s="140" t="s">
        <v>1762</v>
      </c>
      <c r="AC314" s="140"/>
      <c r="AD314" s="140" t="s">
        <v>21</v>
      </c>
      <c r="AE314" s="128" t="s">
        <v>165</v>
      </c>
      <c r="AF314" s="128" t="s">
        <v>1348</v>
      </c>
      <c r="AG314" s="140" t="s">
        <v>52</v>
      </c>
      <c r="AH314" s="140" t="s">
        <v>65</v>
      </c>
      <c r="AI314" s="125" t="s">
        <v>66</v>
      </c>
      <c r="AJ314" s="129">
        <v>41829</v>
      </c>
      <c r="AK314" s="129">
        <v>41830</v>
      </c>
      <c r="AL314" s="127" t="s">
        <v>67</v>
      </c>
      <c r="AM314" s="129" t="s">
        <v>67</v>
      </c>
      <c r="AN314" s="127" t="s">
        <v>67</v>
      </c>
      <c r="AO314" s="129" t="s">
        <v>78</v>
      </c>
      <c r="AP314" s="129" t="s">
        <v>220</v>
      </c>
      <c r="AQ314" s="135"/>
      <c r="AR314" s="35" t="s">
        <v>25</v>
      </c>
      <c r="AS314" s="129" t="s">
        <v>69</v>
      </c>
      <c r="AT314" s="135"/>
      <c r="AU314" s="129">
        <v>41829</v>
      </c>
      <c r="AV314" s="140" t="s">
        <v>69</v>
      </c>
      <c r="AW314" s="135"/>
      <c r="AX314" s="129">
        <v>41830</v>
      </c>
      <c r="AY314" s="140" t="s">
        <v>1825</v>
      </c>
      <c r="AZ314" s="140"/>
      <c r="BA314" s="140"/>
      <c r="BB314" s="140"/>
      <c r="BC314" s="136">
        <v>174</v>
      </c>
      <c r="BD314" s="172" t="s">
        <v>3059</v>
      </c>
      <c r="BE314" s="136">
        <v>9773</v>
      </c>
      <c r="BF314" s="140"/>
      <c r="BG314" s="129">
        <v>41829</v>
      </c>
      <c r="BH314" s="129">
        <v>41830</v>
      </c>
      <c r="BI314" s="140" t="s">
        <v>26</v>
      </c>
      <c r="BJ314" s="119"/>
      <c r="BK314" s="140" t="s">
        <v>78</v>
      </c>
      <c r="BL314" s="140" t="s">
        <v>78</v>
      </c>
      <c r="BM314" s="124" t="s">
        <v>1867</v>
      </c>
      <c r="BN314" s="132">
        <v>1650</v>
      </c>
      <c r="BO314" s="219">
        <v>1</v>
      </c>
      <c r="BP314" s="134">
        <v>1650</v>
      </c>
      <c r="BQ314" s="140"/>
      <c r="BR314" s="140" t="s">
        <v>240</v>
      </c>
      <c r="BS314" s="140" t="s">
        <v>241</v>
      </c>
      <c r="BT314" s="140" t="s">
        <v>243</v>
      </c>
      <c r="BU314" s="183"/>
      <c r="BV314" s="195" t="s">
        <v>244</v>
      </c>
      <c r="BW314" s="129">
        <v>41829</v>
      </c>
      <c r="BX314" s="129">
        <v>41830</v>
      </c>
      <c r="BY314" s="137">
        <v>1165</v>
      </c>
      <c r="BZ314" s="137">
        <v>1165</v>
      </c>
      <c r="CA314" s="137">
        <v>0</v>
      </c>
      <c r="CB314" s="172">
        <v>485</v>
      </c>
      <c r="CC314" s="135">
        <v>1</v>
      </c>
      <c r="CD314" s="137"/>
      <c r="CE314" s="172">
        <v>1165</v>
      </c>
      <c r="CF314" s="136">
        <v>10938</v>
      </c>
      <c r="CG314" s="137">
        <v>9898</v>
      </c>
      <c r="CH314" s="136" t="s">
        <v>1825</v>
      </c>
      <c r="CI314" s="136" t="s">
        <v>1825</v>
      </c>
      <c r="CJ314" s="138" t="s">
        <v>1825</v>
      </c>
      <c r="CK314" s="138"/>
      <c r="CL314" s="124" t="s">
        <v>1825</v>
      </c>
      <c r="CM314" s="140" t="s">
        <v>3019</v>
      </c>
      <c r="CN314" s="140"/>
      <c r="CO314" s="139"/>
      <c r="CP314" s="140"/>
      <c r="CQ314" s="140"/>
    </row>
    <row r="315" spans="1:95" s="96" customFormat="1" ht="52.5" customHeight="1" x14ac:dyDescent="0.2">
      <c r="A315" s="124" t="s">
        <v>1844</v>
      </c>
      <c r="B315" s="140" t="s">
        <v>23</v>
      </c>
      <c r="C315" s="140" t="s">
        <v>187</v>
      </c>
      <c r="D315" s="140">
        <v>942</v>
      </c>
      <c r="E315" s="140" t="s">
        <v>99</v>
      </c>
      <c r="F315" s="140" t="s">
        <v>97</v>
      </c>
      <c r="G315" s="140" t="s">
        <v>27</v>
      </c>
      <c r="H315" s="224" t="s">
        <v>199</v>
      </c>
      <c r="I315" s="124" t="s">
        <v>50</v>
      </c>
      <c r="J315" s="140"/>
      <c r="K315" s="140" t="s">
        <v>1752</v>
      </c>
      <c r="L315" s="129">
        <v>41876</v>
      </c>
      <c r="M315" s="129">
        <v>41877</v>
      </c>
      <c r="N315" s="125"/>
      <c r="O315" s="125" t="s">
        <v>1636</v>
      </c>
      <c r="P315" s="125" t="s">
        <v>1934</v>
      </c>
      <c r="Q315" s="140" t="s">
        <v>52</v>
      </c>
      <c r="R315" s="140" t="s">
        <v>148</v>
      </c>
      <c r="S315" s="140" t="s">
        <v>149</v>
      </c>
      <c r="T315" s="140"/>
      <c r="U315" s="140"/>
      <c r="V315" s="140" t="s">
        <v>20</v>
      </c>
      <c r="W315" s="125" t="s">
        <v>1636</v>
      </c>
      <c r="X315" s="124" t="s">
        <v>1844</v>
      </c>
      <c r="Y315" s="140"/>
      <c r="Z315" s="140"/>
      <c r="AA315" s="125" t="s">
        <v>1988</v>
      </c>
      <c r="AB315" s="140" t="s">
        <v>1758</v>
      </c>
      <c r="AC315" s="140"/>
      <c r="AD315" s="140" t="s">
        <v>21</v>
      </c>
      <c r="AE315" s="128" t="s">
        <v>165</v>
      </c>
      <c r="AF315" s="128" t="s">
        <v>1886</v>
      </c>
      <c r="AG315" s="140" t="s">
        <v>52</v>
      </c>
      <c r="AH315" s="140" t="s">
        <v>65</v>
      </c>
      <c r="AI315" s="125" t="s">
        <v>66</v>
      </c>
      <c r="AJ315" s="129">
        <v>41876</v>
      </c>
      <c r="AK315" s="129">
        <v>41877</v>
      </c>
      <c r="AL315" s="127" t="s">
        <v>67</v>
      </c>
      <c r="AM315" s="129" t="s">
        <v>67</v>
      </c>
      <c r="AN315" s="127" t="s">
        <v>67</v>
      </c>
      <c r="AO315" s="129" t="s">
        <v>78</v>
      </c>
      <c r="AP315" s="129" t="s">
        <v>276</v>
      </c>
      <c r="AQ315" s="130"/>
      <c r="AR315" s="129" t="s">
        <v>25</v>
      </c>
      <c r="AS315" s="129" t="s">
        <v>69</v>
      </c>
      <c r="AT315" s="135">
        <v>268</v>
      </c>
      <c r="AU315" s="129">
        <v>41876</v>
      </c>
      <c r="AV315" s="140" t="s">
        <v>69</v>
      </c>
      <c r="AW315" s="135">
        <v>269</v>
      </c>
      <c r="AX315" s="129">
        <v>41877</v>
      </c>
      <c r="AY315" s="140" t="s">
        <v>1825</v>
      </c>
      <c r="AZ315" s="140"/>
      <c r="BA315" s="140"/>
      <c r="BB315" s="140"/>
      <c r="BC315" s="136">
        <v>290</v>
      </c>
      <c r="BD315" s="172" t="s">
        <v>3059</v>
      </c>
      <c r="BE315" s="136">
        <v>5670</v>
      </c>
      <c r="BF315" s="140"/>
      <c r="BG315" s="129">
        <v>41876</v>
      </c>
      <c r="BH315" s="129">
        <v>41877</v>
      </c>
      <c r="BI315" s="140" t="s">
        <v>26</v>
      </c>
      <c r="BJ315" s="119"/>
      <c r="BK315" s="140" t="s">
        <v>78</v>
      </c>
      <c r="BL315" s="140" t="s">
        <v>78</v>
      </c>
      <c r="BM315" s="140" t="s">
        <v>1866</v>
      </c>
      <c r="BN315" s="132">
        <v>3240</v>
      </c>
      <c r="BO315" s="219">
        <v>1</v>
      </c>
      <c r="BP315" s="134">
        <v>3240</v>
      </c>
      <c r="BQ315" s="140"/>
      <c r="BR315" s="140" t="s">
        <v>3218</v>
      </c>
      <c r="BS315" s="140" t="s">
        <v>3349</v>
      </c>
      <c r="BT315" s="140" t="s">
        <v>278</v>
      </c>
      <c r="BU315" s="183"/>
      <c r="BV315" s="140" t="s">
        <v>107</v>
      </c>
      <c r="BW315" s="129">
        <v>41876</v>
      </c>
      <c r="BX315" s="129">
        <v>41877</v>
      </c>
      <c r="BY315" s="137">
        <v>1547</v>
      </c>
      <c r="BZ315" s="137">
        <v>3240</v>
      </c>
      <c r="CA315" s="137">
        <v>0</v>
      </c>
      <c r="CB315" s="172">
        <v>0</v>
      </c>
      <c r="CC315" s="135">
        <v>1</v>
      </c>
      <c r="CD315" s="137"/>
      <c r="CE315" s="172">
        <v>3240</v>
      </c>
      <c r="CF315" s="136">
        <v>8910</v>
      </c>
      <c r="CG315" s="137">
        <v>10066</v>
      </c>
      <c r="CH315" s="136" t="s">
        <v>1825</v>
      </c>
      <c r="CI315" s="136" t="s">
        <v>1825</v>
      </c>
      <c r="CJ315" s="138" t="s">
        <v>1825</v>
      </c>
      <c r="CK315" s="138"/>
      <c r="CL315" s="124" t="s">
        <v>1825</v>
      </c>
      <c r="CM315" s="140"/>
      <c r="CN315" s="140"/>
      <c r="CO315" s="139"/>
      <c r="CP315" s="140"/>
      <c r="CQ315" s="140"/>
    </row>
    <row r="316" spans="1:95" s="96" customFormat="1" ht="52.5" customHeight="1" x14ac:dyDescent="0.2">
      <c r="A316" s="124" t="s">
        <v>1844</v>
      </c>
      <c r="B316" s="138" t="s">
        <v>23</v>
      </c>
      <c r="C316" s="138" t="s">
        <v>187</v>
      </c>
      <c r="D316" s="138">
        <v>942</v>
      </c>
      <c r="E316" s="138" t="s">
        <v>99</v>
      </c>
      <c r="F316" s="138" t="s">
        <v>97</v>
      </c>
      <c r="G316" s="138" t="s">
        <v>27</v>
      </c>
      <c r="H316" s="8" t="s">
        <v>199</v>
      </c>
      <c r="I316" s="124" t="s">
        <v>50</v>
      </c>
      <c r="J316" s="138"/>
      <c r="K316" s="138" t="s">
        <v>1342</v>
      </c>
      <c r="L316" s="144">
        <v>41899</v>
      </c>
      <c r="M316" s="171">
        <v>41909</v>
      </c>
      <c r="N316" s="156" t="s">
        <v>1682</v>
      </c>
      <c r="O316" s="138" t="s">
        <v>1669</v>
      </c>
      <c r="P316" s="138" t="s">
        <v>1910</v>
      </c>
      <c r="Q316" s="138" t="s">
        <v>1552</v>
      </c>
      <c r="R316" s="138" t="s">
        <v>1553</v>
      </c>
      <c r="S316" s="138" t="s">
        <v>1553</v>
      </c>
      <c r="T316" s="138"/>
      <c r="U316" s="124"/>
      <c r="V316" s="138" t="s">
        <v>20</v>
      </c>
      <c r="W316" s="138" t="s">
        <v>1669</v>
      </c>
      <c r="X316" s="124" t="s">
        <v>1844</v>
      </c>
      <c r="Y316" s="138"/>
      <c r="Z316" s="138"/>
      <c r="AA316" s="125" t="s">
        <v>1864</v>
      </c>
      <c r="AB316" s="138" t="s">
        <v>1777</v>
      </c>
      <c r="AC316" s="138" t="s">
        <v>1820</v>
      </c>
      <c r="AD316" s="138" t="s">
        <v>28</v>
      </c>
      <c r="AE316" s="128" t="s">
        <v>165</v>
      </c>
      <c r="AF316" s="138" t="s">
        <v>1903</v>
      </c>
      <c r="AG316" s="138" t="s">
        <v>52</v>
      </c>
      <c r="AH316" s="138" t="s">
        <v>65</v>
      </c>
      <c r="AI316" s="125" t="s">
        <v>66</v>
      </c>
      <c r="AJ316" s="144">
        <v>41899</v>
      </c>
      <c r="AK316" s="144">
        <v>41908</v>
      </c>
      <c r="AL316" s="144" t="s">
        <v>3023</v>
      </c>
      <c r="AM316" s="144" t="s">
        <v>3023</v>
      </c>
      <c r="AN316" s="144" t="s">
        <v>67</v>
      </c>
      <c r="AO316" s="138" t="s">
        <v>1356</v>
      </c>
      <c r="AP316" s="144"/>
      <c r="AQ316" s="130"/>
      <c r="AR316" s="155" t="s">
        <v>25</v>
      </c>
      <c r="AS316" s="130"/>
      <c r="AT316" s="130" t="s">
        <v>78</v>
      </c>
      <c r="AU316" s="130"/>
      <c r="AV316" s="130"/>
      <c r="AW316" s="130" t="s">
        <v>78</v>
      </c>
      <c r="AX316" s="130"/>
      <c r="AY316" s="130" t="s">
        <v>78</v>
      </c>
      <c r="AZ316" s="130" t="s">
        <v>78</v>
      </c>
      <c r="BA316" s="130" t="s">
        <v>78</v>
      </c>
      <c r="BB316" s="130" t="s">
        <v>78</v>
      </c>
      <c r="BC316" s="172">
        <v>0</v>
      </c>
      <c r="BD316" s="172" t="s">
        <v>3059</v>
      </c>
      <c r="BE316" s="136">
        <v>0</v>
      </c>
      <c r="BF316" s="130"/>
      <c r="BG316" s="129">
        <v>41898</v>
      </c>
      <c r="BH316" s="129">
        <v>41908</v>
      </c>
      <c r="BI316" s="130" t="s">
        <v>2553</v>
      </c>
      <c r="BJ316" s="122"/>
      <c r="BK316" s="130" t="s">
        <v>78</v>
      </c>
      <c r="BL316" s="130" t="s">
        <v>78</v>
      </c>
      <c r="BM316" s="130" t="s">
        <v>28</v>
      </c>
      <c r="BN316" s="132">
        <v>450</v>
      </c>
      <c r="BO316" s="146">
        <v>10</v>
      </c>
      <c r="BP316" s="134"/>
      <c r="BQ316" s="138" t="s">
        <v>1978</v>
      </c>
      <c r="BR316" s="138"/>
      <c r="BS316" s="124"/>
      <c r="BT316" s="124"/>
      <c r="BU316" s="124"/>
      <c r="BV316" s="17"/>
      <c r="BW316" s="17"/>
      <c r="BX316" s="17"/>
      <c r="BY316" s="132">
        <v>0</v>
      </c>
      <c r="BZ316" s="134">
        <v>16077.15</v>
      </c>
      <c r="CA316" s="134">
        <v>0</v>
      </c>
      <c r="CB316" s="134">
        <v>0</v>
      </c>
      <c r="CC316" s="145">
        <v>1</v>
      </c>
      <c r="CD316" s="138"/>
      <c r="CE316" s="134">
        <v>16077.15</v>
      </c>
      <c r="CF316" s="136">
        <v>16077.15</v>
      </c>
      <c r="CG316" s="134">
        <v>16077.15</v>
      </c>
      <c r="CH316" s="134"/>
      <c r="CI316" s="134" t="s">
        <v>78</v>
      </c>
      <c r="CJ316" s="138" t="s">
        <v>1825</v>
      </c>
      <c r="CK316" s="138"/>
      <c r="CL316" s="124" t="s">
        <v>78</v>
      </c>
      <c r="CM316" s="139" t="s">
        <v>2806</v>
      </c>
      <c r="CN316" s="139"/>
      <c r="CO316" s="139"/>
      <c r="CP316" s="138"/>
      <c r="CQ316" s="138"/>
    </row>
    <row r="317" spans="1:95" s="96" customFormat="1" ht="52.5" customHeight="1" x14ac:dyDescent="0.2">
      <c r="A317" s="124" t="s">
        <v>1844</v>
      </c>
      <c r="B317" s="138" t="s">
        <v>23</v>
      </c>
      <c r="C317" s="138" t="s">
        <v>187</v>
      </c>
      <c r="D317" s="138">
        <v>942</v>
      </c>
      <c r="E317" s="138" t="s">
        <v>99</v>
      </c>
      <c r="F317" s="138" t="s">
        <v>97</v>
      </c>
      <c r="G317" s="138" t="s">
        <v>27</v>
      </c>
      <c r="H317" s="8" t="s">
        <v>199</v>
      </c>
      <c r="I317" s="124" t="s">
        <v>50</v>
      </c>
      <c r="J317" s="138"/>
      <c r="K317" s="138" t="s">
        <v>1319</v>
      </c>
      <c r="L317" s="144">
        <v>41924</v>
      </c>
      <c r="M317" s="144">
        <v>41928</v>
      </c>
      <c r="N317" s="156" t="s">
        <v>1667</v>
      </c>
      <c r="O317" s="138" t="s">
        <v>1360</v>
      </c>
      <c r="P317" s="138" t="s">
        <v>1360</v>
      </c>
      <c r="Q317" s="138" t="s">
        <v>1320</v>
      </c>
      <c r="R317" s="138" t="s">
        <v>1551</v>
      </c>
      <c r="S317" s="138" t="s">
        <v>1551</v>
      </c>
      <c r="T317" s="138"/>
      <c r="U317" s="124"/>
      <c r="V317" s="138" t="s">
        <v>20</v>
      </c>
      <c r="W317" s="138" t="s">
        <v>1360</v>
      </c>
      <c r="X317" s="124" t="s">
        <v>1844</v>
      </c>
      <c r="Y317" s="138"/>
      <c r="Z317" s="138"/>
      <c r="AA317" s="125" t="s">
        <v>1988</v>
      </c>
      <c r="AB317" s="138" t="s">
        <v>3138</v>
      </c>
      <c r="AC317" s="138" t="s">
        <v>1365</v>
      </c>
      <c r="AD317" s="138" t="s">
        <v>28</v>
      </c>
      <c r="AE317" s="128" t="s">
        <v>165</v>
      </c>
      <c r="AF317" s="128" t="s">
        <v>1882</v>
      </c>
      <c r="AG317" s="138" t="s">
        <v>52</v>
      </c>
      <c r="AH317" s="138" t="s">
        <v>65</v>
      </c>
      <c r="AI317" s="125" t="s">
        <v>66</v>
      </c>
      <c r="AJ317" s="144">
        <v>41924</v>
      </c>
      <c r="AK317" s="144">
        <v>41928</v>
      </c>
      <c r="AL317" s="127" t="s">
        <v>67</v>
      </c>
      <c r="AM317" s="144" t="s">
        <v>67</v>
      </c>
      <c r="AN317" s="127" t="s">
        <v>67</v>
      </c>
      <c r="AO317" s="144"/>
      <c r="AP317" s="144"/>
      <c r="AQ317" s="130"/>
      <c r="AR317" s="155" t="s">
        <v>25</v>
      </c>
      <c r="AS317" s="138" t="s">
        <v>1522</v>
      </c>
      <c r="AT317" s="145" t="s">
        <v>1523</v>
      </c>
      <c r="AU317" s="144">
        <v>41921</v>
      </c>
      <c r="AV317" s="138" t="s">
        <v>1522</v>
      </c>
      <c r="AW317" s="145" t="s">
        <v>1524</v>
      </c>
      <c r="AX317" s="9">
        <v>41929</v>
      </c>
      <c r="AY317" s="138" t="s">
        <v>78</v>
      </c>
      <c r="AZ317" s="138" t="s">
        <v>78</v>
      </c>
      <c r="BA317" s="138" t="s">
        <v>78</v>
      </c>
      <c r="BB317" s="138" t="s">
        <v>78</v>
      </c>
      <c r="BC317" s="172">
        <v>0</v>
      </c>
      <c r="BD317" s="172" t="s">
        <v>3059</v>
      </c>
      <c r="BE317" s="136">
        <v>47646</v>
      </c>
      <c r="BF317" s="138"/>
      <c r="BG317" s="142">
        <v>41924</v>
      </c>
      <c r="BH317" s="142">
        <v>41928</v>
      </c>
      <c r="BI317" s="125" t="s">
        <v>32</v>
      </c>
      <c r="BJ317" s="106">
        <v>13.433199999999999</v>
      </c>
      <c r="BK317" s="138" t="s">
        <v>78</v>
      </c>
      <c r="BL317" s="138" t="s">
        <v>78</v>
      </c>
      <c r="BM317" s="138" t="s">
        <v>28</v>
      </c>
      <c r="BN317" s="132">
        <v>450</v>
      </c>
      <c r="BO317" s="146">
        <v>9.5</v>
      </c>
      <c r="BP317" s="134">
        <v>57426.93</v>
      </c>
      <c r="BQ317" s="138"/>
      <c r="BR317" s="138" t="s">
        <v>1554</v>
      </c>
      <c r="BS317" s="124" t="s">
        <v>1617</v>
      </c>
      <c r="BT317" s="124" t="s">
        <v>3352</v>
      </c>
      <c r="BU317" s="124"/>
      <c r="BV317" s="138"/>
      <c r="BW317" s="138"/>
      <c r="BX317" s="138"/>
      <c r="BY317" s="134"/>
      <c r="BZ317" s="134">
        <v>48961</v>
      </c>
      <c r="CA317" s="132">
        <v>5097.9399999999996</v>
      </c>
      <c r="CB317" s="134">
        <v>3367.9900000000007</v>
      </c>
      <c r="CC317" s="145">
        <v>1</v>
      </c>
      <c r="CD317" s="134"/>
      <c r="CE317" s="134">
        <v>54058.94</v>
      </c>
      <c r="CF317" s="136">
        <v>101704.94</v>
      </c>
      <c r="CG317" s="134">
        <v>101704.94</v>
      </c>
      <c r="CH317" s="134"/>
      <c r="CI317" s="134" t="s">
        <v>1825</v>
      </c>
      <c r="CJ317" s="138" t="s">
        <v>1825</v>
      </c>
      <c r="CK317" s="138"/>
      <c r="CL317" s="124" t="s">
        <v>1825</v>
      </c>
      <c r="CM317" s="139" t="s">
        <v>2851</v>
      </c>
      <c r="CN317" s="138" t="s">
        <v>2828</v>
      </c>
      <c r="CO317" s="139"/>
      <c r="CP317" s="138"/>
      <c r="CQ317" s="138"/>
    </row>
    <row r="318" spans="1:95" s="96" customFormat="1" ht="52.5" customHeight="1" x14ac:dyDescent="0.2">
      <c r="A318" s="124" t="s">
        <v>1844</v>
      </c>
      <c r="B318" s="138" t="s">
        <v>23</v>
      </c>
      <c r="C318" s="138" t="s">
        <v>187</v>
      </c>
      <c r="D318" s="138">
        <v>942</v>
      </c>
      <c r="E318" s="138" t="s">
        <v>99</v>
      </c>
      <c r="F318" s="138" t="s">
        <v>97</v>
      </c>
      <c r="G318" s="138" t="s">
        <v>27</v>
      </c>
      <c r="H318" s="8" t="s">
        <v>199</v>
      </c>
      <c r="I318" s="124" t="s">
        <v>50</v>
      </c>
      <c r="J318" s="138"/>
      <c r="K318" s="140" t="s">
        <v>3098</v>
      </c>
      <c r="L318" s="144">
        <v>41946</v>
      </c>
      <c r="M318" s="144">
        <v>41954</v>
      </c>
      <c r="N318" s="125"/>
      <c r="O318" s="138" t="s">
        <v>1646</v>
      </c>
      <c r="P318" s="138" t="s">
        <v>1964</v>
      </c>
      <c r="Q318" s="138" t="s">
        <v>1321</v>
      </c>
      <c r="R318" s="138" t="s">
        <v>1350</v>
      </c>
      <c r="S318" s="138" t="s">
        <v>1350</v>
      </c>
      <c r="T318" s="138"/>
      <c r="U318" s="124"/>
      <c r="V318" s="138" t="s">
        <v>20</v>
      </c>
      <c r="W318" s="138" t="s">
        <v>1646</v>
      </c>
      <c r="X318" s="124" t="s">
        <v>1844</v>
      </c>
      <c r="Y318" s="138"/>
      <c r="Z318" s="138"/>
      <c r="AA318" s="125" t="s">
        <v>1864</v>
      </c>
      <c r="AB318" s="138" t="s">
        <v>3139</v>
      </c>
      <c r="AC318" s="138" t="s">
        <v>1361</v>
      </c>
      <c r="AD318" s="138" t="s">
        <v>28</v>
      </c>
      <c r="AE318" s="128" t="s">
        <v>165</v>
      </c>
      <c r="AF318" s="128" t="s">
        <v>1348</v>
      </c>
      <c r="AG318" s="138" t="s">
        <v>52</v>
      </c>
      <c r="AH318" s="138" t="s">
        <v>65</v>
      </c>
      <c r="AI318" s="125" t="s">
        <v>66</v>
      </c>
      <c r="AJ318" s="144">
        <v>41946</v>
      </c>
      <c r="AK318" s="144">
        <v>41954</v>
      </c>
      <c r="AL318" s="127" t="s">
        <v>67</v>
      </c>
      <c r="AM318" s="144" t="s">
        <v>67</v>
      </c>
      <c r="AN318" s="171" t="s">
        <v>67</v>
      </c>
      <c r="AO318" s="138" t="s">
        <v>1349</v>
      </c>
      <c r="AP318" s="144" t="s">
        <v>3070</v>
      </c>
      <c r="AQ318" s="130"/>
      <c r="AR318" s="155" t="s">
        <v>25</v>
      </c>
      <c r="AS318" s="144" t="s">
        <v>69</v>
      </c>
      <c r="AT318" s="135" t="s">
        <v>3064</v>
      </c>
      <c r="AU318" s="144">
        <v>41944</v>
      </c>
      <c r="AV318" s="138" t="s">
        <v>69</v>
      </c>
      <c r="AW318" s="27" t="s">
        <v>3065</v>
      </c>
      <c r="AX318" s="144">
        <v>41954</v>
      </c>
      <c r="AY318" s="138" t="s">
        <v>78</v>
      </c>
      <c r="AZ318" s="138" t="s">
        <v>78</v>
      </c>
      <c r="BA318" s="138" t="s">
        <v>78</v>
      </c>
      <c r="BB318" s="138" t="s">
        <v>78</v>
      </c>
      <c r="BC318" s="172">
        <v>0</v>
      </c>
      <c r="BD318" s="172" t="s">
        <v>3059</v>
      </c>
      <c r="BE318" s="136">
        <v>30424</v>
      </c>
      <c r="BF318" s="138">
        <v>37602</v>
      </c>
      <c r="BG318" s="144">
        <v>41946</v>
      </c>
      <c r="BH318" s="144">
        <v>41954</v>
      </c>
      <c r="BI318" s="125" t="s">
        <v>32</v>
      </c>
      <c r="BJ318" s="114">
        <v>13.4239</v>
      </c>
      <c r="BK318" s="138" t="s">
        <v>78</v>
      </c>
      <c r="BL318" s="138" t="s">
        <v>78</v>
      </c>
      <c r="BM318" s="130" t="s">
        <v>28</v>
      </c>
      <c r="BN318" s="132">
        <v>450</v>
      </c>
      <c r="BO318" s="146">
        <v>11</v>
      </c>
      <c r="BP318" s="134">
        <v>66448.31</v>
      </c>
      <c r="BQ318" s="138"/>
      <c r="BR318" s="140" t="s">
        <v>3214</v>
      </c>
      <c r="BS318" s="124" t="s">
        <v>3331</v>
      </c>
      <c r="BT318" s="124" t="s">
        <v>3066</v>
      </c>
      <c r="BU318" s="124"/>
      <c r="BV318" s="138"/>
      <c r="BW318" s="138"/>
      <c r="BX318" s="138"/>
      <c r="BY318" s="134">
        <v>33008.17</v>
      </c>
      <c r="BZ318" s="132">
        <v>63107.08</v>
      </c>
      <c r="CA318" s="132">
        <v>3806.7</v>
      </c>
      <c r="CB318" s="172">
        <v>0</v>
      </c>
      <c r="CC318" s="131">
        <v>1</v>
      </c>
      <c r="CD318" s="132"/>
      <c r="CE318" s="132">
        <v>66913.77</v>
      </c>
      <c r="CF318" s="136">
        <v>97337.77</v>
      </c>
      <c r="CG318" s="136">
        <v>30424</v>
      </c>
      <c r="CH318" s="136"/>
      <c r="CI318" s="136" t="s">
        <v>1825</v>
      </c>
      <c r="CJ318" s="124" t="s">
        <v>44</v>
      </c>
      <c r="CK318" s="124"/>
      <c r="CL318" s="124" t="s">
        <v>1825</v>
      </c>
      <c r="CM318" s="139" t="s">
        <v>2740</v>
      </c>
      <c r="CN318" s="138"/>
      <c r="CO318" s="139"/>
      <c r="CP318" s="138"/>
      <c r="CQ318" s="138"/>
    </row>
    <row r="319" spans="1:95" s="96" customFormat="1" ht="52.5" customHeight="1" x14ac:dyDescent="0.2">
      <c r="A319" s="124" t="s">
        <v>1838</v>
      </c>
      <c r="B319" s="41" t="s">
        <v>34</v>
      </c>
      <c r="C319" s="41" t="s">
        <v>801</v>
      </c>
      <c r="D319" s="41">
        <v>490</v>
      </c>
      <c r="E319" s="41" t="s">
        <v>60</v>
      </c>
      <c r="F319" s="41" t="s">
        <v>97</v>
      </c>
      <c r="G319" s="41" t="s">
        <v>33</v>
      </c>
      <c r="H319" s="125" t="s">
        <v>33</v>
      </c>
      <c r="I319" s="125" t="s">
        <v>48</v>
      </c>
      <c r="J319" s="41"/>
      <c r="K319" s="41" t="s">
        <v>2979</v>
      </c>
      <c r="L319" s="42">
        <v>41766</v>
      </c>
      <c r="M319" s="42">
        <v>41770</v>
      </c>
      <c r="N319" s="125"/>
      <c r="O319" s="41"/>
      <c r="P319" s="41"/>
      <c r="Q319" s="41" t="s">
        <v>177</v>
      </c>
      <c r="R319" s="41" t="s">
        <v>1548</v>
      </c>
      <c r="S319" s="41" t="s">
        <v>1335</v>
      </c>
      <c r="T319" s="41"/>
      <c r="U319" s="124"/>
      <c r="V319" s="41" t="s">
        <v>54</v>
      </c>
      <c r="W319" s="41" t="s">
        <v>34</v>
      </c>
      <c r="X319" s="124" t="s">
        <v>1838</v>
      </c>
      <c r="Y319" s="124" t="s">
        <v>2106</v>
      </c>
      <c r="Z319" s="124" t="s">
        <v>2107</v>
      </c>
      <c r="AA319" s="125" t="s">
        <v>1988</v>
      </c>
      <c r="AB319" s="41" t="s">
        <v>1336</v>
      </c>
      <c r="AC319" s="41"/>
      <c r="AD319" s="41" t="s">
        <v>28</v>
      </c>
      <c r="AE319" s="128" t="s">
        <v>165</v>
      </c>
      <c r="AF319" s="128" t="s">
        <v>1348</v>
      </c>
      <c r="AG319" s="41" t="s">
        <v>52</v>
      </c>
      <c r="AH319" s="41" t="s">
        <v>65</v>
      </c>
      <c r="AI319" s="125" t="s">
        <v>66</v>
      </c>
      <c r="AJ319" s="42">
        <v>41766</v>
      </c>
      <c r="AK319" s="42">
        <v>41770</v>
      </c>
      <c r="AL319" s="41" t="s">
        <v>2108</v>
      </c>
      <c r="AM319" s="41" t="s">
        <v>2108</v>
      </c>
      <c r="AN319" s="127" t="s">
        <v>67</v>
      </c>
      <c r="AO319" s="42"/>
      <c r="AP319" s="42" t="s">
        <v>2109</v>
      </c>
      <c r="AQ319" s="43">
        <v>37602</v>
      </c>
      <c r="AR319" s="155" t="s">
        <v>25</v>
      </c>
      <c r="AS319" s="131"/>
      <c r="AT319" s="131"/>
      <c r="AU319" s="42">
        <v>41766</v>
      </c>
      <c r="AV319" s="41"/>
      <c r="AW319" s="43"/>
      <c r="AX319" s="42">
        <v>41770</v>
      </c>
      <c r="AY319" s="170" t="s">
        <v>78</v>
      </c>
      <c r="AZ319" s="41" t="s">
        <v>78</v>
      </c>
      <c r="BA319" s="41" t="s">
        <v>78</v>
      </c>
      <c r="BB319" s="41" t="s">
        <v>78</v>
      </c>
      <c r="BC319" s="172">
        <v>0</v>
      </c>
      <c r="BD319" s="172" t="s">
        <v>3059</v>
      </c>
      <c r="BE319" s="136">
        <v>0</v>
      </c>
      <c r="BF319" s="41">
        <v>27602</v>
      </c>
      <c r="BG319" s="42">
        <v>41766</v>
      </c>
      <c r="BH319" s="42">
        <v>41770</v>
      </c>
      <c r="BI319" s="125" t="s">
        <v>32</v>
      </c>
      <c r="BJ319" s="105">
        <v>13.010199999999999</v>
      </c>
      <c r="BK319" s="41" t="s">
        <v>78</v>
      </c>
      <c r="BL319" s="41" t="s">
        <v>78</v>
      </c>
      <c r="BM319" s="170" t="s">
        <v>28</v>
      </c>
      <c r="BN319" s="132">
        <v>450</v>
      </c>
      <c r="BO319" s="146">
        <v>4.5</v>
      </c>
      <c r="BP319" s="134">
        <v>26345.65</v>
      </c>
      <c r="BQ319" s="41"/>
      <c r="BR319" s="41" t="s">
        <v>2110</v>
      </c>
      <c r="BS319" s="124" t="s">
        <v>2111</v>
      </c>
      <c r="BT319" s="124" t="s">
        <v>2112</v>
      </c>
      <c r="BU319" s="124"/>
      <c r="BV319" s="41"/>
      <c r="BW319" s="41"/>
      <c r="BX319" s="41"/>
      <c r="BY319" s="132">
        <v>0</v>
      </c>
      <c r="BZ319" s="245">
        <v>3941.71</v>
      </c>
      <c r="CA319" s="132">
        <v>0</v>
      </c>
      <c r="CB319" s="172">
        <v>22403.940000000002</v>
      </c>
      <c r="CC319" s="43">
        <v>1</v>
      </c>
      <c r="CD319" s="245" t="s">
        <v>1980</v>
      </c>
      <c r="CE319" s="172">
        <v>3941.71</v>
      </c>
      <c r="CF319" s="136">
        <v>3941.71</v>
      </c>
      <c r="CG319" s="132">
        <v>3941.71</v>
      </c>
      <c r="CH319" s="132"/>
      <c r="CI319" s="132" t="s">
        <v>78</v>
      </c>
      <c r="CJ319" s="138" t="s">
        <v>1825</v>
      </c>
      <c r="CK319" s="138"/>
      <c r="CL319" s="124" t="s">
        <v>78</v>
      </c>
      <c r="CM319" s="139"/>
      <c r="CN319" s="41"/>
      <c r="CO319" s="139"/>
      <c r="CP319" s="170" t="s">
        <v>2717</v>
      </c>
      <c r="CQ319" s="170"/>
    </row>
    <row r="320" spans="1:95" s="96" customFormat="1" ht="52.5" customHeight="1" x14ac:dyDescent="0.2">
      <c r="A320" s="124" t="s">
        <v>1837</v>
      </c>
      <c r="B320" s="170" t="s">
        <v>35</v>
      </c>
      <c r="C320" s="174" t="s">
        <v>94</v>
      </c>
      <c r="D320" s="170">
        <v>946</v>
      </c>
      <c r="E320" s="170" t="s">
        <v>96</v>
      </c>
      <c r="F320" s="170" t="s">
        <v>97</v>
      </c>
      <c r="G320" s="170" t="s">
        <v>27</v>
      </c>
      <c r="H320" s="220" t="s">
        <v>47</v>
      </c>
      <c r="I320" s="125" t="s">
        <v>48</v>
      </c>
      <c r="J320" s="170"/>
      <c r="K320" s="170" t="s">
        <v>1704</v>
      </c>
      <c r="L320" s="142">
        <v>41778</v>
      </c>
      <c r="M320" s="171">
        <v>41779</v>
      </c>
      <c r="N320" s="125"/>
      <c r="O320" s="4" t="s">
        <v>1649</v>
      </c>
      <c r="P320" s="124" t="s">
        <v>1863</v>
      </c>
      <c r="Q320" s="170" t="s">
        <v>52</v>
      </c>
      <c r="R320" s="170" t="s">
        <v>101</v>
      </c>
      <c r="S320" s="170" t="s">
        <v>103</v>
      </c>
      <c r="T320" s="170"/>
      <c r="U320" s="124"/>
      <c r="V320" s="170" t="s">
        <v>20</v>
      </c>
      <c r="W320" s="170" t="s">
        <v>1649</v>
      </c>
      <c r="X320" s="124" t="s">
        <v>1837</v>
      </c>
      <c r="Y320" s="124"/>
      <c r="Z320" s="124"/>
      <c r="AA320" s="125" t="s">
        <v>1988</v>
      </c>
      <c r="AB320" s="170" t="s">
        <v>104</v>
      </c>
      <c r="AC320" s="170"/>
      <c r="AD320" s="170" t="s">
        <v>21</v>
      </c>
      <c r="AE320" s="128" t="s">
        <v>165</v>
      </c>
      <c r="AF320" s="128" t="s">
        <v>1348</v>
      </c>
      <c r="AG320" s="170" t="s">
        <v>52</v>
      </c>
      <c r="AH320" s="170" t="s">
        <v>65</v>
      </c>
      <c r="AI320" s="170" t="s">
        <v>66</v>
      </c>
      <c r="AJ320" s="171">
        <v>41779</v>
      </c>
      <c r="AK320" s="171">
        <v>41779</v>
      </c>
      <c r="AL320" s="171" t="s">
        <v>67</v>
      </c>
      <c r="AM320" s="170" t="s">
        <v>78</v>
      </c>
      <c r="AN320" s="171" t="s">
        <v>78</v>
      </c>
      <c r="AO320" s="171" t="s">
        <v>78</v>
      </c>
      <c r="AP320" s="171" t="s">
        <v>119</v>
      </c>
      <c r="AQ320" s="174">
        <v>37204</v>
      </c>
      <c r="AR320" s="171" t="s">
        <v>31</v>
      </c>
      <c r="AS320" s="142" t="s">
        <v>1993</v>
      </c>
      <c r="AT320" s="174" t="s">
        <v>78</v>
      </c>
      <c r="AU320" s="171">
        <v>41779</v>
      </c>
      <c r="AV320" s="142" t="s">
        <v>1993</v>
      </c>
      <c r="AW320" s="171" t="s">
        <v>78</v>
      </c>
      <c r="AX320" s="171">
        <v>41779</v>
      </c>
      <c r="AY320" s="170" t="s">
        <v>78</v>
      </c>
      <c r="AZ320" s="170" t="s">
        <v>78</v>
      </c>
      <c r="BA320" s="170" t="s">
        <v>78</v>
      </c>
      <c r="BB320" s="170" t="s">
        <v>78</v>
      </c>
      <c r="BC320" s="172">
        <v>0</v>
      </c>
      <c r="BD320" s="172" t="s">
        <v>3059</v>
      </c>
      <c r="BE320" s="172">
        <v>140</v>
      </c>
      <c r="BF320" s="170"/>
      <c r="BG320" s="171"/>
      <c r="BH320" s="171"/>
      <c r="BI320" s="170" t="s">
        <v>78</v>
      </c>
      <c r="BJ320" s="175"/>
      <c r="BK320" s="170" t="s">
        <v>78</v>
      </c>
      <c r="BL320" s="170" t="s">
        <v>78</v>
      </c>
      <c r="BM320" s="125" t="s">
        <v>78</v>
      </c>
      <c r="BN320" s="172">
        <v>0</v>
      </c>
      <c r="BO320" s="176">
        <v>0</v>
      </c>
      <c r="BP320" s="172">
        <v>0</v>
      </c>
      <c r="BQ320" s="170" t="s">
        <v>1600</v>
      </c>
      <c r="BR320" s="170" t="s">
        <v>170</v>
      </c>
      <c r="BS320" s="170" t="s">
        <v>171</v>
      </c>
      <c r="BT320" s="170" t="s">
        <v>3353</v>
      </c>
      <c r="BU320" s="178"/>
      <c r="BV320" s="124"/>
      <c r="BW320" s="124"/>
      <c r="BX320" s="124"/>
      <c r="BY320" s="132">
        <v>0</v>
      </c>
      <c r="BZ320" s="172">
        <v>0</v>
      </c>
      <c r="CA320" s="172">
        <v>0</v>
      </c>
      <c r="CB320" s="172">
        <v>0</v>
      </c>
      <c r="CC320" s="174">
        <v>3</v>
      </c>
      <c r="CD320" s="172"/>
      <c r="CE320" s="172">
        <v>0</v>
      </c>
      <c r="CF320" s="136">
        <v>140</v>
      </c>
      <c r="CG320" s="172">
        <f>BZ320+CA320+BE320</f>
        <v>140</v>
      </c>
      <c r="CH320" s="172"/>
      <c r="CI320" s="136" t="s">
        <v>78</v>
      </c>
      <c r="CJ320" s="138" t="s">
        <v>78</v>
      </c>
      <c r="CK320" s="138"/>
      <c r="CL320" s="124" t="s">
        <v>1825</v>
      </c>
      <c r="CM320" s="124"/>
      <c r="CN320" s="124"/>
      <c r="CO320" s="124"/>
      <c r="CP320" s="170"/>
      <c r="CQ320" s="170"/>
    </row>
    <row r="321" spans="1:95" s="96" customFormat="1" ht="52.5" customHeight="1" x14ac:dyDescent="0.2">
      <c r="A321" s="124" t="s">
        <v>1837</v>
      </c>
      <c r="B321" s="140" t="s">
        <v>35</v>
      </c>
      <c r="C321" s="135" t="s">
        <v>94</v>
      </c>
      <c r="D321" s="140">
        <v>946</v>
      </c>
      <c r="E321" s="140" t="s">
        <v>96</v>
      </c>
      <c r="F321" s="140" t="s">
        <v>97</v>
      </c>
      <c r="G321" s="140" t="s">
        <v>27</v>
      </c>
      <c r="H321" s="224" t="s">
        <v>47</v>
      </c>
      <c r="I321" s="125" t="s">
        <v>48</v>
      </c>
      <c r="J321" s="140"/>
      <c r="K321" s="140" t="s">
        <v>190</v>
      </c>
      <c r="L321" s="129">
        <v>41795</v>
      </c>
      <c r="M321" s="129">
        <v>41795</v>
      </c>
      <c r="N321" s="125"/>
      <c r="O321" s="124" t="s">
        <v>1631</v>
      </c>
      <c r="P321" s="124" t="s">
        <v>1949</v>
      </c>
      <c r="Q321" s="140" t="s">
        <v>52</v>
      </c>
      <c r="R321" s="140" t="s">
        <v>108</v>
      </c>
      <c r="S321" s="140" t="s">
        <v>109</v>
      </c>
      <c r="T321" s="140"/>
      <c r="U321" s="140"/>
      <c r="V321" s="140" t="s">
        <v>20</v>
      </c>
      <c r="W321" s="124" t="s">
        <v>1631</v>
      </c>
      <c r="X321" s="124" t="s">
        <v>1837</v>
      </c>
      <c r="Y321" s="124"/>
      <c r="Z321" s="124"/>
      <c r="AA321" s="125" t="s">
        <v>1988</v>
      </c>
      <c r="AB321" s="140" t="s">
        <v>192</v>
      </c>
      <c r="AC321" s="140"/>
      <c r="AD321" s="140" t="s">
        <v>21</v>
      </c>
      <c r="AE321" s="128" t="s">
        <v>165</v>
      </c>
      <c r="AF321" s="128" t="s">
        <v>1348</v>
      </c>
      <c r="AG321" s="140" t="s">
        <v>52</v>
      </c>
      <c r="AH321" s="140" t="s">
        <v>65</v>
      </c>
      <c r="AI321" s="125" t="s">
        <v>66</v>
      </c>
      <c r="AJ321" s="129">
        <v>41795</v>
      </c>
      <c r="AK321" s="129">
        <v>41795</v>
      </c>
      <c r="AL321" s="127" t="s">
        <v>67</v>
      </c>
      <c r="AM321" s="142" t="s">
        <v>78</v>
      </c>
      <c r="AN321" s="127" t="s">
        <v>67</v>
      </c>
      <c r="AO321" s="129" t="s">
        <v>78</v>
      </c>
      <c r="AP321" s="129" t="s">
        <v>210</v>
      </c>
      <c r="AQ321" s="130"/>
      <c r="AR321" s="129" t="s">
        <v>25</v>
      </c>
      <c r="AS321" s="129" t="s">
        <v>68</v>
      </c>
      <c r="AT321" s="135">
        <v>2526</v>
      </c>
      <c r="AU321" s="129">
        <v>41795</v>
      </c>
      <c r="AV321" s="140" t="s">
        <v>69</v>
      </c>
      <c r="AW321" s="140" t="s">
        <v>1601</v>
      </c>
      <c r="AX321" s="246">
        <v>41795</v>
      </c>
      <c r="AY321" s="140" t="s">
        <v>78</v>
      </c>
      <c r="AZ321" s="140" t="s">
        <v>78</v>
      </c>
      <c r="BA321" s="140" t="s">
        <v>78</v>
      </c>
      <c r="BB321" s="140" t="s">
        <v>78</v>
      </c>
      <c r="BC321" s="172">
        <v>0</v>
      </c>
      <c r="BD321" s="172" t="s">
        <v>3059</v>
      </c>
      <c r="BE321" s="136">
        <v>5403.99</v>
      </c>
      <c r="BF321" s="140">
        <v>37504</v>
      </c>
      <c r="BG321" s="129">
        <v>41795</v>
      </c>
      <c r="BH321" s="129">
        <v>41795</v>
      </c>
      <c r="BI321" s="140" t="s">
        <v>26</v>
      </c>
      <c r="BJ321" s="119"/>
      <c r="BK321" s="140" t="s">
        <v>78</v>
      </c>
      <c r="BL321" s="140" t="s">
        <v>78</v>
      </c>
      <c r="BM321" s="124" t="s">
        <v>1867</v>
      </c>
      <c r="BN321" s="132">
        <v>1650</v>
      </c>
      <c r="BO321" s="219">
        <v>0.5</v>
      </c>
      <c r="BP321" s="134">
        <v>825</v>
      </c>
      <c r="BQ321" s="140"/>
      <c r="BR321" s="140" t="s">
        <v>216</v>
      </c>
      <c r="BS321" s="140" t="s">
        <v>3354</v>
      </c>
      <c r="BT321" s="140" t="s">
        <v>1602</v>
      </c>
      <c r="BU321" s="183"/>
      <c r="BV321" s="124"/>
      <c r="BW321" s="124"/>
      <c r="BX321" s="124"/>
      <c r="BY321" s="132">
        <v>0</v>
      </c>
      <c r="BZ321" s="137">
        <v>393</v>
      </c>
      <c r="CA321" s="137">
        <v>0</v>
      </c>
      <c r="CB321" s="172">
        <v>432</v>
      </c>
      <c r="CC321" s="135">
        <v>1</v>
      </c>
      <c r="CD321" s="137"/>
      <c r="CE321" s="172">
        <v>393</v>
      </c>
      <c r="CF321" s="136">
        <v>5796.99</v>
      </c>
      <c r="CG321" s="137">
        <v>5796.99</v>
      </c>
      <c r="CH321" s="136" t="s">
        <v>1825</v>
      </c>
      <c r="CI321" s="136" t="s">
        <v>1825</v>
      </c>
      <c r="CJ321" s="138" t="s">
        <v>1825</v>
      </c>
      <c r="CK321" s="170"/>
      <c r="CL321" s="124" t="s">
        <v>1825</v>
      </c>
      <c r="CM321" s="139" t="s">
        <v>3022</v>
      </c>
      <c r="CN321" s="140"/>
      <c r="CO321" s="139" t="s">
        <v>2732</v>
      </c>
      <c r="CP321" s="140" t="s">
        <v>2715</v>
      </c>
      <c r="CQ321" s="140"/>
    </row>
    <row r="322" spans="1:95" s="96" customFormat="1" ht="52.5" customHeight="1" x14ac:dyDescent="0.2">
      <c r="A322" s="124" t="s">
        <v>1837</v>
      </c>
      <c r="B322" s="140" t="s">
        <v>35</v>
      </c>
      <c r="C322" s="140" t="s">
        <v>94</v>
      </c>
      <c r="D322" s="140">
        <v>946</v>
      </c>
      <c r="E322" s="140" t="s">
        <v>96</v>
      </c>
      <c r="F322" s="140" t="s">
        <v>97</v>
      </c>
      <c r="G322" s="140" t="s">
        <v>27</v>
      </c>
      <c r="H322" s="224" t="s">
        <v>47</v>
      </c>
      <c r="I322" s="125" t="s">
        <v>48</v>
      </c>
      <c r="J322" s="140"/>
      <c r="K322" s="140" t="s">
        <v>1712</v>
      </c>
      <c r="L322" s="129">
        <v>41811</v>
      </c>
      <c r="M322" s="129">
        <v>41813</v>
      </c>
      <c r="N322" s="125"/>
      <c r="O322" s="140" t="s">
        <v>1702</v>
      </c>
      <c r="P322" s="140" t="s">
        <v>1928</v>
      </c>
      <c r="Q322" s="140" t="s">
        <v>52</v>
      </c>
      <c r="R322" s="140" t="s">
        <v>53</v>
      </c>
      <c r="S322" s="140" t="s">
        <v>53</v>
      </c>
      <c r="T322" s="140"/>
      <c r="U322" s="124"/>
      <c r="V322" s="140" t="s">
        <v>20</v>
      </c>
      <c r="W322" s="140" t="s">
        <v>1702</v>
      </c>
      <c r="X322" s="124" t="s">
        <v>1837</v>
      </c>
      <c r="Y322" s="124"/>
      <c r="Z322" s="124"/>
      <c r="AA322" s="125" t="s">
        <v>1983</v>
      </c>
      <c r="AB322" s="140" t="s">
        <v>1815</v>
      </c>
      <c r="AC322" s="140"/>
      <c r="AD322" s="140" t="s">
        <v>21</v>
      </c>
      <c r="AE322" s="128" t="s">
        <v>165</v>
      </c>
      <c r="AF322" s="128" t="s">
        <v>1348</v>
      </c>
      <c r="AG322" s="140" t="s">
        <v>52</v>
      </c>
      <c r="AH322" s="140" t="s">
        <v>65</v>
      </c>
      <c r="AI322" s="125" t="s">
        <v>66</v>
      </c>
      <c r="AJ322" s="129">
        <v>41813</v>
      </c>
      <c r="AK322" s="129">
        <v>41813</v>
      </c>
      <c r="AL322" s="127" t="s">
        <v>67</v>
      </c>
      <c r="AM322" s="142" t="s">
        <v>78</v>
      </c>
      <c r="AN322" s="140" t="s">
        <v>78</v>
      </c>
      <c r="AO322" s="129" t="s">
        <v>78</v>
      </c>
      <c r="AP322" s="129" t="s">
        <v>1519</v>
      </c>
      <c r="AQ322" s="130"/>
      <c r="AR322" s="129" t="s">
        <v>25</v>
      </c>
      <c r="AS322" s="129" t="s">
        <v>68</v>
      </c>
      <c r="AT322" s="135">
        <v>2551</v>
      </c>
      <c r="AU322" s="129">
        <v>41813</v>
      </c>
      <c r="AV322" s="140" t="s">
        <v>69</v>
      </c>
      <c r="AW322" s="140">
        <v>2405</v>
      </c>
      <c r="AX322" s="246">
        <v>41813</v>
      </c>
      <c r="AY322" s="140" t="s">
        <v>78</v>
      </c>
      <c r="AZ322" s="140" t="s">
        <v>78</v>
      </c>
      <c r="BA322" s="140" t="s">
        <v>78</v>
      </c>
      <c r="BB322" s="140" t="s">
        <v>78</v>
      </c>
      <c r="BC322" s="172">
        <v>0</v>
      </c>
      <c r="BD322" s="172" t="s">
        <v>3059</v>
      </c>
      <c r="BE322" s="136">
        <v>2529</v>
      </c>
      <c r="BF322" s="140"/>
      <c r="BG322" s="140"/>
      <c r="BH322" s="140"/>
      <c r="BI322" s="140" t="s">
        <v>78</v>
      </c>
      <c r="BJ322" s="119"/>
      <c r="BK322" s="140" t="s">
        <v>78</v>
      </c>
      <c r="BL322" s="140" t="s">
        <v>78</v>
      </c>
      <c r="BM322" s="125" t="s">
        <v>78</v>
      </c>
      <c r="BN322" s="172">
        <v>0</v>
      </c>
      <c r="BO322" s="176">
        <v>0</v>
      </c>
      <c r="BP322" s="172">
        <v>0</v>
      </c>
      <c r="BQ322" s="140"/>
      <c r="BR322" s="140" t="s">
        <v>1614</v>
      </c>
      <c r="BS322" s="140" t="s">
        <v>3354</v>
      </c>
      <c r="BT322" s="140" t="s">
        <v>3353</v>
      </c>
      <c r="BU322" s="124"/>
      <c r="BV322" s="124"/>
      <c r="BW322" s="124"/>
      <c r="BX322" s="124"/>
      <c r="BY322" s="132">
        <v>0</v>
      </c>
      <c r="BZ322" s="172">
        <v>0</v>
      </c>
      <c r="CA322" s="172">
        <v>0</v>
      </c>
      <c r="CB322" s="172">
        <v>0</v>
      </c>
      <c r="CC322" s="131">
        <v>3</v>
      </c>
      <c r="CD322" s="132"/>
      <c r="CE322" s="132">
        <v>0</v>
      </c>
      <c r="CF322" s="136">
        <v>2529</v>
      </c>
      <c r="CG322" s="136">
        <v>7152.99</v>
      </c>
      <c r="CH322" s="136"/>
      <c r="CI322" s="136" t="s">
        <v>1825</v>
      </c>
      <c r="CJ322" s="138" t="s">
        <v>78</v>
      </c>
      <c r="CK322" s="124"/>
      <c r="CL322" s="124" t="s">
        <v>1825</v>
      </c>
      <c r="CM322" s="139" t="s">
        <v>2852</v>
      </c>
      <c r="CN322" s="140"/>
      <c r="CO322" s="139"/>
      <c r="CP322" s="140"/>
      <c r="CQ322" s="140"/>
    </row>
    <row r="323" spans="1:95" s="96" customFormat="1" ht="52.5" customHeight="1" x14ac:dyDescent="0.2">
      <c r="A323" s="124" t="s">
        <v>1837</v>
      </c>
      <c r="B323" s="140" t="s">
        <v>35</v>
      </c>
      <c r="C323" s="140" t="s">
        <v>94</v>
      </c>
      <c r="D323" s="140">
        <v>946</v>
      </c>
      <c r="E323" s="140" t="s">
        <v>96</v>
      </c>
      <c r="F323" s="140" t="s">
        <v>97</v>
      </c>
      <c r="G323" s="140" t="s">
        <v>27</v>
      </c>
      <c r="H323" s="224" t="s">
        <v>47</v>
      </c>
      <c r="I323" s="125" t="s">
        <v>48</v>
      </c>
      <c r="J323" s="140"/>
      <c r="K323" s="125" t="s">
        <v>2956</v>
      </c>
      <c r="L323" s="129">
        <v>41822</v>
      </c>
      <c r="M323" s="142">
        <v>41825</v>
      </c>
      <c r="N323" s="125"/>
      <c r="O323" s="140" t="s">
        <v>1649</v>
      </c>
      <c r="P323" s="124" t="s">
        <v>1863</v>
      </c>
      <c r="Q323" s="140" t="s">
        <v>52</v>
      </c>
      <c r="R323" s="140" t="s">
        <v>55</v>
      </c>
      <c r="S323" s="140" t="s">
        <v>56</v>
      </c>
      <c r="T323" s="140"/>
      <c r="U323" s="140"/>
      <c r="V323" s="140" t="s">
        <v>20</v>
      </c>
      <c r="W323" s="140" t="s">
        <v>1649</v>
      </c>
      <c r="X323" s="124" t="s">
        <v>1837</v>
      </c>
      <c r="Y323" s="124"/>
      <c r="Z323" s="124"/>
      <c r="AA323" s="125" t="s">
        <v>1983</v>
      </c>
      <c r="AB323" s="140" t="s">
        <v>1802</v>
      </c>
      <c r="AC323" s="140"/>
      <c r="AD323" s="140" t="s">
        <v>21</v>
      </c>
      <c r="AE323" s="128" t="s">
        <v>165</v>
      </c>
      <c r="AF323" s="128" t="s">
        <v>1348</v>
      </c>
      <c r="AG323" s="140" t="s">
        <v>52</v>
      </c>
      <c r="AH323" s="140" t="s">
        <v>65</v>
      </c>
      <c r="AI323" s="125" t="s">
        <v>66</v>
      </c>
      <c r="AJ323" s="129">
        <v>41822</v>
      </c>
      <c r="AK323" s="129">
        <v>41824</v>
      </c>
      <c r="AL323" s="127" t="s">
        <v>67</v>
      </c>
      <c r="AM323" s="129" t="s">
        <v>67</v>
      </c>
      <c r="AN323" s="127" t="s">
        <v>67</v>
      </c>
      <c r="AO323" s="129" t="s">
        <v>78</v>
      </c>
      <c r="AP323" s="129" t="s">
        <v>258</v>
      </c>
      <c r="AQ323" s="130"/>
      <c r="AR323" s="129" t="s">
        <v>25</v>
      </c>
      <c r="AS323" s="129" t="s">
        <v>68</v>
      </c>
      <c r="AT323" s="135">
        <v>402546</v>
      </c>
      <c r="AU323" s="129">
        <v>41822</v>
      </c>
      <c r="AV323" s="140" t="s">
        <v>68</v>
      </c>
      <c r="AW323" s="140">
        <v>2547</v>
      </c>
      <c r="AX323" s="246">
        <v>41824</v>
      </c>
      <c r="AY323" s="140" t="s">
        <v>78</v>
      </c>
      <c r="AZ323" s="140" t="s">
        <v>78</v>
      </c>
      <c r="BA323" s="140" t="s">
        <v>78</v>
      </c>
      <c r="BB323" s="140" t="s">
        <v>78</v>
      </c>
      <c r="BC323" s="172">
        <v>0</v>
      </c>
      <c r="BD323" s="172" t="s">
        <v>3059</v>
      </c>
      <c r="BE323" s="137">
        <v>3830</v>
      </c>
      <c r="BF323" s="140"/>
      <c r="BG323" s="129">
        <v>41822</v>
      </c>
      <c r="BH323" s="129">
        <v>41824</v>
      </c>
      <c r="BI323" s="140" t="s">
        <v>26</v>
      </c>
      <c r="BJ323" s="119"/>
      <c r="BK323" s="140" t="s">
        <v>78</v>
      </c>
      <c r="BL323" s="140" t="s">
        <v>78</v>
      </c>
      <c r="BM323" s="124" t="s">
        <v>1867</v>
      </c>
      <c r="BN323" s="132">
        <v>1650</v>
      </c>
      <c r="BO323" s="219">
        <v>2.5</v>
      </c>
      <c r="BP323" s="134">
        <v>4125</v>
      </c>
      <c r="BQ323" s="140"/>
      <c r="BR323" s="140" t="s">
        <v>3220</v>
      </c>
      <c r="BS323" s="140" t="s">
        <v>3355</v>
      </c>
      <c r="BT323" s="140" t="s">
        <v>1603</v>
      </c>
      <c r="BU323" s="183" t="s">
        <v>1713</v>
      </c>
      <c r="BV323" s="195" t="s">
        <v>107</v>
      </c>
      <c r="BW323" s="129">
        <v>41822</v>
      </c>
      <c r="BX323" s="129">
        <v>41824</v>
      </c>
      <c r="BY323" s="137">
        <v>3510</v>
      </c>
      <c r="BZ323" s="137">
        <v>3672.93</v>
      </c>
      <c r="CA323" s="137">
        <v>0</v>
      </c>
      <c r="CB323" s="172">
        <v>452.07000000000016</v>
      </c>
      <c r="CC323" s="135">
        <v>1</v>
      </c>
      <c r="CD323" s="137"/>
      <c r="CE323" s="172">
        <v>3672.93</v>
      </c>
      <c r="CF323" s="136">
        <v>7502.93</v>
      </c>
      <c r="CG323" s="137">
        <v>7502.93</v>
      </c>
      <c r="CH323" s="136" t="s">
        <v>1825</v>
      </c>
      <c r="CI323" s="136" t="s">
        <v>1825</v>
      </c>
      <c r="CJ323" s="138" t="s">
        <v>1825</v>
      </c>
      <c r="CK323" s="170"/>
      <c r="CL323" s="124" t="s">
        <v>1825</v>
      </c>
      <c r="CM323" s="139" t="s">
        <v>2853</v>
      </c>
      <c r="CN323" s="140"/>
      <c r="CO323" s="139"/>
      <c r="CP323" s="140"/>
      <c r="CQ323" s="140"/>
    </row>
    <row r="324" spans="1:95" s="96" customFormat="1" ht="52.5" customHeight="1" x14ac:dyDescent="0.2">
      <c r="A324" s="124" t="s">
        <v>1837</v>
      </c>
      <c r="B324" s="138" t="s">
        <v>35</v>
      </c>
      <c r="C324" s="138" t="s">
        <v>94</v>
      </c>
      <c r="D324" s="138">
        <v>946</v>
      </c>
      <c r="E324" s="138" t="s">
        <v>96</v>
      </c>
      <c r="F324" s="138" t="s">
        <v>97</v>
      </c>
      <c r="G324" s="138" t="s">
        <v>27</v>
      </c>
      <c r="H324" s="8" t="s">
        <v>47</v>
      </c>
      <c r="I324" s="125" t="s">
        <v>48</v>
      </c>
      <c r="J324" s="138"/>
      <c r="K324" s="138" t="s">
        <v>1753</v>
      </c>
      <c r="L324" s="144">
        <v>41829</v>
      </c>
      <c r="M324" s="144">
        <v>41830</v>
      </c>
      <c r="N324" s="125"/>
      <c r="O324" s="125" t="s">
        <v>1684</v>
      </c>
      <c r="P324" s="125" t="s">
        <v>1948</v>
      </c>
      <c r="Q324" s="138" t="s">
        <v>52</v>
      </c>
      <c r="R324" s="138" t="s">
        <v>137</v>
      </c>
      <c r="S324" s="138" t="s">
        <v>137</v>
      </c>
      <c r="T324" s="138"/>
      <c r="U324" s="138"/>
      <c r="V324" s="138" t="s">
        <v>20</v>
      </c>
      <c r="W324" s="125" t="s">
        <v>1684</v>
      </c>
      <c r="X324" s="124" t="s">
        <v>1837</v>
      </c>
      <c r="Y324" s="124"/>
      <c r="Z324" s="124"/>
      <c r="AA324" s="125" t="s">
        <v>1983</v>
      </c>
      <c r="AB324" s="138" t="s">
        <v>284</v>
      </c>
      <c r="AC324" s="138"/>
      <c r="AD324" s="138" t="s">
        <v>21</v>
      </c>
      <c r="AE324" s="128" t="s">
        <v>165</v>
      </c>
      <c r="AF324" s="128" t="s">
        <v>1886</v>
      </c>
      <c r="AG324" s="138" t="s">
        <v>52</v>
      </c>
      <c r="AH324" s="138" t="s">
        <v>65</v>
      </c>
      <c r="AI324" s="125" t="s">
        <v>66</v>
      </c>
      <c r="AJ324" s="144">
        <v>41829</v>
      </c>
      <c r="AK324" s="144">
        <v>41830</v>
      </c>
      <c r="AL324" s="127" t="s">
        <v>67</v>
      </c>
      <c r="AM324" s="144" t="s">
        <v>67</v>
      </c>
      <c r="AN324" s="127" t="s">
        <v>67</v>
      </c>
      <c r="AO324" s="144" t="s">
        <v>78</v>
      </c>
      <c r="AP324" s="144" t="s">
        <v>297</v>
      </c>
      <c r="AQ324" s="130"/>
      <c r="AR324" s="144" t="s">
        <v>25</v>
      </c>
      <c r="AS324" s="144" t="s">
        <v>69</v>
      </c>
      <c r="AT324" s="145" t="s">
        <v>1604</v>
      </c>
      <c r="AU324" s="144">
        <v>41829</v>
      </c>
      <c r="AV324" s="138" t="s">
        <v>69</v>
      </c>
      <c r="AW324" s="138" t="s">
        <v>470</v>
      </c>
      <c r="AX324" s="9">
        <v>41830</v>
      </c>
      <c r="AY324" s="138" t="s">
        <v>78</v>
      </c>
      <c r="AZ324" s="138" t="s">
        <v>78</v>
      </c>
      <c r="BA324" s="138" t="s">
        <v>78</v>
      </c>
      <c r="BB324" s="138" t="s">
        <v>78</v>
      </c>
      <c r="BC324" s="172">
        <v>0</v>
      </c>
      <c r="BD324" s="172" t="s">
        <v>3059</v>
      </c>
      <c r="BE324" s="136">
        <v>5417</v>
      </c>
      <c r="BF324" s="138"/>
      <c r="BG324" s="144">
        <v>41829</v>
      </c>
      <c r="BH324" s="144">
        <v>41830</v>
      </c>
      <c r="BI324" s="138" t="s">
        <v>26</v>
      </c>
      <c r="BJ324" s="123"/>
      <c r="BK324" s="138" t="s">
        <v>78</v>
      </c>
      <c r="BL324" s="138" t="s">
        <v>78</v>
      </c>
      <c r="BM324" s="124" t="s">
        <v>1867</v>
      </c>
      <c r="BN324" s="132">
        <v>1650</v>
      </c>
      <c r="BO324" s="6">
        <v>1</v>
      </c>
      <c r="BP324" s="134">
        <v>1650</v>
      </c>
      <c r="BQ324" s="138"/>
      <c r="BR324" s="138" t="s">
        <v>300</v>
      </c>
      <c r="BS324" s="138" t="s">
        <v>3355</v>
      </c>
      <c r="BT324" s="138" t="s">
        <v>1602</v>
      </c>
      <c r="BU324" s="10"/>
      <c r="BV324" s="138" t="s">
        <v>244</v>
      </c>
      <c r="BW324" s="144">
        <v>41829</v>
      </c>
      <c r="BX324" s="144">
        <v>41830</v>
      </c>
      <c r="BY324" s="134">
        <v>1165</v>
      </c>
      <c r="BZ324" s="134">
        <v>1165</v>
      </c>
      <c r="CA324" s="134">
        <v>0</v>
      </c>
      <c r="CB324" s="134">
        <v>485</v>
      </c>
      <c r="CC324" s="145">
        <v>1</v>
      </c>
      <c r="CD324" s="134"/>
      <c r="CE324" s="134">
        <v>1165</v>
      </c>
      <c r="CF324" s="136">
        <v>6582</v>
      </c>
      <c r="CG324" s="134">
        <v>6582</v>
      </c>
      <c r="CH324" s="136" t="s">
        <v>1825</v>
      </c>
      <c r="CI324" s="136" t="s">
        <v>1825</v>
      </c>
      <c r="CJ324" s="138" t="s">
        <v>1825</v>
      </c>
      <c r="CK324" s="170"/>
      <c r="CL324" s="124" t="s">
        <v>1825</v>
      </c>
      <c r="CM324" s="125" t="s">
        <v>2740</v>
      </c>
      <c r="CN324" s="125"/>
      <c r="CO324" s="125"/>
      <c r="CP324" s="138"/>
      <c r="CQ324" s="138"/>
    </row>
    <row r="325" spans="1:95" s="96" customFormat="1" ht="52.5" customHeight="1" x14ac:dyDescent="0.2">
      <c r="A325" s="124" t="s">
        <v>1837</v>
      </c>
      <c r="B325" s="138" t="s">
        <v>35</v>
      </c>
      <c r="C325" s="138" t="s">
        <v>94</v>
      </c>
      <c r="D325" s="138">
        <v>946</v>
      </c>
      <c r="E325" s="138" t="s">
        <v>96</v>
      </c>
      <c r="F325" s="138" t="s">
        <v>97</v>
      </c>
      <c r="G325" s="138" t="s">
        <v>27</v>
      </c>
      <c r="H325" s="8" t="s">
        <v>47</v>
      </c>
      <c r="I325" s="125" t="s">
        <v>48</v>
      </c>
      <c r="J325" s="138"/>
      <c r="K325" s="138" t="s">
        <v>305</v>
      </c>
      <c r="L325" s="144">
        <v>41865</v>
      </c>
      <c r="M325" s="144">
        <v>41866</v>
      </c>
      <c r="N325" s="156" t="s">
        <v>2033</v>
      </c>
      <c r="O325" s="138" t="s">
        <v>1643</v>
      </c>
      <c r="P325" s="138" t="s">
        <v>1971</v>
      </c>
      <c r="Q325" s="138" t="s">
        <v>52</v>
      </c>
      <c r="R325" s="138" t="s">
        <v>108</v>
      </c>
      <c r="S325" s="138" t="s">
        <v>109</v>
      </c>
      <c r="T325" s="138"/>
      <c r="U325" s="138"/>
      <c r="V325" s="138" t="s">
        <v>20</v>
      </c>
      <c r="W325" s="138" t="s">
        <v>1643</v>
      </c>
      <c r="X325" s="124" t="s">
        <v>1837</v>
      </c>
      <c r="Y325" s="138"/>
      <c r="Z325" s="124"/>
      <c r="AA325" s="125" t="s">
        <v>38</v>
      </c>
      <c r="AB325" s="138" t="s">
        <v>315</v>
      </c>
      <c r="AC325" s="138"/>
      <c r="AD325" s="138" t="s">
        <v>21</v>
      </c>
      <c r="AE325" s="128" t="s">
        <v>165</v>
      </c>
      <c r="AF325" s="128" t="s">
        <v>1348</v>
      </c>
      <c r="AG325" s="138" t="s">
        <v>52</v>
      </c>
      <c r="AH325" s="138" t="s">
        <v>65</v>
      </c>
      <c r="AI325" s="125" t="s">
        <v>66</v>
      </c>
      <c r="AJ325" s="144">
        <v>41865</v>
      </c>
      <c r="AK325" s="144">
        <v>41866</v>
      </c>
      <c r="AL325" s="144" t="s">
        <v>1605</v>
      </c>
      <c r="AM325" s="144" t="s">
        <v>1605</v>
      </c>
      <c r="AN325" s="144" t="s">
        <v>67</v>
      </c>
      <c r="AO325" s="144" t="s">
        <v>78</v>
      </c>
      <c r="AP325" s="144" t="s">
        <v>318</v>
      </c>
      <c r="AQ325" s="130"/>
      <c r="AR325" s="144" t="s">
        <v>25</v>
      </c>
      <c r="AS325" s="144"/>
      <c r="AT325" s="144" t="s">
        <v>78</v>
      </c>
      <c r="AU325" s="144">
        <v>41865</v>
      </c>
      <c r="AV325" s="144"/>
      <c r="AW325" s="144" t="s">
        <v>78</v>
      </c>
      <c r="AX325" s="144">
        <v>41866</v>
      </c>
      <c r="AY325" s="138" t="s">
        <v>78</v>
      </c>
      <c r="AZ325" s="144" t="s">
        <v>78</v>
      </c>
      <c r="BA325" s="144" t="s">
        <v>78</v>
      </c>
      <c r="BB325" s="144" t="s">
        <v>78</v>
      </c>
      <c r="BC325" s="172">
        <v>0</v>
      </c>
      <c r="BD325" s="172" t="s">
        <v>3059</v>
      </c>
      <c r="BE325" s="136">
        <v>0</v>
      </c>
      <c r="BF325" s="138"/>
      <c r="BG325" s="144">
        <v>41865</v>
      </c>
      <c r="BH325" s="144">
        <v>41866</v>
      </c>
      <c r="BI325" s="138" t="s">
        <v>26</v>
      </c>
      <c r="BJ325" s="123"/>
      <c r="BK325" s="138" t="s">
        <v>78</v>
      </c>
      <c r="BL325" s="138" t="s">
        <v>78</v>
      </c>
      <c r="BM325" s="124" t="s">
        <v>1867</v>
      </c>
      <c r="BN325" s="132">
        <v>1650</v>
      </c>
      <c r="BO325" s="6">
        <v>1</v>
      </c>
      <c r="BP325" s="134">
        <v>1650</v>
      </c>
      <c r="BQ325" s="138" t="s">
        <v>1600</v>
      </c>
      <c r="BR325" s="138" t="s">
        <v>3221</v>
      </c>
      <c r="BS325" s="138" t="s">
        <v>320</v>
      </c>
      <c r="BT325" s="138" t="s">
        <v>321</v>
      </c>
      <c r="BU325" s="10"/>
      <c r="BV325" s="138"/>
      <c r="BW325" s="138"/>
      <c r="BX325" s="138"/>
      <c r="BY325" s="132">
        <v>0</v>
      </c>
      <c r="BZ325" s="134">
        <v>431</v>
      </c>
      <c r="CA325" s="134">
        <v>52</v>
      </c>
      <c r="CB325" s="134">
        <v>1167</v>
      </c>
      <c r="CC325" s="145">
        <v>1</v>
      </c>
      <c r="CD325" s="134"/>
      <c r="CE325" s="134">
        <v>483</v>
      </c>
      <c r="CF325" s="136">
        <v>483</v>
      </c>
      <c r="CG325" s="134">
        <v>483</v>
      </c>
      <c r="CH325" s="136" t="s">
        <v>1825</v>
      </c>
      <c r="CI325" s="136" t="s">
        <v>78</v>
      </c>
      <c r="CJ325" s="138" t="s">
        <v>1825</v>
      </c>
      <c r="CK325" s="170"/>
      <c r="CL325" s="124" t="s">
        <v>78</v>
      </c>
      <c r="CM325" s="139" t="s">
        <v>2740</v>
      </c>
      <c r="CN325" s="138"/>
      <c r="CO325" s="139"/>
      <c r="CP325" s="138"/>
      <c r="CQ325" s="138"/>
    </row>
    <row r="326" spans="1:95" s="96" customFormat="1" ht="52.5" customHeight="1" x14ac:dyDescent="0.2">
      <c r="A326" s="124" t="s">
        <v>1837</v>
      </c>
      <c r="B326" s="138" t="s">
        <v>35</v>
      </c>
      <c r="C326" s="138" t="s">
        <v>94</v>
      </c>
      <c r="D326" s="138">
        <v>946</v>
      </c>
      <c r="E326" s="138" t="s">
        <v>96</v>
      </c>
      <c r="F326" s="138" t="s">
        <v>97</v>
      </c>
      <c r="G326" s="138" t="s">
        <v>27</v>
      </c>
      <c r="H326" s="8" t="s">
        <v>47</v>
      </c>
      <c r="I326" s="125" t="s">
        <v>48</v>
      </c>
      <c r="J326" s="138"/>
      <c r="K326" s="138" t="s">
        <v>1752</v>
      </c>
      <c r="L326" s="144">
        <v>41876</v>
      </c>
      <c r="M326" s="144">
        <v>41877</v>
      </c>
      <c r="N326" s="125"/>
      <c r="O326" s="138" t="s">
        <v>1636</v>
      </c>
      <c r="P326" s="125" t="s">
        <v>1934</v>
      </c>
      <c r="Q326" s="138" t="s">
        <v>52</v>
      </c>
      <c r="R326" s="138" t="s">
        <v>148</v>
      </c>
      <c r="S326" s="138" t="s">
        <v>149</v>
      </c>
      <c r="T326" s="138"/>
      <c r="U326" s="138"/>
      <c r="V326" s="138" t="s">
        <v>20</v>
      </c>
      <c r="W326" s="138" t="s">
        <v>1636</v>
      </c>
      <c r="X326" s="124" t="s">
        <v>1837</v>
      </c>
      <c r="Y326" s="138"/>
      <c r="Z326" s="124"/>
      <c r="AA326" s="125" t="s">
        <v>1988</v>
      </c>
      <c r="AB326" s="138" t="s">
        <v>1760</v>
      </c>
      <c r="AC326" s="138"/>
      <c r="AD326" s="138" t="s">
        <v>21</v>
      </c>
      <c r="AE326" s="128" t="s">
        <v>165</v>
      </c>
      <c r="AF326" s="128" t="s">
        <v>1886</v>
      </c>
      <c r="AG326" s="138" t="s">
        <v>52</v>
      </c>
      <c r="AH326" s="138" t="s">
        <v>65</v>
      </c>
      <c r="AI326" s="125" t="s">
        <v>66</v>
      </c>
      <c r="AJ326" s="144">
        <v>41876</v>
      </c>
      <c r="AK326" s="144">
        <v>41877</v>
      </c>
      <c r="AL326" s="127" t="s">
        <v>67</v>
      </c>
      <c r="AM326" s="144" t="s">
        <v>67</v>
      </c>
      <c r="AN326" s="127" t="s">
        <v>67</v>
      </c>
      <c r="AO326" s="144" t="s">
        <v>78</v>
      </c>
      <c r="AP326" s="144" t="s">
        <v>336</v>
      </c>
      <c r="AQ326" s="130"/>
      <c r="AR326" s="52" t="s">
        <v>25</v>
      </c>
      <c r="AS326" s="52" t="s">
        <v>69</v>
      </c>
      <c r="AT326" s="53" t="s">
        <v>1606</v>
      </c>
      <c r="AU326" s="52">
        <v>41876</v>
      </c>
      <c r="AV326" s="54" t="s">
        <v>69</v>
      </c>
      <c r="AW326" s="54" t="s">
        <v>1607</v>
      </c>
      <c r="AX326" s="85">
        <v>41877</v>
      </c>
      <c r="AY326" s="138" t="s">
        <v>78</v>
      </c>
      <c r="AZ326" s="138" t="s">
        <v>78</v>
      </c>
      <c r="BA326" s="138" t="s">
        <v>78</v>
      </c>
      <c r="BB326" s="138" t="s">
        <v>78</v>
      </c>
      <c r="BC326" s="172">
        <v>0</v>
      </c>
      <c r="BD326" s="172" t="s">
        <v>3059</v>
      </c>
      <c r="BE326" s="136">
        <v>5670</v>
      </c>
      <c r="BF326" s="138"/>
      <c r="BG326" s="144">
        <v>41876</v>
      </c>
      <c r="BH326" s="144">
        <v>41877</v>
      </c>
      <c r="BI326" s="138" t="s">
        <v>26</v>
      </c>
      <c r="BJ326" s="123"/>
      <c r="BK326" s="138" t="s">
        <v>78</v>
      </c>
      <c r="BL326" s="138" t="s">
        <v>78</v>
      </c>
      <c r="BM326" s="138" t="s">
        <v>1866</v>
      </c>
      <c r="BN326" s="132">
        <v>3240</v>
      </c>
      <c r="BO326" s="6">
        <v>1</v>
      </c>
      <c r="BP326" s="134">
        <v>3240</v>
      </c>
      <c r="BQ326" s="138"/>
      <c r="BR326" s="138" t="s">
        <v>3222</v>
      </c>
      <c r="BS326" s="138" t="s">
        <v>320</v>
      </c>
      <c r="BT326" s="138" t="s">
        <v>278</v>
      </c>
      <c r="BU326" s="10"/>
      <c r="BV326" s="138" t="s">
        <v>107</v>
      </c>
      <c r="BW326" s="144">
        <v>41876</v>
      </c>
      <c r="BX326" s="144">
        <v>41877</v>
      </c>
      <c r="BY326" s="134">
        <v>1547</v>
      </c>
      <c r="BZ326" s="134">
        <v>1547</v>
      </c>
      <c r="CA326" s="134">
        <v>0</v>
      </c>
      <c r="CB326" s="134">
        <v>1693</v>
      </c>
      <c r="CC326" s="145">
        <v>1</v>
      </c>
      <c r="CD326" s="134"/>
      <c r="CE326" s="134">
        <v>1547</v>
      </c>
      <c r="CF326" s="136">
        <v>7217</v>
      </c>
      <c r="CG326" s="134">
        <v>7217</v>
      </c>
      <c r="CH326" s="136" t="s">
        <v>1825</v>
      </c>
      <c r="CI326" s="136" t="s">
        <v>1825</v>
      </c>
      <c r="CJ326" s="138" t="s">
        <v>1825</v>
      </c>
      <c r="CK326" s="170"/>
      <c r="CL326" s="124" t="s">
        <v>1825</v>
      </c>
      <c r="CM326" s="139" t="s">
        <v>2740</v>
      </c>
      <c r="CN326" s="138"/>
      <c r="CO326" s="139"/>
      <c r="CP326" s="138"/>
      <c r="CQ326" s="138"/>
    </row>
    <row r="327" spans="1:95" s="96" customFormat="1" ht="52.5" customHeight="1" x14ac:dyDescent="0.2">
      <c r="A327" s="124" t="s">
        <v>1837</v>
      </c>
      <c r="B327" s="138" t="s">
        <v>35</v>
      </c>
      <c r="C327" s="138" t="s">
        <v>94</v>
      </c>
      <c r="D327" s="138">
        <v>946</v>
      </c>
      <c r="E327" s="138" t="s">
        <v>96</v>
      </c>
      <c r="F327" s="138" t="s">
        <v>97</v>
      </c>
      <c r="G327" s="138" t="s">
        <v>27</v>
      </c>
      <c r="H327" s="8" t="s">
        <v>47</v>
      </c>
      <c r="I327" s="125" t="s">
        <v>48</v>
      </c>
      <c r="J327" s="138"/>
      <c r="K327" s="138" t="s">
        <v>1385</v>
      </c>
      <c r="L327" s="144">
        <v>41878</v>
      </c>
      <c r="M327" s="144">
        <v>41880</v>
      </c>
      <c r="N327" s="156" t="s">
        <v>1715</v>
      </c>
      <c r="O327" s="125" t="s">
        <v>1714</v>
      </c>
      <c r="P327" s="125" t="s">
        <v>1961</v>
      </c>
      <c r="Q327" s="138" t="s">
        <v>311</v>
      </c>
      <c r="R327" s="138" t="s">
        <v>311</v>
      </c>
      <c r="S327" s="138" t="s">
        <v>311</v>
      </c>
      <c r="T327" s="138"/>
      <c r="U327" s="124"/>
      <c r="V327" s="138" t="s">
        <v>20</v>
      </c>
      <c r="W327" s="125" t="s">
        <v>1714</v>
      </c>
      <c r="X327" s="124" t="s">
        <v>1837</v>
      </c>
      <c r="Y327" s="138"/>
      <c r="Z327" s="124"/>
      <c r="AA327" s="125" t="s">
        <v>1984</v>
      </c>
      <c r="AB327" s="138" t="s">
        <v>1362</v>
      </c>
      <c r="AC327" s="138" t="s">
        <v>1363</v>
      </c>
      <c r="AD327" s="138" t="s">
        <v>28</v>
      </c>
      <c r="AE327" s="128" t="s">
        <v>165</v>
      </c>
      <c r="AF327" s="128" t="s">
        <v>1348</v>
      </c>
      <c r="AG327" s="138" t="s">
        <v>52</v>
      </c>
      <c r="AH327" s="138" t="s">
        <v>65</v>
      </c>
      <c r="AI327" s="125" t="s">
        <v>66</v>
      </c>
      <c r="AJ327" s="144">
        <v>41878</v>
      </c>
      <c r="AK327" s="144">
        <v>41880</v>
      </c>
      <c r="AL327" s="138" t="s">
        <v>1322</v>
      </c>
      <c r="AM327" s="138" t="s">
        <v>1322</v>
      </c>
      <c r="AN327" s="127" t="s">
        <v>67</v>
      </c>
      <c r="AO327" s="138" t="s">
        <v>1364</v>
      </c>
      <c r="AP327" s="144" t="s">
        <v>1520</v>
      </c>
      <c r="AQ327" s="130"/>
      <c r="AR327" s="155" t="s">
        <v>25</v>
      </c>
      <c r="AS327" s="125"/>
      <c r="AT327" s="125"/>
      <c r="AU327" s="144">
        <v>41878</v>
      </c>
      <c r="AV327" s="138"/>
      <c r="AW327" s="145"/>
      <c r="AX327" s="144">
        <v>41880</v>
      </c>
      <c r="AY327" s="138" t="s">
        <v>78</v>
      </c>
      <c r="AZ327" s="138" t="s">
        <v>78</v>
      </c>
      <c r="BA327" s="138" t="s">
        <v>78</v>
      </c>
      <c r="BB327" s="138" t="s">
        <v>78</v>
      </c>
      <c r="BC327" s="172">
        <v>0</v>
      </c>
      <c r="BD327" s="172" t="s">
        <v>3059</v>
      </c>
      <c r="BE327" s="136">
        <v>0</v>
      </c>
      <c r="BF327" s="138"/>
      <c r="BG327" s="142">
        <v>41878</v>
      </c>
      <c r="BH327" s="142">
        <v>41880</v>
      </c>
      <c r="BI327" s="125" t="s">
        <v>32</v>
      </c>
      <c r="BJ327" s="104">
        <v>13.138299999999999</v>
      </c>
      <c r="BK327" s="138" t="s">
        <v>78</v>
      </c>
      <c r="BL327" s="138" t="s">
        <v>78</v>
      </c>
      <c r="BM327" s="138" t="s">
        <v>28</v>
      </c>
      <c r="BN327" s="132">
        <v>450</v>
      </c>
      <c r="BO327" s="146">
        <v>2</v>
      </c>
      <c r="BP327" s="134">
        <v>11824.47</v>
      </c>
      <c r="BQ327" s="138"/>
      <c r="BR327" s="138" t="s">
        <v>1904</v>
      </c>
      <c r="BS327" s="124" t="s">
        <v>1615</v>
      </c>
      <c r="BT327" s="124" t="s">
        <v>1616</v>
      </c>
      <c r="BU327" s="124"/>
      <c r="BV327" s="17"/>
      <c r="BW327" s="17"/>
      <c r="BX327" s="17"/>
      <c r="BY327" s="132">
        <v>0</v>
      </c>
      <c r="BZ327" s="134">
        <v>11824.47</v>
      </c>
      <c r="CA327" s="134">
        <v>0</v>
      </c>
      <c r="CB327" s="134">
        <v>0</v>
      </c>
      <c r="CC327" s="145">
        <v>1</v>
      </c>
      <c r="CD327" s="134"/>
      <c r="CE327" s="134">
        <v>11824.47</v>
      </c>
      <c r="CF327" s="136">
        <v>11824.47</v>
      </c>
      <c r="CG327" s="134">
        <v>11824.47</v>
      </c>
      <c r="CH327" s="134"/>
      <c r="CI327" s="134" t="s">
        <v>78</v>
      </c>
      <c r="CJ327" s="124" t="s">
        <v>44</v>
      </c>
      <c r="CK327" s="170"/>
      <c r="CL327" s="124" t="s">
        <v>78</v>
      </c>
      <c r="CM327" s="139" t="s">
        <v>2740</v>
      </c>
      <c r="CN327" s="138"/>
      <c r="CO327" s="139"/>
      <c r="CP327" s="138"/>
      <c r="CQ327" s="138"/>
    </row>
    <row r="328" spans="1:95" s="96" customFormat="1" ht="52.5" customHeight="1" x14ac:dyDescent="0.2">
      <c r="A328" s="124" t="s">
        <v>1837</v>
      </c>
      <c r="B328" s="140" t="s">
        <v>35</v>
      </c>
      <c r="C328" s="140" t="s">
        <v>94</v>
      </c>
      <c r="D328" s="140">
        <v>946</v>
      </c>
      <c r="E328" s="140" t="s">
        <v>96</v>
      </c>
      <c r="F328" s="140" t="s">
        <v>97</v>
      </c>
      <c r="G328" s="140" t="s">
        <v>27</v>
      </c>
      <c r="H328" s="224" t="s">
        <v>47</v>
      </c>
      <c r="I328" s="125" t="s">
        <v>48</v>
      </c>
      <c r="J328" s="140"/>
      <c r="K328" s="140" t="s">
        <v>1718</v>
      </c>
      <c r="L328" s="129">
        <v>41905</v>
      </c>
      <c r="M328" s="171">
        <v>41909</v>
      </c>
      <c r="N328" s="156" t="s">
        <v>1469</v>
      </c>
      <c r="O328" s="140" t="s">
        <v>1959</v>
      </c>
      <c r="P328" s="140" t="s">
        <v>1960</v>
      </c>
      <c r="Q328" s="140" t="s">
        <v>1306</v>
      </c>
      <c r="R328" s="140" t="s">
        <v>344</v>
      </c>
      <c r="S328" s="140" t="s">
        <v>344</v>
      </c>
      <c r="T328" s="140"/>
      <c r="U328" s="140"/>
      <c r="V328" s="140" t="s">
        <v>20</v>
      </c>
      <c r="W328" s="140" t="s">
        <v>1470</v>
      </c>
      <c r="X328" s="124" t="s">
        <v>1837</v>
      </c>
      <c r="Y328" s="140"/>
      <c r="Z328" s="124"/>
      <c r="AA328" s="125" t="s">
        <v>38</v>
      </c>
      <c r="AB328" s="140" t="s">
        <v>1894</v>
      </c>
      <c r="AC328" s="140"/>
      <c r="AD328" s="140" t="s">
        <v>28</v>
      </c>
      <c r="AE328" s="128" t="s">
        <v>165</v>
      </c>
      <c r="AF328" s="170" t="s">
        <v>1882</v>
      </c>
      <c r="AG328" s="140" t="s">
        <v>52</v>
      </c>
      <c r="AH328" s="140" t="s">
        <v>65</v>
      </c>
      <c r="AI328" s="125" t="s">
        <v>66</v>
      </c>
      <c r="AJ328" s="129">
        <v>41905</v>
      </c>
      <c r="AK328" s="129">
        <v>41908</v>
      </c>
      <c r="AL328" s="127" t="s">
        <v>67</v>
      </c>
      <c r="AM328" s="129" t="s">
        <v>67</v>
      </c>
      <c r="AN328" s="127" t="s">
        <v>67</v>
      </c>
      <c r="AO328" s="129"/>
      <c r="AP328" s="129" t="s">
        <v>348</v>
      </c>
      <c r="AQ328" s="130"/>
      <c r="AR328" s="155" t="s">
        <v>25</v>
      </c>
      <c r="AS328" s="140" t="s">
        <v>69</v>
      </c>
      <c r="AT328" s="135" t="s">
        <v>1608</v>
      </c>
      <c r="AU328" s="129">
        <v>41905</v>
      </c>
      <c r="AV328" s="140" t="s">
        <v>69</v>
      </c>
      <c r="AW328" s="140" t="s">
        <v>1609</v>
      </c>
      <c r="AX328" s="246">
        <v>41908</v>
      </c>
      <c r="AY328" s="140" t="s">
        <v>78</v>
      </c>
      <c r="AZ328" s="140" t="s">
        <v>78</v>
      </c>
      <c r="BA328" s="140" t="s">
        <v>78</v>
      </c>
      <c r="BB328" s="140" t="s">
        <v>78</v>
      </c>
      <c r="BC328" s="172">
        <v>0</v>
      </c>
      <c r="BD328" s="172" t="s">
        <v>3059</v>
      </c>
      <c r="BE328" s="136">
        <v>5548</v>
      </c>
      <c r="BF328" s="170"/>
      <c r="BG328" s="129">
        <v>41905</v>
      </c>
      <c r="BH328" s="129">
        <v>41908</v>
      </c>
      <c r="BI328" s="125" t="s">
        <v>32</v>
      </c>
      <c r="BJ328" s="103">
        <v>13.096299999999999</v>
      </c>
      <c r="BK328" s="140" t="s">
        <v>78</v>
      </c>
      <c r="BL328" s="140" t="s">
        <v>78</v>
      </c>
      <c r="BM328" s="140" t="s">
        <v>28</v>
      </c>
      <c r="BN328" s="132">
        <v>450</v>
      </c>
      <c r="BO328" s="219">
        <v>3.5</v>
      </c>
      <c r="BP328" s="137">
        <v>23183.279999999999</v>
      </c>
      <c r="BQ328" s="140"/>
      <c r="BR328" s="140" t="s">
        <v>1895</v>
      </c>
      <c r="BS328" s="140" t="s">
        <v>357</v>
      </c>
      <c r="BT328" s="140" t="s">
        <v>1610</v>
      </c>
      <c r="BU328" s="183"/>
      <c r="BV328" s="140" t="s">
        <v>359</v>
      </c>
      <c r="BW328" s="129">
        <v>41905</v>
      </c>
      <c r="BX328" s="129">
        <v>41908</v>
      </c>
      <c r="BY328" s="137">
        <v>15142.59</v>
      </c>
      <c r="BZ328" s="137">
        <v>23183.279999999999</v>
      </c>
      <c r="CA328" s="137">
        <v>0</v>
      </c>
      <c r="CB328" s="172">
        <v>2.5000000023283064E-3</v>
      </c>
      <c r="CC328" s="135">
        <v>1</v>
      </c>
      <c r="CD328" s="137"/>
      <c r="CE328" s="137">
        <v>23183.279999999999</v>
      </c>
      <c r="CF328" s="136">
        <v>28731.279999999999</v>
      </c>
      <c r="CG328" s="137">
        <v>26174.67</v>
      </c>
      <c r="CH328" s="136" t="s">
        <v>1825</v>
      </c>
      <c r="CI328" s="136" t="s">
        <v>1825</v>
      </c>
      <c r="CJ328" s="138" t="s">
        <v>1825</v>
      </c>
      <c r="CK328" s="170" t="s">
        <v>2854</v>
      </c>
      <c r="CL328" s="124" t="s">
        <v>1825</v>
      </c>
      <c r="CM328" s="139" t="s">
        <v>2855</v>
      </c>
      <c r="CN328" s="140"/>
      <c r="CO328" s="139" t="s">
        <v>2732</v>
      </c>
      <c r="CP328" s="140"/>
      <c r="CQ328" s="140"/>
    </row>
    <row r="329" spans="1:95" s="96" customFormat="1" ht="52.5" customHeight="1" x14ac:dyDescent="0.2">
      <c r="A329" s="124" t="s">
        <v>1837</v>
      </c>
      <c r="B329" s="138" t="s">
        <v>35</v>
      </c>
      <c r="C329" s="138" t="s">
        <v>94</v>
      </c>
      <c r="D329" s="138">
        <v>946</v>
      </c>
      <c r="E329" s="138" t="s">
        <v>96</v>
      </c>
      <c r="F329" s="138" t="s">
        <v>97</v>
      </c>
      <c r="G329" s="138" t="s">
        <v>27</v>
      </c>
      <c r="H329" s="8" t="s">
        <v>47</v>
      </c>
      <c r="I329" s="125" t="s">
        <v>48</v>
      </c>
      <c r="J329" s="138"/>
      <c r="K329" s="138" t="s">
        <v>1319</v>
      </c>
      <c r="L329" s="144">
        <v>41924</v>
      </c>
      <c r="M329" s="144">
        <v>41928</v>
      </c>
      <c r="N329" s="156" t="s">
        <v>1667</v>
      </c>
      <c r="O329" s="138" t="s">
        <v>1360</v>
      </c>
      <c r="P329" s="138" t="s">
        <v>1360</v>
      </c>
      <c r="Q329" s="138" t="s">
        <v>1320</v>
      </c>
      <c r="R329" s="138" t="s">
        <v>1551</v>
      </c>
      <c r="S329" s="138" t="s">
        <v>1551</v>
      </c>
      <c r="T329" s="138"/>
      <c r="U329" s="124"/>
      <c r="V329" s="138" t="s">
        <v>20</v>
      </c>
      <c r="W329" s="138" t="s">
        <v>1360</v>
      </c>
      <c r="X329" s="124" t="s">
        <v>1837</v>
      </c>
      <c r="Y329" s="138"/>
      <c r="Z329" s="138"/>
      <c r="AA329" s="125" t="s">
        <v>1988</v>
      </c>
      <c r="AB329" s="138" t="s">
        <v>3138</v>
      </c>
      <c r="AC329" s="138" t="s">
        <v>1365</v>
      </c>
      <c r="AD329" s="138" t="s">
        <v>28</v>
      </c>
      <c r="AE329" s="128" t="s">
        <v>165</v>
      </c>
      <c r="AF329" s="128" t="s">
        <v>1882</v>
      </c>
      <c r="AG329" s="138" t="s">
        <v>52</v>
      </c>
      <c r="AH329" s="138" t="s">
        <v>65</v>
      </c>
      <c r="AI329" s="125" t="s">
        <v>66</v>
      </c>
      <c r="AJ329" s="144">
        <v>41924</v>
      </c>
      <c r="AK329" s="144">
        <v>41928</v>
      </c>
      <c r="AL329" s="127" t="s">
        <v>67</v>
      </c>
      <c r="AM329" s="138" t="s">
        <v>67</v>
      </c>
      <c r="AN329" s="127" t="s">
        <v>67</v>
      </c>
      <c r="AO329" s="144"/>
      <c r="AP329" s="144" t="s">
        <v>1521</v>
      </c>
      <c r="AQ329" s="130"/>
      <c r="AR329" s="155" t="s">
        <v>25</v>
      </c>
      <c r="AS329" s="138" t="s">
        <v>1522</v>
      </c>
      <c r="AT329" s="145" t="s">
        <v>1523</v>
      </c>
      <c r="AU329" s="127">
        <v>41921</v>
      </c>
      <c r="AV329" s="138" t="s">
        <v>1522</v>
      </c>
      <c r="AW329" s="145" t="s">
        <v>1524</v>
      </c>
      <c r="AX329" s="9">
        <v>41931</v>
      </c>
      <c r="AY329" s="138" t="s">
        <v>78</v>
      </c>
      <c r="AZ329" s="138" t="s">
        <v>78</v>
      </c>
      <c r="BA329" s="138" t="s">
        <v>78</v>
      </c>
      <c r="BB329" s="138" t="s">
        <v>78</v>
      </c>
      <c r="BC329" s="172">
        <v>0</v>
      </c>
      <c r="BD329" s="172" t="s">
        <v>3059</v>
      </c>
      <c r="BE329" s="136">
        <v>47646</v>
      </c>
      <c r="BF329" s="138"/>
      <c r="BG329" s="142">
        <v>41921</v>
      </c>
      <c r="BH329" s="142">
        <v>41931</v>
      </c>
      <c r="BI329" s="125" t="s">
        <v>32</v>
      </c>
      <c r="BJ329" s="102">
        <v>13.4076</v>
      </c>
      <c r="BK329" s="138" t="s">
        <v>78</v>
      </c>
      <c r="BL329" s="138" t="s">
        <v>78</v>
      </c>
      <c r="BM329" s="138" t="s">
        <v>28</v>
      </c>
      <c r="BN329" s="132">
        <v>450</v>
      </c>
      <c r="BO329" s="146">
        <v>10</v>
      </c>
      <c r="BP329" s="134">
        <v>60334.06</v>
      </c>
      <c r="BQ329" s="138"/>
      <c r="BR329" s="138" t="s">
        <v>1554</v>
      </c>
      <c r="BS329" s="124" t="s">
        <v>1617</v>
      </c>
      <c r="BT329" s="124" t="s">
        <v>3352</v>
      </c>
      <c r="BU329" s="124"/>
      <c r="BV329" s="138" t="s">
        <v>1618</v>
      </c>
      <c r="BW329" s="144">
        <v>41923</v>
      </c>
      <c r="BX329" s="144">
        <v>41931</v>
      </c>
      <c r="BY329" s="134">
        <v>23829.599999999999</v>
      </c>
      <c r="BZ329" s="134">
        <v>39323.21</v>
      </c>
      <c r="CA329" s="134">
        <v>3436</v>
      </c>
      <c r="CB329" s="134">
        <v>17574.849999999999</v>
      </c>
      <c r="CC329" s="145">
        <v>1</v>
      </c>
      <c r="CD329" s="134"/>
      <c r="CE329" s="134">
        <v>42759.21</v>
      </c>
      <c r="CF329" s="136">
        <v>90405.209999999992</v>
      </c>
      <c r="CG329" s="134">
        <v>90405.209999999992</v>
      </c>
      <c r="CH329" s="134"/>
      <c r="CI329" s="134" t="s">
        <v>1825</v>
      </c>
      <c r="CJ329" s="138" t="s">
        <v>1825</v>
      </c>
      <c r="CK329" s="170"/>
      <c r="CL329" s="124" t="s">
        <v>1825</v>
      </c>
      <c r="CM329" s="139"/>
      <c r="CN329" s="138"/>
      <c r="CO329" s="139"/>
      <c r="CP329" s="138"/>
      <c r="CQ329" s="138"/>
    </row>
    <row r="330" spans="1:95" s="96" customFormat="1" ht="52.5" customHeight="1" x14ac:dyDescent="0.2">
      <c r="A330" s="124" t="s">
        <v>1837</v>
      </c>
      <c r="B330" s="138" t="s">
        <v>35</v>
      </c>
      <c r="C330" s="138" t="s">
        <v>94</v>
      </c>
      <c r="D330" s="138">
        <v>946</v>
      </c>
      <c r="E330" s="138" t="s">
        <v>96</v>
      </c>
      <c r="F330" s="138" t="s">
        <v>97</v>
      </c>
      <c r="G330" s="138" t="s">
        <v>27</v>
      </c>
      <c r="H330" s="8" t="s">
        <v>47</v>
      </c>
      <c r="I330" s="125" t="s">
        <v>48</v>
      </c>
      <c r="J330" s="138"/>
      <c r="K330" s="138" t="s">
        <v>383</v>
      </c>
      <c r="L330" s="144">
        <v>41935</v>
      </c>
      <c r="M330" s="144">
        <v>41936</v>
      </c>
      <c r="N330" s="125"/>
      <c r="O330" s="138" t="s">
        <v>1633</v>
      </c>
      <c r="P330" s="138" t="s">
        <v>1912</v>
      </c>
      <c r="Q330" s="138" t="s">
        <v>52</v>
      </c>
      <c r="R330" s="138" t="s">
        <v>384</v>
      </c>
      <c r="S330" s="138" t="s">
        <v>384</v>
      </c>
      <c r="T330" s="138"/>
      <c r="U330" s="138"/>
      <c r="V330" s="138" t="s">
        <v>20</v>
      </c>
      <c r="W330" s="138" t="s">
        <v>1633</v>
      </c>
      <c r="X330" s="124" t="s">
        <v>1837</v>
      </c>
      <c r="Y330" s="138"/>
      <c r="Z330" s="124"/>
      <c r="AA330" s="125" t="s">
        <v>1983</v>
      </c>
      <c r="AB330" s="138" t="s">
        <v>385</v>
      </c>
      <c r="AC330" s="138"/>
      <c r="AD330" s="138" t="s">
        <v>21</v>
      </c>
      <c r="AE330" s="128" t="s">
        <v>165</v>
      </c>
      <c r="AF330" s="128" t="s">
        <v>1348</v>
      </c>
      <c r="AG330" s="138" t="s">
        <v>52</v>
      </c>
      <c r="AH330" s="138" t="s">
        <v>65</v>
      </c>
      <c r="AI330" s="125" t="s">
        <v>66</v>
      </c>
      <c r="AJ330" s="144">
        <v>41935</v>
      </c>
      <c r="AK330" s="144">
        <v>41936</v>
      </c>
      <c r="AL330" s="127" t="s">
        <v>67</v>
      </c>
      <c r="AM330" s="138" t="s">
        <v>1612</v>
      </c>
      <c r="AN330" s="127" t="s">
        <v>67</v>
      </c>
      <c r="AO330" s="144" t="s">
        <v>78</v>
      </c>
      <c r="AP330" s="144" t="s">
        <v>386</v>
      </c>
      <c r="AQ330" s="130"/>
      <c r="AR330" s="144" t="s">
        <v>25</v>
      </c>
      <c r="AS330" s="144" t="s">
        <v>140</v>
      </c>
      <c r="AT330" s="145">
        <v>1835</v>
      </c>
      <c r="AU330" s="144">
        <v>41935</v>
      </c>
      <c r="AV330" s="124" t="s">
        <v>140</v>
      </c>
      <c r="AW330" s="138" t="s">
        <v>1518</v>
      </c>
      <c r="AX330" s="9">
        <v>41938</v>
      </c>
      <c r="AY330" s="138" t="s">
        <v>78</v>
      </c>
      <c r="AZ330" s="138" t="s">
        <v>78</v>
      </c>
      <c r="BA330" s="138" t="s">
        <v>78</v>
      </c>
      <c r="BB330" s="138" t="s">
        <v>78</v>
      </c>
      <c r="BC330" s="172">
        <v>0</v>
      </c>
      <c r="BD330" s="172" t="s">
        <v>3059</v>
      </c>
      <c r="BE330" s="136">
        <v>7374</v>
      </c>
      <c r="BF330" s="138"/>
      <c r="BG330" s="144">
        <v>41935</v>
      </c>
      <c r="BH330" s="144">
        <v>41936</v>
      </c>
      <c r="BI330" s="138" t="s">
        <v>26</v>
      </c>
      <c r="BJ330" s="123"/>
      <c r="BK330" s="138" t="s">
        <v>78</v>
      </c>
      <c r="BL330" s="138" t="s">
        <v>78</v>
      </c>
      <c r="BM330" s="124" t="s">
        <v>1867</v>
      </c>
      <c r="BN330" s="132">
        <v>1650</v>
      </c>
      <c r="BO330" s="6">
        <v>1</v>
      </c>
      <c r="BP330" s="134">
        <v>1650</v>
      </c>
      <c r="BQ330" s="138"/>
      <c r="BR330" s="138" t="s">
        <v>3223</v>
      </c>
      <c r="BS330" s="138" t="s">
        <v>379</v>
      </c>
      <c r="BT330" s="138" t="s">
        <v>1613</v>
      </c>
      <c r="BU330" s="10"/>
      <c r="BV330" s="17"/>
      <c r="BW330" s="17"/>
      <c r="BX330" s="17"/>
      <c r="BY330" s="132">
        <v>0</v>
      </c>
      <c r="BZ330" s="134">
        <v>1202</v>
      </c>
      <c r="CA330" s="134">
        <v>0</v>
      </c>
      <c r="CB330" s="134">
        <v>448</v>
      </c>
      <c r="CC330" s="145">
        <v>1</v>
      </c>
      <c r="CD330" s="134"/>
      <c r="CE330" s="134">
        <v>1202</v>
      </c>
      <c r="CF330" s="136">
        <v>8576</v>
      </c>
      <c r="CG330" s="134">
        <v>8576</v>
      </c>
      <c r="CH330" s="136" t="s">
        <v>1825</v>
      </c>
      <c r="CI330" s="136" t="s">
        <v>1825</v>
      </c>
      <c r="CJ330" s="138" t="s">
        <v>1825</v>
      </c>
      <c r="CK330" s="170"/>
      <c r="CL330" s="124" t="s">
        <v>1825</v>
      </c>
      <c r="CM330" s="124"/>
      <c r="CN330" s="124"/>
      <c r="CO330" s="124"/>
      <c r="CP330" s="138"/>
      <c r="CQ330" s="138"/>
    </row>
    <row r="331" spans="1:95" s="96" customFormat="1" ht="52.5" customHeight="1" x14ac:dyDescent="0.2">
      <c r="A331" s="124" t="s">
        <v>1837</v>
      </c>
      <c r="B331" s="138" t="s">
        <v>35</v>
      </c>
      <c r="C331" s="138" t="s">
        <v>94</v>
      </c>
      <c r="D331" s="138">
        <v>946</v>
      </c>
      <c r="E331" s="138" t="s">
        <v>96</v>
      </c>
      <c r="F331" s="138" t="s">
        <v>97</v>
      </c>
      <c r="G331" s="138" t="s">
        <v>27</v>
      </c>
      <c r="H331" s="8" t="s">
        <v>47</v>
      </c>
      <c r="I331" s="125" t="s">
        <v>48</v>
      </c>
      <c r="J331" s="138"/>
      <c r="K331" s="138" t="s">
        <v>362</v>
      </c>
      <c r="L331" s="144">
        <v>41939</v>
      </c>
      <c r="M331" s="144">
        <v>41939</v>
      </c>
      <c r="N331" s="156" t="s">
        <v>1652</v>
      </c>
      <c r="O331" s="125" t="s">
        <v>1653</v>
      </c>
      <c r="P331" s="125" t="s">
        <v>1653</v>
      </c>
      <c r="Q331" s="138" t="s">
        <v>52</v>
      </c>
      <c r="R331" s="138" t="s">
        <v>70</v>
      </c>
      <c r="S331" s="138" t="s">
        <v>70</v>
      </c>
      <c r="T331" s="138"/>
      <c r="U331" s="138"/>
      <c r="V331" s="138" t="s">
        <v>20</v>
      </c>
      <c r="W331" s="125" t="s">
        <v>1653</v>
      </c>
      <c r="X331" s="124" t="s">
        <v>1837</v>
      </c>
      <c r="Y331" s="138"/>
      <c r="Z331" s="124"/>
      <c r="AA331" s="125" t="s">
        <v>38</v>
      </c>
      <c r="AB331" s="138" t="s">
        <v>365</v>
      </c>
      <c r="AC331" s="138"/>
      <c r="AD331" s="138" t="s">
        <v>21</v>
      </c>
      <c r="AE331" s="128" t="s">
        <v>165</v>
      </c>
      <c r="AF331" s="128" t="s">
        <v>1348</v>
      </c>
      <c r="AG331" s="138" t="s">
        <v>52</v>
      </c>
      <c r="AH331" s="138" t="s">
        <v>65</v>
      </c>
      <c r="AI331" s="125" t="s">
        <v>66</v>
      </c>
      <c r="AJ331" s="144">
        <v>41939</v>
      </c>
      <c r="AK331" s="144">
        <v>41939</v>
      </c>
      <c r="AL331" s="144" t="s">
        <v>67</v>
      </c>
      <c r="AM331" s="144" t="s">
        <v>78</v>
      </c>
      <c r="AN331" s="138" t="s">
        <v>78</v>
      </c>
      <c r="AO331" s="144" t="s">
        <v>78</v>
      </c>
      <c r="AP331" s="144" t="s">
        <v>367</v>
      </c>
      <c r="AQ331" s="130"/>
      <c r="AR331" s="144" t="s">
        <v>31</v>
      </c>
      <c r="AS331" s="142" t="s">
        <v>1993</v>
      </c>
      <c r="AT331" s="145" t="s">
        <v>78</v>
      </c>
      <c r="AU331" s="144">
        <v>41939</v>
      </c>
      <c r="AV331" s="142" t="s">
        <v>1993</v>
      </c>
      <c r="AW331" s="144" t="s">
        <v>78</v>
      </c>
      <c r="AX331" s="144">
        <v>41939</v>
      </c>
      <c r="AY331" s="138" t="s">
        <v>78</v>
      </c>
      <c r="AZ331" s="138" t="s">
        <v>78</v>
      </c>
      <c r="BA331" s="138" t="s">
        <v>78</v>
      </c>
      <c r="BB331" s="138" t="s">
        <v>78</v>
      </c>
      <c r="BC331" s="172">
        <v>0</v>
      </c>
      <c r="BD331" s="172" t="s">
        <v>3059</v>
      </c>
      <c r="BE331" s="136">
        <v>898.41</v>
      </c>
      <c r="BF331" s="138"/>
      <c r="BG331" s="144">
        <v>41939</v>
      </c>
      <c r="BH331" s="144">
        <v>41939</v>
      </c>
      <c r="BI331" s="138" t="s">
        <v>78</v>
      </c>
      <c r="BJ331" s="123"/>
      <c r="BK331" s="138" t="s">
        <v>78</v>
      </c>
      <c r="BL331" s="138" t="s">
        <v>78</v>
      </c>
      <c r="BM331" s="125" t="s">
        <v>78</v>
      </c>
      <c r="BN331" s="172">
        <v>0</v>
      </c>
      <c r="BO331" s="176">
        <v>0</v>
      </c>
      <c r="BP331" s="172">
        <v>0</v>
      </c>
      <c r="BQ331" s="138"/>
      <c r="BR331" s="138" t="s">
        <v>377</v>
      </c>
      <c r="BS331" s="138" t="s">
        <v>379</v>
      </c>
      <c r="BT331" s="138" t="s">
        <v>1611</v>
      </c>
      <c r="BU331" s="10"/>
      <c r="BV331" s="124"/>
      <c r="BW331" s="124"/>
      <c r="BX331" s="124"/>
      <c r="BY331" s="132">
        <v>0</v>
      </c>
      <c r="BZ331" s="172">
        <v>0</v>
      </c>
      <c r="CA331" s="172">
        <v>0</v>
      </c>
      <c r="CB331" s="172">
        <v>0</v>
      </c>
      <c r="CC331" s="145">
        <v>3</v>
      </c>
      <c r="CD331" s="134" t="s">
        <v>1981</v>
      </c>
      <c r="CE331" s="134">
        <v>0</v>
      </c>
      <c r="CF331" s="136">
        <v>898.41</v>
      </c>
      <c r="CG331" s="134">
        <v>1796.82</v>
      </c>
      <c r="CH331" s="136" t="s">
        <v>1825</v>
      </c>
      <c r="CI331" s="136" t="s">
        <v>78</v>
      </c>
      <c r="CJ331" s="124" t="s">
        <v>78</v>
      </c>
      <c r="CK331" s="170"/>
      <c r="CL331" s="124" t="s">
        <v>1825</v>
      </c>
      <c r="CM331" s="124"/>
      <c r="CN331" s="124"/>
      <c r="CO331" s="124"/>
      <c r="CP331" s="138"/>
      <c r="CQ331" s="138"/>
    </row>
    <row r="332" spans="1:95" s="96" customFormat="1" ht="52.5" customHeight="1" x14ac:dyDescent="0.2">
      <c r="A332" s="124" t="s">
        <v>1837</v>
      </c>
      <c r="B332" s="138" t="s">
        <v>35</v>
      </c>
      <c r="C332" s="138" t="s">
        <v>94</v>
      </c>
      <c r="D332" s="138">
        <v>946</v>
      </c>
      <c r="E332" s="138" t="s">
        <v>96</v>
      </c>
      <c r="F332" s="138" t="s">
        <v>97</v>
      </c>
      <c r="G332" s="138" t="s">
        <v>27</v>
      </c>
      <c r="H332" s="8" t="s">
        <v>47</v>
      </c>
      <c r="I332" s="125" t="s">
        <v>48</v>
      </c>
      <c r="J332" s="138"/>
      <c r="K332" s="138" t="s">
        <v>269</v>
      </c>
      <c r="L332" s="144">
        <v>41941</v>
      </c>
      <c r="M332" s="144">
        <v>41942</v>
      </c>
      <c r="N332" s="125"/>
      <c r="O332" s="124" t="s">
        <v>1666</v>
      </c>
      <c r="P332" s="124" t="s">
        <v>1920</v>
      </c>
      <c r="Q332" s="138" t="s">
        <v>52</v>
      </c>
      <c r="R332" s="138" t="s">
        <v>126</v>
      </c>
      <c r="S332" s="138" t="s">
        <v>126</v>
      </c>
      <c r="T332" s="138"/>
      <c r="U332" s="124"/>
      <c r="V332" s="138" t="s">
        <v>20</v>
      </c>
      <c r="W332" s="124" t="s">
        <v>1666</v>
      </c>
      <c r="X332" s="124" t="s">
        <v>1837</v>
      </c>
      <c r="Y332" s="138"/>
      <c r="Z332" s="124"/>
      <c r="AA332" s="125" t="s">
        <v>1984</v>
      </c>
      <c r="AB332" s="138" t="s">
        <v>1525</v>
      </c>
      <c r="AC332" s="138"/>
      <c r="AD332" s="138" t="s">
        <v>21</v>
      </c>
      <c r="AE332" s="128" t="s">
        <v>165</v>
      </c>
      <c r="AF332" s="128" t="s">
        <v>1348</v>
      </c>
      <c r="AG332" s="138" t="s">
        <v>52</v>
      </c>
      <c r="AH332" s="138" t="s">
        <v>65</v>
      </c>
      <c r="AI332" s="125" t="s">
        <v>66</v>
      </c>
      <c r="AJ332" s="144">
        <v>41941</v>
      </c>
      <c r="AK332" s="144">
        <v>41942</v>
      </c>
      <c r="AL332" s="127" t="s">
        <v>67</v>
      </c>
      <c r="AM332" s="138" t="s">
        <v>67</v>
      </c>
      <c r="AN332" s="127" t="s">
        <v>67</v>
      </c>
      <c r="AO332" s="144" t="s">
        <v>78</v>
      </c>
      <c r="AP332" s="144" t="s">
        <v>1619</v>
      </c>
      <c r="AQ332" s="130"/>
      <c r="AR332" s="138" t="s">
        <v>25</v>
      </c>
      <c r="AS332" s="138" t="s">
        <v>69</v>
      </c>
      <c r="AT332" s="145" t="s">
        <v>1393</v>
      </c>
      <c r="AU332" s="9">
        <v>41941</v>
      </c>
      <c r="AV332" s="138" t="s">
        <v>69</v>
      </c>
      <c r="AW332" s="138" t="s">
        <v>1526</v>
      </c>
      <c r="AX332" s="9">
        <v>41942</v>
      </c>
      <c r="AY332" s="138" t="s">
        <v>78</v>
      </c>
      <c r="AZ332" s="138" t="s">
        <v>78</v>
      </c>
      <c r="BA332" s="138" t="s">
        <v>78</v>
      </c>
      <c r="BB332" s="138" t="s">
        <v>78</v>
      </c>
      <c r="BC332" s="172">
        <v>0</v>
      </c>
      <c r="BD332" s="172" t="s">
        <v>3059</v>
      </c>
      <c r="BE332" s="136">
        <v>5821</v>
      </c>
      <c r="BF332" s="138"/>
      <c r="BG332" s="142">
        <v>41941</v>
      </c>
      <c r="BH332" s="142">
        <v>41942</v>
      </c>
      <c r="BI332" s="138" t="s">
        <v>26</v>
      </c>
      <c r="BJ332" s="123"/>
      <c r="BK332" s="138" t="s">
        <v>78</v>
      </c>
      <c r="BL332" s="138" t="s">
        <v>78</v>
      </c>
      <c r="BM332" s="124" t="s">
        <v>1867</v>
      </c>
      <c r="BN332" s="132">
        <v>1650</v>
      </c>
      <c r="BO332" s="146">
        <v>1</v>
      </c>
      <c r="BP332" s="134">
        <v>1650</v>
      </c>
      <c r="BQ332" s="138"/>
      <c r="BR332" s="138" t="s">
        <v>1620</v>
      </c>
      <c r="BS332" s="124" t="s">
        <v>3356</v>
      </c>
      <c r="BT332" s="124" t="s">
        <v>1602</v>
      </c>
      <c r="BU332" s="124"/>
      <c r="BV332" s="138" t="s">
        <v>1621</v>
      </c>
      <c r="BW332" s="98">
        <v>41941</v>
      </c>
      <c r="BX332" s="98">
        <v>41942</v>
      </c>
      <c r="BY332" s="134">
        <v>1235</v>
      </c>
      <c r="BZ332" s="132">
        <v>1235</v>
      </c>
      <c r="CA332" s="132">
        <v>0</v>
      </c>
      <c r="CB332" s="134">
        <v>415</v>
      </c>
      <c r="CC332" s="145">
        <v>1</v>
      </c>
      <c r="CD332" s="134"/>
      <c r="CE332" s="134">
        <v>1235</v>
      </c>
      <c r="CF332" s="136">
        <v>7056</v>
      </c>
      <c r="CG332" s="134">
        <v>7056</v>
      </c>
      <c r="CH332" s="134"/>
      <c r="CI332" s="134" t="s">
        <v>1825</v>
      </c>
      <c r="CJ332" s="138" t="s">
        <v>1825</v>
      </c>
      <c r="CK332" s="170"/>
      <c r="CL332" s="124" t="s">
        <v>1825</v>
      </c>
      <c r="CM332" s="124"/>
      <c r="CN332" s="124"/>
      <c r="CO332" s="124"/>
      <c r="CP332" s="138"/>
      <c r="CQ332" s="138"/>
    </row>
    <row r="333" spans="1:95" s="96" customFormat="1" ht="52.5" customHeight="1" x14ac:dyDescent="0.2">
      <c r="A333" s="124" t="s">
        <v>1837</v>
      </c>
      <c r="B333" s="138" t="s">
        <v>35</v>
      </c>
      <c r="C333" s="138" t="s">
        <v>94</v>
      </c>
      <c r="D333" s="138">
        <v>946</v>
      </c>
      <c r="E333" s="138" t="s">
        <v>96</v>
      </c>
      <c r="F333" s="138" t="s">
        <v>97</v>
      </c>
      <c r="G333" s="138" t="s">
        <v>27</v>
      </c>
      <c r="H333" s="8" t="s">
        <v>47</v>
      </c>
      <c r="I333" s="125" t="s">
        <v>48</v>
      </c>
      <c r="J333" s="138"/>
      <c r="K333" s="124" t="s">
        <v>1527</v>
      </c>
      <c r="L333" s="144">
        <v>41949</v>
      </c>
      <c r="M333" s="142">
        <v>41950</v>
      </c>
      <c r="N333" s="156" t="s">
        <v>1644</v>
      </c>
      <c r="O333" s="124" t="s">
        <v>1645</v>
      </c>
      <c r="P333" s="124" t="s">
        <v>1738</v>
      </c>
      <c r="Q333" s="138" t="s">
        <v>52</v>
      </c>
      <c r="R333" s="138" t="s">
        <v>331</v>
      </c>
      <c r="S333" s="138" t="s">
        <v>2459</v>
      </c>
      <c r="T333" s="138"/>
      <c r="U333" s="124"/>
      <c r="V333" s="138" t="s">
        <v>20</v>
      </c>
      <c r="W333" s="124" t="s">
        <v>1645</v>
      </c>
      <c r="X333" s="124" t="s">
        <v>1837</v>
      </c>
      <c r="Y333" s="138"/>
      <c r="Z333" s="124"/>
      <c r="AA333" s="125" t="s">
        <v>1983</v>
      </c>
      <c r="AB333" s="138" t="s">
        <v>1528</v>
      </c>
      <c r="AC333" s="138"/>
      <c r="AD333" s="138" t="s">
        <v>21</v>
      </c>
      <c r="AE333" s="128" t="s">
        <v>165</v>
      </c>
      <c r="AF333" s="128" t="s">
        <v>1348</v>
      </c>
      <c r="AG333" s="138" t="s">
        <v>52</v>
      </c>
      <c r="AH333" s="138" t="s">
        <v>65</v>
      </c>
      <c r="AI333" s="125" t="s">
        <v>66</v>
      </c>
      <c r="AJ333" s="144">
        <v>41948</v>
      </c>
      <c r="AK333" s="144">
        <v>41949</v>
      </c>
      <c r="AL333" s="127" t="s">
        <v>67</v>
      </c>
      <c r="AM333" s="138" t="s">
        <v>1738</v>
      </c>
      <c r="AN333" s="142"/>
      <c r="AO333" s="144" t="s">
        <v>78</v>
      </c>
      <c r="AP333" s="144" t="s">
        <v>1622</v>
      </c>
      <c r="AQ333" s="130"/>
      <c r="AR333" s="138" t="s">
        <v>25</v>
      </c>
      <c r="AS333" s="138" t="s">
        <v>69</v>
      </c>
      <c r="AT333" s="145" t="s">
        <v>1529</v>
      </c>
      <c r="AU333" s="9">
        <v>41948</v>
      </c>
      <c r="AV333" s="138" t="s">
        <v>69</v>
      </c>
      <c r="AW333" s="138" t="s">
        <v>1530</v>
      </c>
      <c r="AX333" s="9">
        <v>41949</v>
      </c>
      <c r="AY333" s="138" t="s">
        <v>78</v>
      </c>
      <c r="AZ333" s="138" t="s">
        <v>78</v>
      </c>
      <c r="BA333" s="138" t="s">
        <v>78</v>
      </c>
      <c r="BB333" s="138" t="s">
        <v>78</v>
      </c>
      <c r="BC333" s="172">
        <v>0</v>
      </c>
      <c r="BD333" s="172" t="s">
        <v>3059</v>
      </c>
      <c r="BE333" s="136">
        <v>4806</v>
      </c>
      <c r="BF333" s="138"/>
      <c r="BG333" s="142">
        <v>41948</v>
      </c>
      <c r="BH333" s="142">
        <v>41949</v>
      </c>
      <c r="BI333" s="138" t="s">
        <v>26</v>
      </c>
      <c r="BJ333" s="123"/>
      <c r="BK333" s="138" t="s">
        <v>78</v>
      </c>
      <c r="BL333" s="138" t="s">
        <v>78</v>
      </c>
      <c r="BM333" s="124" t="s">
        <v>1867</v>
      </c>
      <c r="BN333" s="132">
        <v>1650</v>
      </c>
      <c r="BO333" s="146">
        <v>1</v>
      </c>
      <c r="BP333" s="134">
        <v>1650</v>
      </c>
      <c r="BQ333" s="138"/>
      <c r="BR333" s="138" t="s">
        <v>1531</v>
      </c>
      <c r="BS333" s="124" t="s">
        <v>1532</v>
      </c>
      <c r="BT333" s="124" t="s">
        <v>1623</v>
      </c>
      <c r="BU333" s="124"/>
      <c r="BV333" s="17"/>
      <c r="BW333" s="17"/>
      <c r="BX333" s="17"/>
      <c r="BY333" s="132">
        <v>0</v>
      </c>
      <c r="BZ333" s="132"/>
      <c r="CA333" s="132"/>
      <c r="CB333" s="134"/>
      <c r="CC333" s="131">
        <v>4</v>
      </c>
      <c r="CD333" s="132"/>
      <c r="CE333" s="132"/>
      <c r="CF333" s="136">
        <v>4806</v>
      </c>
      <c r="CG333" s="136">
        <v>4806</v>
      </c>
      <c r="CH333" s="136"/>
      <c r="CI333" s="136" t="s">
        <v>1825</v>
      </c>
      <c r="CJ333" s="124" t="s">
        <v>44</v>
      </c>
      <c r="CK333" s="170"/>
      <c r="CL333" s="124" t="s">
        <v>44</v>
      </c>
      <c r="CM333" s="139" t="s">
        <v>2740</v>
      </c>
      <c r="CN333" s="138"/>
      <c r="CO333" s="139"/>
      <c r="CP333" s="138"/>
      <c r="CQ333" s="138"/>
    </row>
    <row r="334" spans="1:95" s="96" customFormat="1" ht="52.5" customHeight="1" x14ac:dyDescent="0.2">
      <c r="A334" s="124" t="s">
        <v>1837</v>
      </c>
      <c r="B334" s="138" t="s">
        <v>35</v>
      </c>
      <c r="C334" s="138" t="s">
        <v>94</v>
      </c>
      <c r="D334" s="138">
        <v>946</v>
      </c>
      <c r="E334" s="138" t="s">
        <v>96</v>
      </c>
      <c r="F334" s="138" t="s">
        <v>97</v>
      </c>
      <c r="G334" s="138" t="s">
        <v>27</v>
      </c>
      <c r="H334" s="8" t="s">
        <v>47</v>
      </c>
      <c r="I334" s="125" t="s">
        <v>48</v>
      </c>
      <c r="J334" s="138"/>
      <c r="K334" s="125" t="s">
        <v>3071</v>
      </c>
      <c r="L334" s="144">
        <v>41970</v>
      </c>
      <c r="M334" s="127">
        <v>41977</v>
      </c>
      <c r="N334" s="156" t="s">
        <v>1655</v>
      </c>
      <c r="O334" s="138" t="s">
        <v>1656</v>
      </c>
      <c r="P334" s="138" t="s">
        <v>1914</v>
      </c>
      <c r="Q334" s="138" t="s">
        <v>177</v>
      </c>
      <c r="R334" s="125" t="s">
        <v>1626</v>
      </c>
      <c r="S334" s="138" t="s">
        <v>1323</v>
      </c>
      <c r="T334" s="138"/>
      <c r="U334" s="124"/>
      <c r="V334" s="138" t="s">
        <v>20</v>
      </c>
      <c r="W334" s="138" t="s">
        <v>3072</v>
      </c>
      <c r="X334" s="124" t="s">
        <v>1837</v>
      </c>
      <c r="Y334" s="138"/>
      <c r="Z334" s="124"/>
      <c r="AA334" s="125" t="s">
        <v>1864</v>
      </c>
      <c r="AB334" s="138" t="s">
        <v>3074</v>
      </c>
      <c r="AC334" s="125" t="s">
        <v>3073</v>
      </c>
      <c r="AD334" s="138" t="s">
        <v>28</v>
      </c>
      <c r="AE334" s="128" t="s">
        <v>165</v>
      </c>
      <c r="AF334" s="128" t="s">
        <v>1348</v>
      </c>
      <c r="AG334" s="138" t="s">
        <v>52</v>
      </c>
      <c r="AH334" s="138" t="s">
        <v>65</v>
      </c>
      <c r="AI334" s="125" t="s">
        <v>66</v>
      </c>
      <c r="AJ334" s="144">
        <v>41973</v>
      </c>
      <c r="AK334" s="144">
        <v>41976</v>
      </c>
      <c r="AL334" s="127" t="s">
        <v>67</v>
      </c>
      <c r="AM334" s="127" t="s">
        <v>67</v>
      </c>
      <c r="AN334" s="125" t="s">
        <v>67</v>
      </c>
      <c r="AO334" s="138" t="s">
        <v>1366</v>
      </c>
      <c r="AP334" s="144"/>
      <c r="AQ334" s="131">
        <v>37602</v>
      </c>
      <c r="AR334" s="155" t="s">
        <v>25</v>
      </c>
      <c r="AS334" s="131"/>
      <c r="AT334" s="131"/>
      <c r="AU334" s="144">
        <v>41973</v>
      </c>
      <c r="AV334" s="138"/>
      <c r="AW334" s="145"/>
      <c r="AX334" s="144">
        <v>41976</v>
      </c>
      <c r="AY334" s="138" t="s">
        <v>78</v>
      </c>
      <c r="AZ334" s="138" t="s">
        <v>78</v>
      </c>
      <c r="BA334" s="138" t="s">
        <v>78</v>
      </c>
      <c r="BB334" s="138" t="s">
        <v>78</v>
      </c>
      <c r="BC334" s="172">
        <v>0</v>
      </c>
      <c r="BD334" s="172" t="s">
        <v>3059</v>
      </c>
      <c r="BE334" s="136">
        <v>11372</v>
      </c>
      <c r="BF334" s="138"/>
      <c r="BG334" s="142">
        <v>41973</v>
      </c>
      <c r="BH334" s="142">
        <v>41976</v>
      </c>
      <c r="BI334" s="125" t="s">
        <v>32</v>
      </c>
      <c r="BJ334" s="100">
        <v>13.7667</v>
      </c>
      <c r="BK334" s="138" t="s">
        <v>78</v>
      </c>
      <c r="BL334" s="138" t="s">
        <v>78</v>
      </c>
      <c r="BM334" s="138" t="s">
        <v>28</v>
      </c>
      <c r="BN334" s="132">
        <v>450</v>
      </c>
      <c r="BO334" s="146">
        <v>3</v>
      </c>
      <c r="BP334" s="134">
        <v>18585.045000000002</v>
      </c>
      <c r="BQ334" s="138"/>
      <c r="BR334" s="125" t="s">
        <v>2152</v>
      </c>
      <c r="BS334" s="125" t="s">
        <v>2154</v>
      </c>
      <c r="BT334" s="125" t="s">
        <v>2153</v>
      </c>
      <c r="BU334" s="124" t="s">
        <v>1654</v>
      </c>
      <c r="BV334" s="138"/>
      <c r="BW334" s="138"/>
      <c r="BX334" s="138"/>
      <c r="BY334" s="134"/>
      <c r="BZ334" s="132"/>
      <c r="CA334" s="132"/>
      <c r="CB334" s="134"/>
      <c r="CC334" s="131">
        <v>4</v>
      </c>
      <c r="CD334" s="132"/>
      <c r="CE334" s="132"/>
      <c r="CF334" s="136">
        <v>11372</v>
      </c>
      <c r="CG334" s="136">
        <v>11372</v>
      </c>
      <c r="CH334" s="136"/>
      <c r="CI334" s="136" t="s">
        <v>1825</v>
      </c>
      <c r="CJ334" s="124" t="s">
        <v>44</v>
      </c>
      <c r="CK334" s="124" t="s">
        <v>2856</v>
      </c>
      <c r="CL334" s="124" t="s">
        <v>44</v>
      </c>
      <c r="CM334" s="139" t="s">
        <v>2740</v>
      </c>
      <c r="CN334" s="138"/>
      <c r="CO334" s="139"/>
      <c r="CP334" s="138"/>
      <c r="CQ334" s="138"/>
    </row>
    <row r="335" spans="1:95" s="96" customFormat="1" ht="52.5" customHeight="1" x14ac:dyDescent="0.2">
      <c r="A335" s="124" t="s">
        <v>1837</v>
      </c>
      <c r="B335" s="170" t="s">
        <v>35</v>
      </c>
      <c r="C335" s="170" t="s">
        <v>94</v>
      </c>
      <c r="D335" s="170">
        <v>946</v>
      </c>
      <c r="E335" s="170" t="s">
        <v>96</v>
      </c>
      <c r="F335" s="170" t="s">
        <v>97</v>
      </c>
      <c r="G335" s="170" t="s">
        <v>27</v>
      </c>
      <c r="H335" s="220" t="s">
        <v>47</v>
      </c>
      <c r="I335" s="125" t="s">
        <v>48</v>
      </c>
      <c r="J335" s="170"/>
      <c r="K335" s="138" t="s">
        <v>2348</v>
      </c>
      <c r="L335" s="144">
        <v>41975</v>
      </c>
      <c r="M335" s="144">
        <v>41981</v>
      </c>
      <c r="N335" s="253" t="s">
        <v>1657</v>
      </c>
      <c r="O335" s="4" t="s">
        <v>1658</v>
      </c>
      <c r="P335" s="138" t="s">
        <v>2244</v>
      </c>
      <c r="Q335" s="170" t="s">
        <v>52</v>
      </c>
      <c r="R335" s="170" t="s">
        <v>74</v>
      </c>
      <c r="S335" s="170" t="s">
        <v>75</v>
      </c>
      <c r="T335" s="170"/>
      <c r="U335" s="124"/>
      <c r="V335" s="170" t="s">
        <v>20</v>
      </c>
      <c r="W335" s="138" t="s">
        <v>2244</v>
      </c>
      <c r="X335" s="124" t="s">
        <v>1837</v>
      </c>
      <c r="Y335" s="170"/>
      <c r="Z335" s="124"/>
      <c r="AA335" s="125" t="s">
        <v>38</v>
      </c>
      <c r="AB335" s="170" t="s">
        <v>1624</v>
      </c>
      <c r="AC335" s="170"/>
      <c r="AD335" s="170" t="s">
        <v>21</v>
      </c>
      <c r="AE335" s="128" t="s">
        <v>165</v>
      </c>
      <c r="AF335" s="128" t="s">
        <v>1348</v>
      </c>
      <c r="AG335" s="170" t="s">
        <v>52</v>
      </c>
      <c r="AH335" s="170" t="s">
        <v>65</v>
      </c>
      <c r="AI335" s="170" t="s">
        <v>66</v>
      </c>
      <c r="AJ335" s="171">
        <v>41976</v>
      </c>
      <c r="AK335" s="171">
        <v>41979</v>
      </c>
      <c r="AL335" s="136"/>
      <c r="AM335" s="170" t="s">
        <v>67</v>
      </c>
      <c r="AN335" s="142"/>
      <c r="AO335" s="171" t="s">
        <v>78</v>
      </c>
      <c r="AP335" s="171" t="s">
        <v>1625</v>
      </c>
      <c r="AQ335" s="130"/>
      <c r="AR335" s="138" t="s">
        <v>25</v>
      </c>
      <c r="AS335" s="170"/>
      <c r="AT335" s="170"/>
      <c r="AU335" s="171">
        <v>41976</v>
      </c>
      <c r="AV335" s="170"/>
      <c r="AW335" s="170"/>
      <c r="AX335" s="171">
        <v>41979</v>
      </c>
      <c r="AY335" s="170" t="s">
        <v>78</v>
      </c>
      <c r="AZ335" s="170" t="s">
        <v>78</v>
      </c>
      <c r="BA335" s="170" t="s">
        <v>78</v>
      </c>
      <c r="BB335" s="170" t="s">
        <v>78</v>
      </c>
      <c r="BC335" s="172">
        <v>0</v>
      </c>
      <c r="BD335" s="172" t="s">
        <v>3059</v>
      </c>
      <c r="BE335" s="136"/>
      <c r="BF335" s="170"/>
      <c r="BG335" s="171">
        <v>41976</v>
      </c>
      <c r="BH335" s="171">
        <v>41979</v>
      </c>
      <c r="BI335" s="170" t="s">
        <v>26</v>
      </c>
      <c r="BJ335" s="175"/>
      <c r="BK335" s="170" t="s">
        <v>78</v>
      </c>
      <c r="BL335" s="170" t="s">
        <v>78</v>
      </c>
      <c r="BM335" s="124" t="s">
        <v>1867</v>
      </c>
      <c r="BN335" s="132">
        <v>1650</v>
      </c>
      <c r="BO335" s="146">
        <v>1.5</v>
      </c>
      <c r="BP335" s="134">
        <v>2475</v>
      </c>
      <c r="BQ335" s="170"/>
      <c r="BR335" s="170" t="s">
        <v>3061</v>
      </c>
      <c r="BS335" s="138" t="s">
        <v>2246</v>
      </c>
      <c r="BT335" s="138" t="s">
        <v>2247</v>
      </c>
      <c r="BU335" s="124" t="s">
        <v>3062</v>
      </c>
      <c r="BV335" s="170"/>
      <c r="BW335" s="170"/>
      <c r="BX335" s="170"/>
      <c r="BY335" s="172"/>
      <c r="BZ335" s="132"/>
      <c r="CA335" s="132"/>
      <c r="CB335" s="172"/>
      <c r="CC335" s="131">
        <v>4</v>
      </c>
      <c r="CD335" s="132"/>
      <c r="CE335" s="132"/>
      <c r="CF335" s="136"/>
      <c r="CG335" s="170" t="s">
        <v>2682</v>
      </c>
      <c r="CH335" s="170"/>
      <c r="CI335" s="170" t="s">
        <v>44</v>
      </c>
      <c r="CJ335" s="124" t="s">
        <v>44</v>
      </c>
      <c r="CK335" s="170"/>
      <c r="CL335" s="124" t="s">
        <v>44</v>
      </c>
      <c r="CM335" s="139"/>
      <c r="CN335" s="170"/>
      <c r="CO335" s="139"/>
      <c r="CP335" s="170"/>
      <c r="CQ335" s="170"/>
    </row>
    <row r="336" spans="1:95" s="96" customFormat="1" ht="52.5" customHeight="1" x14ac:dyDescent="0.2">
      <c r="A336" s="124" t="s">
        <v>80</v>
      </c>
      <c r="B336" s="170" t="s">
        <v>1845</v>
      </c>
      <c r="C336" s="170" t="s">
        <v>72</v>
      </c>
      <c r="D336" s="170">
        <v>587</v>
      </c>
      <c r="E336" s="170" t="s">
        <v>73</v>
      </c>
      <c r="F336" s="125" t="s">
        <v>43</v>
      </c>
      <c r="G336" s="170" t="s">
        <v>33</v>
      </c>
      <c r="H336" s="125" t="s">
        <v>33</v>
      </c>
      <c r="I336" s="124" t="s">
        <v>50</v>
      </c>
      <c r="J336" s="170"/>
      <c r="K336" s="125" t="s">
        <v>2946</v>
      </c>
      <c r="L336" s="142">
        <v>41665</v>
      </c>
      <c r="M336" s="171">
        <v>41667</v>
      </c>
      <c r="N336" s="156" t="s">
        <v>2884</v>
      </c>
      <c r="O336" s="124" t="s">
        <v>1630</v>
      </c>
      <c r="P336" s="124" t="s">
        <v>67</v>
      </c>
      <c r="Q336" s="170" t="s">
        <v>52</v>
      </c>
      <c r="R336" s="170" t="s">
        <v>74</v>
      </c>
      <c r="S336" s="170" t="s">
        <v>75</v>
      </c>
      <c r="T336" s="170" t="s">
        <v>76</v>
      </c>
      <c r="U336" s="124"/>
      <c r="V336" s="170" t="s">
        <v>54</v>
      </c>
      <c r="W336" s="170" t="s">
        <v>1328</v>
      </c>
      <c r="X336" s="124" t="s">
        <v>80</v>
      </c>
      <c r="Y336" s="124"/>
      <c r="Z336" s="124"/>
      <c r="AA336" s="125" t="s">
        <v>1988</v>
      </c>
      <c r="AB336" s="170" t="s">
        <v>81</v>
      </c>
      <c r="AC336" s="170"/>
      <c r="AD336" s="170" t="s">
        <v>21</v>
      </c>
      <c r="AE336" s="128" t="s">
        <v>165</v>
      </c>
      <c r="AF336" s="128" t="s">
        <v>1348</v>
      </c>
      <c r="AG336" s="170" t="s">
        <v>52</v>
      </c>
      <c r="AH336" s="170" t="s">
        <v>65</v>
      </c>
      <c r="AI336" s="170" t="s">
        <v>66</v>
      </c>
      <c r="AJ336" s="171">
        <v>41666</v>
      </c>
      <c r="AK336" s="171">
        <v>41667</v>
      </c>
      <c r="AL336" s="127" t="s">
        <v>67</v>
      </c>
      <c r="AM336" s="127" t="s">
        <v>67</v>
      </c>
      <c r="AN336" s="127" t="s">
        <v>67</v>
      </c>
      <c r="AO336" s="171" t="s">
        <v>78</v>
      </c>
      <c r="AP336" s="171" t="s">
        <v>84</v>
      </c>
      <c r="AQ336" s="130"/>
      <c r="AR336" s="171" t="s">
        <v>25</v>
      </c>
      <c r="AS336" s="171" t="s">
        <v>69</v>
      </c>
      <c r="AT336" s="174" t="s">
        <v>85</v>
      </c>
      <c r="AU336" s="171">
        <v>41666</v>
      </c>
      <c r="AV336" s="170" t="s">
        <v>69</v>
      </c>
      <c r="AW336" s="174" t="s">
        <v>86</v>
      </c>
      <c r="AX336" s="171">
        <v>41667</v>
      </c>
      <c r="AY336" s="170" t="s">
        <v>78</v>
      </c>
      <c r="AZ336" s="170" t="s">
        <v>78</v>
      </c>
      <c r="BA336" s="170" t="s">
        <v>78</v>
      </c>
      <c r="BB336" s="170" t="s">
        <v>78</v>
      </c>
      <c r="BC336" s="172">
        <v>0</v>
      </c>
      <c r="BD336" s="172" t="s">
        <v>3059</v>
      </c>
      <c r="BE336" s="136">
        <v>5072</v>
      </c>
      <c r="BF336" s="170"/>
      <c r="BG336" s="171">
        <v>41666</v>
      </c>
      <c r="BH336" s="171">
        <v>41667</v>
      </c>
      <c r="BI336" s="170" t="s">
        <v>26</v>
      </c>
      <c r="BJ336" s="175"/>
      <c r="BK336" s="170" t="s">
        <v>78</v>
      </c>
      <c r="BL336" s="170" t="s">
        <v>78</v>
      </c>
      <c r="BM336" s="124" t="s">
        <v>1867</v>
      </c>
      <c r="BN336" s="132">
        <v>1650</v>
      </c>
      <c r="BO336" s="176">
        <v>1.5</v>
      </c>
      <c r="BP336" s="134">
        <v>2475</v>
      </c>
      <c r="BQ336" s="170"/>
      <c r="BR336" s="170" t="s">
        <v>130</v>
      </c>
      <c r="BS336" s="170" t="s">
        <v>131</v>
      </c>
      <c r="BT336" s="170" t="s">
        <v>3140</v>
      </c>
      <c r="BU336" s="170"/>
      <c r="BV336" s="170"/>
      <c r="BW336" s="170"/>
      <c r="BX336" s="170"/>
      <c r="BY336" s="172"/>
      <c r="BZ336" s="172">
        <v>2023</v>
      </c>
      <c r="CA336" s="172">
        <v>220</v>
      </c>
      <c r="CB336" s="172">
        <v>232</v>
      </c>
      <c r="CC336" s="174">
        <v>1</v>
      </c>
      <c r="CD336" s="172"/>
      <c r="CE336" s="172">
        <v>2243</v>
      </c>
      <c r="CF336" s="136">
        <v>7315</v>
      </c>
      <c r="CG336" s="172">
        <f>BZ336+CA336+BE336</f>
        <v>7315</v>
      </c>
      <c r="CH336" s="172"/>
      <c r="CI336" s="172" t="s">
        <v>1825</v>
      </c>
      <c r="CJ336" s="138" t="s">
        <v>1825</v>
      </c>
      <c r="CK336" s="170"/>
      <c r="CL336" s="124" t="s">
        <v>1825</v>
      </c>
      <c r="CM336" s="139"/>
      <c r="CN336" s="170"/>
      <c r="CO336" s="139"/>
      <c r="CP336" s="170"/>
      <c r="CQ336" s="170"/>
    </row>
    <row r="337" spans="1:95" s="96" customFormat="1" ht="52.5" customHeight="1" x14ac:dyDescent="0.2">
      <c r="A337" s="124" t="s">
        <v>80</v>
      </c>
      <c r="B337" s="140" t="s">
        <v>1845</v>
      </c>
      <c r="C337" s="140" t="s">
        <v>72</v>
      </c>
      <c r="D337" s="140">
        <v>587</v>
      </c>
      <c r="E337" s="140" t="s">
        <v>73</v>
      </c>
      <c r="F337" s="125" t="s">
        <v>43</v>
      </c>
      <c r="G337" s="140" t="s">
        <v>33</v>
      </c>
      <c r="H337" s="125" t="s">
        <v>33</v>
      </c>
      <c r="I337" s="124" t="s">
        <v>50</v>
      </c>
      <c r="J337" s="140"/>
      <c r="K337" s="183" t="s">
        <v>1688</v>
      </c>
      <c r="L337" s="129">
        <v>41681</v>
      </c>
      <c r="M337" s="129">
        <v>41684</v>
      </c>
      <c r="N337" s="125"/>
      <c r="O337" s="140" t="s">
        <v>3129</v>
      </c>
      <c r="P337" s="140" t="s">
        <v>1962</v>
      </c>
      <c r="Q337" s="140" t="s">
        <v>311</v>
      </c>
      <c r="R337" s="140" t="s">
        <v>312</v>
      </c>
      <c r="S337" s="140" t="s">
        <v>312</v>
      </c>
      <c r="T337" s="140"/>
      <c r="U337" s="124"/>
      <c r="V337" s="140" t="s">
        <v>54</v>
      </c>
      <c r="W337" s="140" t="s">
        <v>1328</v>
      </c>
      <c r="X337" s="124" t="s">
        <v>80</v>
      </c>
      <c r="Y337" s="124" t="s">
        <v>1996</v>
      </c>
      <c r="Z337" s="124" t="s">
        <v>1997</v>
      </c>
      <c r="AA337" s="125" t="s">
        <v>1988</v>
      </c>
      <c r="AB337" s="140" t="s">
        <v>1776</v>
      </c>
      <c r="AC337" s="140"/>
      <c r="AD337" s="140" t="s">
        <v>28</v>
      </c>
      <c r="AE337" s="128" t="s">
        <v>165</v>
      </c>
      <c r="AF337" s="128" t="s">
        <v>1348</v>
      </c>
      <c r="AG337" s="140" t="s">
        <v>52</v>
      </c>
      <c r="AH337" s="140" t="s">
        <v>65</v>
      </c>
      <c r="AI337" s="140" t="s">
        <v>66</v>
      </c>
      <c r="AJ337" s="129">
        <v>41681</v>
      </c>
      <c r="AK337" s="129">
        <v>41684</v>
      </c>
      <c r="AL337" s="127" t="s">
        <v>67</v>
      </c>
      <c r="AM337" s="142" t="s">
        <v>78</v>
      </c>
      <c r="AN337" s="127" t="s">
        <v>67</v>
      </c>
      <c r="AO337" s="129" t="s">
        <v>313</v>
      </c>
      <c r="AP337" s="129" t="s">
        <v>314</v>
      </c>
      <c r="AQ337" s="135">
        <v>37602</v>
      </c>
      <c r="AR337" s="155" t="s">
        <v>25</v>
      </c>
      <c r="AS337" s="129" t="s">
        <v>69</v>
      </c>
      <c r="AT337" s="135" t="s">
        <v>319</v>
      </c>
      <c r="AU337" s="129">
        <v>41680</v>
      </c>
      <c r="AV337" s="140" t="s">
        <v>69</v>
      </c>
      <c r="AW337" s="135" t="s">
        <v>322</v>
      </c>
      <c r="AX337" s="129">
        <v>41685</v>
      </c>
      <c r="AY337" s="140" t="s">
        <v>78</v>
      </c>
      <c r="AZ337" s="140" t="s">
        <v>78</v>
      </c>
      <c r="BA337" s="140" t="s">
        <v>78</v>
      </c>
      <c r="BB337" s="140" t="s">
        <v>78</v>
      </c>
      <c r="BC337" s="172">
        <v>0</v>
      </c>
      <c r="BD337" s="172" t="s">
        <v>3059</v>
      </c>
      <c r="BE337" s="136">
        <v>11029</v>
      </c>
      <c r="BF337" s="140">
        <v>37602</v>
      </c>
      <c r="BG337" s="129">
        <v>41680</v>
      </c>
      <c r="BH337" s="129">
        <v>41685</v>
      </c>
      <c r="BI337" s="125" t="s">
        <v>1998</v>
      </c>
      <c r="BJ337" s="119"/>
      <c r="BK337" s="140" t="s">
        <v>78</v>
      </c>
      <c r="BL337" s="140" t="s">
        <v>78</v>
      </c>
      <c r="BM337" s="140" t="s">
        <v>28</v>
      </c>
      <c r="BN337" s="132">
        <v>450</v>
      </c>
      <c r="BO337" s="146">
        <v>6</v>
      </c>
      <c r="BP337" s="134">
        <v>30083.63</v>
      </c>
      <c r="BQ337" s="140"/>
      <c r="BR337" s="140" t="s">
        <v>332</v>
      </c>
      <c r="BS337" s="140" t="s">
        <v>333</v>
      </c>
      <c r="BT337" s="140" t="s">
        <v>3357</v>
      </c>
      <c r="BU337" s="183"/>
      <c r="BV337" s="140"/>
      <c r="BW337" s="140"/>
      <c r="BX337" s="140"/>
      <c r="BY337" s="132">
        <v>0</v>
      </c>
      <c r="BZ337" s="137">
        <v>1101.74</v>
      </c>
      <c r="CA337" s="137">
        <v>255.72</v>
      </c>
      <c r="CB337" s="172">
        <v>28726.17</v>
      </c>
      <c r="CC337" s="135">
        <v>1</v>
      </c>
      <c r="CD337" s="137"/>
      <c r="CE337" s="172">
        <v>1357.46</v>
      </c>
      <c r="CF337" s="136">
        <v>12386.46</v>
      </c>
      <c r="CG337" s="137">
        <v>12386.46</v>
      </c>
      <c r="CH337" s="137"/>
      <c r="CI337" s="137" t="s">
        <v>1825</v>
      </c>
      <c r="CJ337" s="138" t="s">
        <v>1825</v>
      </c>
      <c r="CK337" s="170"/>
      <c r="CL337" s="124" t="s">
        <v>1825</v>
      </c>
      <c r="CM337" s="138"/>
      <c r="CN337" s="138"/>
      <c r="CO337" s="139" t="s">
        <v>2732</v>
      </c>
      <c r="CP337" s="140"/>
      <c r="CQ337" s="140"/>
    </row>
    <row r="338" spans="1:95" s="96" customFormat="1" ht="52.5" customHeight="1" x14ac:dyDescent="0.2">
      <c r="A338" s="170" t="s">
        <v>1835</v>
      </c>
      <c r="B338" s="170" t="s">
        <v>1326</v>
      </c>
      <c r="C338" s="170" t="s">
        <v>1303</v>
      </c>
      <c r="D338" s="170">
        <v>941</v>
      </c>
      <c r="E338" s="170" t="s">
        <v>60</v>
      </c>
      <c r="F338" s="170" t="s">
        <v>97</v>
      </c>
      <c r="G338" s="170" t="s">
        <v>27</v>
      </c>
      <c r="H338" s="170" t="s">
        <v>1316</v>
      </c>
      <c r="I338" s="170" t="s">
        <v>48</v>
      </c>
      <c r="J338" s="170"/>
      <c r="K338" s="170" t="s">
        <v>3060</v>
      </c>
      <c r="L338" s="171">
        <v>41810</v>
      </c>
      <c r="M338" s="171">
        <v>41810</v>
      </c>
      <c r="N338" s="170"/>
      <c r="O338" s="4"/>
      <c r="P338" s="170"/>
      <c r="Q338" s="138" t="s">
        <v>52</v>
      </c>
      <c r="R338" s="138" t="s">
        <v>198</v>
      </c>
      <c r="S338" s="138" t="s">
        <v>342</v>
      </c>
      <c r="T338" s="170"/>
      <c r="U338" s="170"/>
      <c r="V338" s="170" t="s">
        <v>20</v>
      </c>
      <c r="W338" s="170"/>
      <c r="X338" s="170" t="s">
        <v>1835</v>
      </c>
      <c r="Y338" s="170"/>
      <c r="Z338" s="170"/>
      <c r="AA338" s="125"/>
      <c r="AB338" s="170"/>
      <c r="AC338" s="170"/>
      <c r="AD338" s="170" t="s">
        <v>21</v>
      </c>
      <c r="AE338" s="170" t="s">
        <v>165</v>
      </c>
      <c r="AF338" s="125"/>
      <c r="AG338" s="170" t="s">
        <v>52</v>
      </c>
      <c r="AH338" s="170" t="s">
        <v>65</v>
      </c>
      <c r="AI338" s="170" t="s">
        <v>66</v>
      </c>
      <c r="AJ338" s="171">
        <v>41810</v>
      </c>
      <c r="AK338" s="171">
        <v>41810</v>
      </c>
      <c r="AL338" s="170" t="s">
        <v>67</v>
      </c>
      <c r="AM338" s="142" t="s">
        <v>78</v>
      </c>
      <c r="AN338" s="170" t="s">
        <v>78</v>
      </c>
      <c r="AO338" s="170" t="s">
        <v>78</v>
      </c>
      <c r="AP338" s="170" t="s">
        <v>78</v>
      </c>
      <c r="AQ338" s="130"/>
      <c r="AR338" s="170" t="s">
        <v>25</v>
      </c>
      <c r="AS338" s="170" t="s">
        <v>69</v>
      </c>
      <c r="AT338" s="174"/>
      <c r="AU338" s="171">
        <v>41810</v>
      </c>
      <c r="AV338" s="170" t="s">
        <v>69</v>
      </c>
      <c r="AW338" s="174"/>
      <c r="AX338" s="171">
        <v>41810</v>
      </c>
      <c r="AY338" s="170" t="s">
        <v>78</v>
      </c>
      <c r="AZ338" s="170" t="s">
        <v>78</v>
      </c>
      <c r="BA338" s="170" t="s">
        <v>78</v>
      </c>
      <c r="BB338" s="170" t="s">
        <v>78</v>
      </c>
      <c r="BC338" s="172">
        <v>0</v>
      </c>
      <c r="BD338" s="172" t="s">
        <v>2554</v>
      </c>
      <c r="BE338" s="136">
        <v>7086</v>
      </c>
      <c r="BF338" s="172"/>
      <c r="BG338" s="172"/>
      <c r="BH338" s="172"/>
      <c r="BI338" s="172" t="s">
        <v>78</v>
      </c>
      <c r="BJ338" s="175"/>
      <c r="BK338" s="172" t="s">
        <v>78</v>
      </c>
      <c r="BL338" s="172" t="s">
        <v>78</v>
      </c>
      <c r="BM338" s="125" t="s">
        <v>78</v>
      </c>
      <c r="BN338" s="172">
        <v>0</v>
      </c>
      <c r="BO338" s="176">
        <v>0</v>
      </c>
      <c r="BP338" s="172">
        <v>0</v>
      </c>
      <c r="BQ338" s="170"/>
      <c r="BR338" s="170" t="s">
        <v>78</v>
      </c>
      <c r="BS338" s="170" t="s">
        <v>78</v>
      </c>
      <c r="BT338" s="125" t="s">
        <v>78</v>
      </c>
      <c r="BU338" s="170"/>
      <c r="BV338" s="124"/>
      <c r="BW338" s="124"/>
      <c r="BX338" s="124"/>
      <c r="BY338" s="132">
        <v>0</v>
      </c>
      <c r="BZ338" s="172">
        <v>0</v>
      </c>
      <c r="CA338" s="172">
        <v>0</v>
      </c>
      <c r="CB338" s="172">
        <v>0</v>
      </c>
      <c r="CC338" s="174">
        <v>3</v>
      </c>
      <c r="CD338" s="172"/>
      <c r="CE338" s="172">
        <v>0</v>
      </c>
      <c r="CF338" s="136">
        <v>7086</v>
      </c>
      <c r="CG338" s="170">
        <v>7086</v>
      </c>
      <c r="CH338" s="170"/>
      <c r="CI338" s="170" t="s">
        <v>1825</v>
      </c>
      <c r="CJ338" s="170" t="s">
        <v>78</v>
      </c>
      <c r="CK338" s="170"/>
      <c r="CL338" s="139" t="s">
        <v>1825</v>
      </c>
      <c r="CM338" s="139"/>
      <c r="CN338" s="170"/>
      <c r="CO338" s="139"/>
      <c r="CP338" s="170" t="s">
        <v>2715</v>
      </c>
      <c r="CQ338" s="170"/>
    </row>
    <row r="339" spans="1:95" s="96" customFormat="1" ht="52.5" customHeight="1" x14ac:dyDescent="0.2">
      <c r="A339" s="170" t="s">
        <v>1835</v>
      </c>
      <c r="B339" s="170" t="s">
        <v>1326</v>
      </c>
      <c r="C339" s="170" t="s">
        <v>1303</v>
      </c>
      <c r="D339" s="170">
        <v>941</v>
      </c>
      <c r="E339" s="170" t="s">
        <v>60</v>
      </c>
      <c r="F339" s="170" t="s">
        <v>97</v>
      </c>
      <c r="G339" s="170" t="s">
        <v>27</v>
      </c>
      <c r="H339" s="170" t="s">
        <v>1316</v>
      </c>
      <c r="I339" s="170" t="s">
        <v>48</v>
      </c>
      <c r="J339" s="170"/>
      <c r="K339" s="170" t="s">
        <v>2971</v>
      </c>
      <c r="L339" s="171">
        <v>42034</v>
      </c>
      <c r="M339" s="171">
        <v>42034</v>
      </c>
      <c r="N339" s="170" t="s">
        <v>2074</v>
      </c>
      <c r="O339" s="4" t="s">
        <v>3130</v>
      </c>
      <c r="P339" s="170" t="s">
        <v>2585</v>
      </c>
      <c r="Q339" s="170" t="s">
        <v>52</v>
      </c>
      <c r="R339" s="170" t="s">
        <v>581</v>
      </c>
      <c r="S339" s="170" t="s">
        <v>582</v>
      </c>
      <c r="T339" s="170"/>
      <c r="U339" s="170"/>
      <c r="V339" s="170" t="s">
        <v>20</v>
      </c>
      <c r="W339" s="170" t="s">
        <v>2585</v>
      </c>
      <c r="X339" s="170" t="s">
        <v>1835</v>
      </c>
      <c r="Y339" s="170" t="s">
        <v>2034</v>
      </c>
      <c r="Z339" s="170" t="s">
        <v>2075</v>
      </c>
      <c r="AA339" s="170" t="s">
        <v>1988</v>
      </c>
      <c r="AB339" s="170" t="s">
        <v>2076</v>
      </c>
      <c r="AC339" s="170" t="s">
        <v>2077</v>
      </c>
      <c r="AD339" s="170" t="s">
        <v>21</v>
      </c>
      <c r="AE339" s="170" t="s">
        <v>165</v>
      </c>
      <c r="AF339" s="128" t="s">
        <v>1348</v>
      </c>
      <c r="AG339" s="170" t="s">
        <v>52</v>
      </c>
      <c r="AH339" s="170" t="s">
        <v>65</v>
      </c>
      <c r="AI339" s="170" t="s">
        <v>66</v>
      </c>
      <c r="AJ339" s="171">
        <v>42034</v>
      </c>
      <c r="AK339" s="171">
        <v>42034</v>
      </c>
      <c r="AL339" s="170" t="s">
        <v>67</v>
      </c>
      <c r="AM339" s="170" t="s">
        <v>2077</v>
      </c>
      <c r="AN339" s="170" t="s">
        <v>78</v>
      </c>
      <c r="AO339" s="170" t="s">
        <v>78</v>
      </c>
      <c r="AP339" s="170" t="s">
        <v>2077</v>
      </c>
      <c r="AQ339" s="130"/>
      <c r="AR339" s="170" t="s">
        <v>25</v>
      </c>
      <c r="AS339" s="170" t="s">
        <v>69</v>
      </c>
      <c r="AT339" s="174" t="s">
        <v>2078</v>
      </c>
      <c r="AU339" s="171">
        <v>42034</v>
      </c>
      <c r="AV339" s="170" t="s">
        <v>69</v>
      </c>
      <c r="AW339" s="174" t="s">
        <v>2079</v>
      </c>
      <c r="AX339" s="171">
        <v>42034</v>
      </c>
      <c r="AY339" s="170" t="s">
        <v>78</v>
      </c>
      <c r="AZ339" s="170" t="s">
        <v>78</v>
      </c>
      <c r="BA339" s="170" t="s">
        <v>78</v>
      </c>
      <c r="BB339" s="170" t="s">
        <v>78</v>
      </c>
      <c r="BC339" s="172">
        <v>0</v>
      </c>
      <c r="BD339" s="172" t="s">
        <v>3059</v>
      </c>
      <c r="BE339" s="136">
        <v>4387</v>
      </c>
      <c r="BF339" s="172"/>
      <c r="BG339" s="171">
        <v>42034</v>
      </c>
      <c r="BH339" s="171">
        <v>42034</v>
      </c>
      <c r="BI339" s="170" t="s">
        <v>78</v>
      </c>
      <c r="BJ339" s="175"/>
      <c r="BK339" s="170" t="s">
        <v>78</v>
      </c>
      <c r="BL339" s="170" t="s">
        <v>78</v>
      </c>
      <c r="BM339" s="125" t="s">
        <v>78</v>
      </c>
      <c r="BN339" s="172">
        <v>0</v>
      </c>
      <c r="BO339" s="176">
        <v>0</v>
      </c>
      <c r="BP339" s="172">
        <v>0</v>
      </c>
      <c r="BQ339" s="170"/>
      <c r="BR339" s="170" t="s">
        <v>2080</v>
      </c>
      <c r="BS339" s="170" t="s">
        <v>2037</v>
      </c>
      <c r="BT339" s="170" t="s">
        <v>2081</v>
      </c>
      <c r="BU339" s="170" t="s">
        <v>2082</v>
      </c>
      <c r="BV339" s="170"/>
      <c r="BW339" s="171"/>
      <c r="BX339" s="171"/>
      <c r="BY339" s="132">
        <v>0</v>
      </c>
      <c r="BZ339" s="172">
        <v>0</v>
      </c>
      <c r="CA339" s="172">
        <v>0</v>
      </c>
      <c r="CB339" s="172">
        <v>0</v>
      </c>
      <c r="CC339" s="174">
        <v>3</v>
      </c>
      <c r="CD339" s="172"/>
      <c r="CE339" s="172">
        <v>0</v>
      </c>
      <c r="CF339" s="136">
        <v>4387</v>
      </c>
      <c r="CG339" s="170">
        <v>4387</v>
      </c>
      <c r="CH339" s="170"/>
      <c r="CI339" s="170" t="s">
        <v>3005</v>
      </c>
      <c r="CJ339" s="170" t="s">
        <v>78</v>
      </c>
      <c r="CK339" s="170"/>
      <c r="CL339" s="139">
        <v>2015</v>
      </c>
      <c r="CM339" s="139"/>
      <c r="CN339" s="170"/>
      <c r="CO339" s="139"/>
      <c r="CP339" s="170" t="s">
        <v>2715</v>
      </c>
      <c r="CQ339" s="170"/>
    </row>
    <row r="340" spans="1:95" s="96" customFormat="1" ht="52.5" customHeight="1" x14ac:dyDescent="0.2">
      <c r="A340" s="124" t="s">
        <v>71</v>
      </c>
      <c r="B340" s="138" t="s">
        <v>9</v>
      </c>
      <c r="C340" s="138" t="s">
        <v>1846</v>
      </c>
      <c r="D340" s="138">
        <v>189</v>
      </c>
      <c r="E340" s="138" t="s">
        <v>2335</v>
      </c>
      <c r="F340" s="138" t="s">
        <v>49</v>
      </c>
      <c r="G340" s="138" t="s">
        <v>27</v>
      </c>
      <c r="H340" s="156" t="s">
        <v>2336</v>
      </c>
      <c r="I340" s="138" t="s">
        <v>50</v>
      </c>
      <c r="J340" s="138"/>
      <c r="K340" s="170" t="s">
        <v>2953</v>
      </c>
      <c r="L340" s="144">
        <v>41988</v>
      </c>
      <c r="M340" s="144">
        <v>41988</v>
      </c>
      <c r="N340" s="156" t="s">
        <v>2883</v>
      </c>
      <c r="O340" s="138"/>
      <c r="P340" s="138"/>
      <c r="Q340" s="138" t="s">
        <v>52</v>
      </c>
      <c r="R340" s="138" t="s">
        <v>74</v>
      </c>
      <c r="S340" s="138" t="s">
        <v>75</v>
      </c>
      <c r="T340" s="138"/>
      <c r="U340" s="138"/>
      <c r="V340" s="138" t="s">
        <v>54</v>
      </c>
      <c r="W340" s="138"/>
      <c r="X340" s="124" t="s">
        <v>71</v>
      </c>
      <c r="Y340" s="138"/>
      <c r="Z340" s="138"/>
      <c r="AA340" s="138" t="s">
        <v>1992</v>
      </c>
      <c r="AB340" s="138" t="s">
        <v>2337</v>
      </c>
      <c r="AC340" s="138"/>
      <c r="AD340" s="138" t="s">
        <v>21</v>
      </c>
      <c r="AE340" s="138" t="s">
        <v>29</v>
      </c>
      <c r="AF340" s="138" t="s">
        <v>1887</v>
      </c>
      <c r="AG340" s="138" t="s">
        <v>52</v>
      </c>
      <c r="AH340" s="138" t="s">
        <v>65</v>
      </c>
      <c r="AI340" s="138" t="s">
        <v>66</v>
      </c>
      <c r="AJ340" s="144">
        <v>41988</v>
      </c>
      <c r="AK340" s="144">
        <v>41988</v>
      </c>
      <c r="AL340" s="138" t="s">
        <v>67</v>
      </c>
      <c r="AM340" s="138" t="s">
        <v>78</v>
      </c>
      <c r="AN340" s="138" t="s">
        <v>67</v>
      </c>
      <c r="AO340" s="138" t="s">
        <v>78</v>
      </c>
      <c r="AP340" s="138" t="s">
        <v>2338</v>
      </c>
      <c r="AQ340" s="130"/>
      <c r="AR340" s="142" t="s">
        <v>25</v>
      </c>
      <c r="AS340" s="138" t="s">
        <v>904</v>
      </c>
      <c r="AT340" s="145">
        <v>732</v>
      </c>
      <c r="AU340" s="144">
        <v>41988</v>
      </c>
      <c r="AV340" s="138" t="s">
        <v>904</v>
      </c>
      <c r="AW340" s="145">
        <v>743</v>
      </c>
      <c r="AX340" s="144">
        <v>41988</v>
      </c>
      <c r="AY340" s="170" t="s">
        <v>78</v>
      </c>
      <c r="AZ340" s="138" t="s">
        <v>78</v>
      </c>
      <c r="BA340" s="138" t="s">
        <v>78</v>
      </c>
      <c r="BB340" s="138" t="s">
        <v>78</v>
      </c>
      <c r="BC340" s="172">
        <v>0</v>
      </c>
      <c r="BD340" s="172" t="s">
        <v>3059</v>
      </c>
      <c r="BE340" s="136">
        <v>2352</v>
      </c>
      <c r="BF340" s="145">
        <v>37504</v>
      </c>
      <c r="BG340" s="144">
        <v>41988</v>
      </c>
      <c r="BH340" s="144">
        <v>41988</v>
      </c>
      <c r="BI340" s="138" t="s">
        <v>26</v>
      </c>
      <c r="BJ340" s="123"/>
      <c r="BK340" s="138" t="s">
        <v>78</v>
      </c>
      <c r="BL340" s="138" t="s">
        <v>78</v>
      </c>
      <c r="BM340" s="124" t="s">
        <v>1867</v>
      </c>
      <c r="BN340" s="132">
        <v>1250</v>
      </c>
      <c r="BO340" s="6">
        <v>0.5</v>
      </c>
      <c r="BP340" s="134">
        <v>625</v>
      </c>
      <c r="BQ340" s="138"/>
      <c r="BR340" s="138" t="s">
        <v>2339</v>
      </c>
      <c r="BS340" s="138" t="s">
        <v>2340</v>
      </c>
      <c r="BT340" s="138" t="s">
        <v>2341</v>
      </c>
      <c r="BU340" s="150"/>
      <c r="BV340" s="138"/>
      <c r="BW340" s="138"/>
      <c r="BX340" s="138"/>
      <c r="BY340" s="132">
        <v>0</v>
      </c>
      <c r="BZ340" s="134">
        <v>575</v>
      </c>
      <c r="CA340" s="134">
        <v>50</v>
      </c>
      <c r="CB340" s="172">
        <v>0</v>
      </c>
      <c r="CC340" s="145">
        <v>1</v>
      </c>
      <c r="CD340" s="134"/>
      <c r="CE340" s="172">
        <v>625</v>
      </c>
      <c r="CF340" s="136">
        <v>2977</v>
      </c>
      <c r="CG340" s="138"/>
      <c r="CH340" s="138"/>
      <c r="CI340" s="138" t="s">
        <v>1825</v>
      </c>
      <c r="CJ340" s="138" t="s">
        <v>1825</v>
      </c>
      <c r="CK340" s="170"/>
      <c r="CL340" s="138" t="s">
        <v>44</v>
      </c>
      <c r="CM340" s="138"/>
      <c r="CN340" s="138"/>
      <c r="CO340" s="138"/>
      <c r="CP340" s="138"/>
      <c r="CQ340" s="138" t="s">
        <v>2715</v>
      </c>
    </row>
    <row r="341" spans="1:95" s="96" customFormat="1" ht="52.5" customHeight="1" x14ac:dyDescent="0.2">
      <c r="A341" s="138" t="s">
        <v>1743</v>
      </c>
      <c r="B341" s="138" t="s">
        <v>1299</v>
      </c>
      <c r="C341" s="130" t="s">
        <v>42</v>
      </c>
      <c r="D341" s="138">
        <v>202</v>
      </c>
      <c r="E341" s="124" t="s">
        <v>201</v>
      </c>
      <c r="F341" s="138" t="s">
        <v>132</v>
      </c>
      <c r="G341" s="138" t="s">
        <v>27</v>
      </c>
      <c r="H341" s="138" t="s">
        <v>202</v>
      </c>
      <c r="I341" s="138" t="s">
        <v>50</v>
      </c>
      <c r="J341" s="138"/>
      <c r="K341" s="138" t="s">
        <v>2348</v>
      </c>
      <c r="L341" s="144">
        <v>41975</v>
      </c>
      <c r="M341" s="144">
        <v>41981</v>
      </c>
      <c r="N341" s="253" t="s">
        <v>1657</v>
      </c>
      <c r="O341" s="4" t="s">
        <v>1658</v>
      </c>
      <c r="P341" s="138" t="s">
        <v>2244</v>
      </c>
      <c r="Q341" s="138" t="s">
        <v>52</v>
      </c>
      <c r="R341" s="138" t="s">
        <v>74</v>
      </c>
      <c r="S341" s="138" t="s">
        <v>75</v>
      </c>
      <c r="T341" s="138"/>
      <c r="U341" s="138"/>
      <c r="V341" s="138" t="s">
        <v>54</v>
      </c>
      <c r="W341" s="138" t="s">
        <v>1299</v>
      </c>
      <c r="X341" s="138" t="s">
        <v>1743</v>
      </c>
      <c r="Y341" s="138"/>
      <c r="Z341" s="138"/>
      <c r="AA341" s="138" t="s">
        <v>1992</v>
      </c>
      <c r="AB341" s="138" t="s">
        <v>2349</v>
      </c>
      <c r="AC341" s="138"/>
      <c r="AD341" s="138" t="s">
        <v>21</v>
      </c>
      <c r="AE341" s="138" t="s">
        <v>29</v>
      </c>
      <c r="AF341" s="138" t="s">
        <v>1887</v>
      </c>
      <c r="AG341" s="138" t="s">
        <v>52</v>
      </c>
      <c r="AH341" s="138" t="s">
        <v>65</v>
      </c>
      <c r="AI341" s="138" t="s">
        <v>66</v>
      </c>
      <c r="AJ341" s="144">
        <v>41975</v>
      </c>
      <c r="AK341" s="144">
        <v>41977</v>
      </c>
      <c r="AL341" s="138" t="s">
        <v>67</v>
      </c>
      <c r="AM341" s="138" t="s">
        <v>67</v>
      </c>
      <c r="AN341" s="138" t="s">
        <v>67</v>
      </c>
      <c r="AO341" s="138" t="s">
        <v>78</v>
      </c>
      <c r="AP341" s="138" t="s">
        <v>2447</v>
      </c>
      <c r="AQ341" s="130"/>
      <c r="AR341" s="142" t="s">
        <v>25</v>
      </c>
      <c r="AS341" s="138" t="s">
        <v>69</v>
      </c>
      <c r="AT341" s="145" t="s">
        <v>2351</v>
      </c>
      <c r="AU341" s="144">
        <v>41975</v>
      </c>
      <c r="AV341" s="138" t="s">
        <v>69</v>
      </c>
      <c r="AW341" s="145" t="s">
        <v>1584</v>
      </c>
      <c r="AX341" s="144">
        <v>41977</v>
      </c>
      <c r="AY341" s="170" t="s">
        <v>78</v>
      </c>
      <c r="AZ341" s="138" t="s">
        <v>78</v>
      </c>
      <c r="BA341" s="138" t="s">
        <v>78</v>
      </c>
      <c r="BB341" s="138" t="s">
        <v>78</v>
      </c>
      <c r="BC341" s="172">
        <v>0</v>
      </c>
      <c r="BD341" s="172" t="s">
        <v>3059</v>
      </c>
      <c r="BE341" s="136">
        <v>3208</v>
      </c>
      <c r="BF341" s="145">
        <v>37504</v>
      </c>
      <c r="BG341" s="144">
        <v>41975</v>
      </c>
      <c r="BH341" s="144">
        <v>41977</v>
      </c>
      <c r="BI341" s="138" t="s">
        <v>26</v>
      </c>
      <c r="BJ341" s="123"/>
      <c r="BK341" s="138" t="s">
        <v>673</v>
      </c>
      <c r="BL341" s="138" t="s">
        <v>78</v>
      </c>
      <c r="BM341" s="124" t="s">
        <v>1867</v>
      </c>
      <c r="BN341" s="132">
        <v>1650</v>
      </c>
      <c r="BO341" s="6">
        <v>2.5</v>
      </c>
      <c r="BP341" s="134">
        <v>4125</v>
      </c>
      <c r="BQ341" s="138"/>
      <c r="BR341" s="138" t="s">
        <v>2352</v>
      </c>
      <c r="BS341" s="138" t="s">
        <v>3358</v>
      </c>
      <c r="BT341" s="138" t="s">
        <v>250</v>
      </c>
      <c r="BU341" s="253" t="s">
        <v>3062</v>
      </c>
      <c r="BV341" s="138" t="s">
        <v>2353</v>
      </c>
      <c r="BW341" s="144">
        <v>41975</v>
      </c>
      <c r="BX341" s="144">
        <v>41977</v>
      </c>
      <c r="BY341" s="134">
        <v>2323.3000000000002</v>
      </c>
      <c r="BZ341" s="134">
        <v>3445.5</v>
      </c>
      <c r="CA341" s="134">
        <v>400.5</v>
      </c>
      <c r="CB341" s="172">
        <v>279</v>
      </c>
      <c r="CC341" s="145">
        <v>1</v>
      </c>
      <c r="CD341" s="134"/>
      <c r="CE341" s="172">
        <v>3846</v>
      </c>
      <c r="CF341" s="136">
        <v>7054</v>
      </c>
      <c r="CG341" s="138"/>
      <c r="CH341" s="138"/>
      <c r="CI341" s="138" t="s">
        <v>1825</v>
      </c>
      <c r="CJ341" s="138" t="s">
        <v>1825</v>
      </c>
      <c r="CK341" s="170"/>
      <c r="CL341" s="138" t="s">
        <v>1825</v>
      </c>
      <c r="CM341" s="138"/>
      <c r="CN341" s="138"/>
      <c r="CO341" s="138"/>
      <c r="CP341" s="138"/>
      <c r="CQ341" s="138" t="s">
        <v>2715</v>
      </c>
    </row>
    <row r="342" spans="1:95" s="96" customFormat="1" ht="52.5" customHeight="1" x14ac:dyDescent="0.2">
      <c r="A342" s="124" t="s">
        <v>1844</v>
      </c>
      <c r="B342" s="138" t="s">
        <v>23</v>
      </c>
      <c r="C342" s="138" t="s">
        <v>187</v>
      </c>
      <c r="D342" s="170">
        <v>942</v>
      </c>
      <c r="E342" s="170" t="s">
        <v>99</v>
      </c>
      <c r="F342" s="170" t="s">
        <v>97</v>
      </c>
      <c r="G342" s="170" t="s">
        <v>27</v>
      </c>
      <c r="H342" s="220" t="s">
        <v>199</v>
      </c>
      <c r="I342" s="124" t="s">
        <v>50</v>
      </c>
      <c r="J342" s="138"/>
      <c r="K342" s="138" t="s">
        <v>2348</v>
      </c>
      <c r="L342" s="144">
        <v>41975</v>
      </c>
      <c r="M342" s="144">
        <v>41981</v>
      </c>
      <c r="N342" s="253" t="s">
        <v>1657</v>
      </c>
      <c r="O342" s="4" t="s">
        <v>1658</v>
      </c>
      <c r="P342" s="138" t="s">
        <v>2244</v>
      </c>
      <c r="Q342" s="138" t="s">
        <v>52</v>
      </c>
      <c r="R342" s="138" t="s">
        <v>74</v>
      </c>
      <c r="S342" s="138" t="s">
        <v>75</v>
      </c>
      <c r="T342" s="138"/>
      <c r="U342" s="170"/>
      <c r="V342" s="138" t="s">
        <v>54</v>
      </c>
      <c r="W342" s="138" t="s">
        <v>2244</v>
      </c>
      <c r="X342" s="124" t="s">
        <v>1844</v>
      </c>
      <c r="Y342" s="138" t="s">
        <v>2528</v>
      </c>
      <c r="Z342" s="138" t="s">
        <v>2528</v>
      </c>
      <c r="AA342" s="125" t="s">
        <v>38</v>
      </c>
      <c r="AB342" s="138" t="s">
        <v>2528</v>
      </c>
      <c r="AC342" s="138"/>
      <c r="AD342" s="138" t="s">
        <v>21</v>
      </c>
      <c r="AE342" s="138" t="s">
        <v>165</v>
      </c>
      <c r="AF342" s="138" t="s">
        <v>1886</v>
      </c>
      <c r="AG342" s="138" t="s">
        <v>52</v>
      </c>
      <c r="AH342" s="170" t="s">
        <v>65</v>
      </c>
      <c r="AI342" s="125" t="s">
        <v>66</v>
      </c>
      <c r="AJ342" s="144">
        <v>41976</v>
      </c>
      <c r="AK342" s="144">
        <v>41978</v>
      </c>
      <c r="AL342" s="127" t="s">
        <v>67</v>
      </c>
      <c r="AM342" s="171" t="s">
        <v>67</v>
      </c>
      <c r="AN342" s="171" t="s">
        <v>67</v>
      </c>
      <c r="AO342" s="138" t="s">
        <v>78</v>
      </c>
      <c r="AP342" s="138"/>
      <c r="AQ342" s="138">
        <v>37504</v>
      </c>
      <c r="AR342" s="144" t="s">
        <v>25</v>
      </c>
      <c r="AS342" s="144" t="s">
        <v>69</v>
      </c>
      <c r="AT342" s="174"/>
      <c r="AU342" s="144">
        <v>41976</v>
      </c>
      <c r="AV342" s="144" t="s">
        <v>69</v>
      </c>
      <c r="AW342" s="174"/>
      <c r="AX342" s="144">
        <v>41978</v>
      </c>
      <c r="AY342" s="170" t="s">
        <v>1825</v>
      </c>
      <c r="AZ342" s="170"/>
      <c r="BA342" s="170"/>
      <c r="BB342" s="170"/>
      <c r="BC342" s="134">
        <v>799</v>
      </c>
      <c r="BD342" s="172" t="s">
        <v>3059</v>
      </c>
      <c r="BE342" s="136">
        <v>5190</v>
      </c>
      <c r="BF342" s="145">
        <v>37504</v>
      </c>
      <c r="BG342" s="144">
        <v>41976</v>
      </c>
      <c r="BH342" s="144">
        <v>41978</v>
      </c>
      <c r="BI342" s="138" t="s">
        <v>26</v>
      </c>
      <c r="BJ342" s="175"/>
      <c r="BK342" s="170" t="s">
        <v>78</v>
      </c>
      <c r="BL342" s="170" t="s">
        <v>78</v>
      </c>
      <c r="BM342" s="124" t="s">
        <v>1867</v>
      </c>
      <c r="BN342" s="132">
        <v>1650</v>
      </c>
      <c r="BO342" s="6">
        <v>2</v>
      </c>
      <c r="BP342" s="134">
        <v>3300</v>
      </c>
      <c r="BQ342" s="138"/>
      <c r="BR342" s="138" t="s">
        <v>2529</v>
      </c>
      <c r="BS342" s="138" t="s">
        <v>2530</v>
      </c>
      <c r="BT342" s="138" t="s">
        <v>2531</v>
      </c>
      <c r="BU342" s="150" t="s">
        <v>3062</v>
      </c>
      <c r="BV342" s="138" t="s">
        <v>1830</v>
      </c>
      <c r="BW342" s="144">
        <v>41976</v>
      </c>
      <c r="BX342" s="144">
        <v>41978</v>
      </c>
      <c r="BY342" s="134">
        <v>1179</v>
      </c>
      <c r="BZ342" s="134">
        <v>1759</v>
      </c>
      <c r="CA342" s="134">
        <v>0</v>
      </c>
      <c r="CB342" s="172">
        <v>1541</v>
      </c>
      <c r="CC342" s="145">
        <v>1</v>
      </c>
      <c r="CD342" s="134"/>
      <c r="CE342" s="172">
        <v>1759</v>
      </c>
      <c r="CF342" s="136">
        <v>6949</v>
      </c>
      <c r="CG342" s="138">
        <v>6949</v>
      </c>
      <c r="CH342" s="138"/>
      <c r="CI342" s="138" t="s">
        <v>1825</v>
      </c>
      <c r="CJ342" s="138" t="s">
        <v>1825</v>
      </c>
      <c r="CK342" s="170"/>
      <c r="CL342" s="138" t="s">
        <v>1825</v>
      </c>
      <c r="CM342" s="140" t="s">
        <v>3019</v>
      </c>
      <c r="CN342" s="138"/>
      <c r="CO342" s="138"/>
      <c r="CP342" s="138"/>
      <c r="CQ342" s="138"/>
    </row>
    <row r="343" spans="1:95" s="96" customFormat="1" ht="52.5" customHeight="1" x14ac:dyDescent="0.2">
      <c r="A343" s="124" t="s">
        <v>1043</v>
      </c>
      <c r="B343" s="125" t="s">
        <v>1832</v>
      </c>
      <c r="C343" s="125" t="s">
        <v>1040</v>
      </c>
      <c r="D343" s="125">
        <v>1129</v>
      </c>
      <c r="E343" s="125" t="s">
        <v>1041</v>
      </c>
      <c r="F343" s="125" t="s">
        <v>1281</v>
      </c>
      <c r="G343" s="125" t="s">
        <v>27</v>
      </c>
      <c r="H343" s="156" t="s">
        <v>1042</v>
      </c>
      <c r="I343" s="124" t="s">
        <v>50</v>
      </c>
      <c r="J343" s="138"/>
      <c r="K343" s="138" t="s">
        <v>2348</v>
      </c>
      <c r="L343" s="144">
        <v>41975</v>
      </c>
      <c r="M343" s="144">
        <v>41981</v>
      </c>
      <c r="N343" s="253" t="s">
        <v>1657</v>
      </c>
      <c r="O343" s="4" t="s">
        <v>1658</v>
      </c>
      <c r="P343" s="138" t="s">
        <v>2244</v>
      </c>
      <c r="Q343" s="138" t="s">
        <v>52</v>
      </c>
      <c r="R343" s="138" t="s">
        <v>74</v>
      </c>
      <c r="S343" s="138" t="s">
        <v>75</v>
      </c>
      <c r="T343" s="138"/>
      <c r="U343" s="170"/>
      <c r="V343" s="124" t="s">
        <v>54</v>
      </c>
      <c r="W343" s="125" t="s">
        <v>1832</v>
      </c>
      <c r="X343" s="124" t="s">
        <v>1043</v>
      </c>
      <c r="Y343" s="138" t="s">
        <v>2233</v>
      </c>
      <c r="Z343" s="138" t="s">
        <v>2234</v>
      </c>
      <c r="AA343" s="125" t="s">
        <v>38</v>
      </c>
      <c r="AB343" s="138" t="s">
        <v>2235</v>
      </c>
      <c r="AC343" s="138"/>
      <c r="AD343" s="138" t="s">
        <v>21</v>
      </c>
      <c r="AE343" s="138" t="s">
        <v>165</v>
      </c>
      <c r="AF343" s="138" t="s">
        <v>1348</v>
      </c>
      <c r="AG343" s="138" t="s">
        <v>52</v>
      </c>
      <c r="AH343" s="138" t="s">
        <v>65</v>
      </c>
      <c r="AI343" s="138" t="s">
        <v>66</v>
      </c>
      <c r="AJ343" s="144">
        <v>41976</v>
      </c>
      <c r="AK343" s="144">
        <v>41977</v>
      </c>
      <c r="AL343" s="138" t="s">
        <v>67</v>
      </c>
      <c r="AM343" s="138" t="s">
        <v>67</v>
      </c>
      <c r="AN343" s="138" t="s">
        <v>67</v>
      </c>
      <c r="AO343" s="138" t="s">
        <v>78</v>
      </c>
      <c r="AP343" s="138" t="s">
        <v>2236</v>
      </c>
      <c r="AQ343" s="138">
        <v>37504</v>
      </c>
      <c r="AR343" s="125" t="s">
        <v>25</v>
      </c>
      <c r="AS343" s="144" t="s">
        <v>69</v>
      </c>
      <c r="AT343" s="145">
        <v>214</v>
      </c>
      <c r="AU343" s="144">
        <v>41976</v>
      </c>
      <c r="AV343" s="138" t="s">
        <v>69</v>
      </c>
      <c r="AW343" s="145">
        <v>281</v>
      </c>
      <c r="AX343" s="144">
        <v>41977</v>
      </c>
      <c r="AY343" s="170" t="s">
        <v>78</v>
      </c>
      <c r="AZ343" s="138" t="s">
        <v>78</v>
      </c>
      <c r="BA343" s="138" t="s">
        <v>78</v>
      </c>
      <c r="BB343" s="138" t="s">
        <v>78</v>
      </c>
      <c r="BC343" s="172">
        <v>0</v>
      </c>
      <c r="BD343" s="172" t="s">
        <v>3059</v>
      </c>
      <c r="BE343" s="136">
        <v>3067</v>
      </c>
      <c r="BF343" s="145">
        <v>37504</v>
      </c>
      <c r="BG343" s="144">
        <v>41976</v>
      </c>
      <c r="BH343" s="144">
        <v>41977</v>
      </c>
      <c r="BI343" s="138" t="s">
        <v>26</v>
      </c>
      <c r="BJ343" s="123"/>
      <c r="BK343" s="138" t="s">
        <v>78</v>
      </c>
      <c r="BL343" s="138" t="s">
        <v>78</v>
      </c>
      <c r="BM343" s="124" t="s">
        <v>1867</v>
      </c>
      <c r="BN343" s="132">
        <v>1650</v>
      </c>
      <c r="BO343" s="6">
        <v>1.5</v>
      </c>
      <c r="BP343" s="134">
        <v>2475</v>
      </c>
      <c r="BQ343" s="138"/>
      <c r="BR343" s="138" t="s">
        <v>3224</v>
      </c>
      <c r="BS343" s="138" t="s">
        <v>3378</v>
      </c>
      <c r="BT343" s="138" t="s">
        <v>2237</v>
      </c>
      <c r="BU343" s="253" t="s">
        <v>3062</v>
      </c>
      <c r="BV343" s="138" t="s">
        <v>2165</v>
      </c>
      <c r="BW343" s="144">
        <v>41976</v>
      </c>
      <c r="BX343" s="144">
        <v>41977</v>
      </c>
      <c r="BY343" s="134">
        <v>1964</v>
      </c>
      <c r="BZ343" s="134">
        <v>2147</v>
      </c>
      <c r="CA343" s="134">
        <v>0</v>
      </c>
      <c r="CB343" s="172">
        <v>328</v>
      </c>
      <c r="CC343" s="145">
        <v>1</v>
      </c>
      <c r="CD343" s="134"/>
      <c r="CE343" s="172">
        <v>2147</v>
      </c>
      <c r="CF343" s="136">
        <v>5214</v>
      </c>
      <c r="CG343" s="134">
        <v>5214</v>
      </c>
      <c r="CH343" s="134"/>
      <c r="CI343" s="134" t="s">
        <v>1825</v>
      </c>
      <c r="CJ343" s="138" t="s">
        <v>1825</v>
      </c>
      <c r="CK343" s="170"/>
      <c r="CL343" s="138" t="s">
        <v>1825</v>
      </c>
      <c r="CM343" s="138"/>
      <c r="CN343" s="138"/>
      <c r="CO343" s="138"/>
      <c r="CP343" s="138"/>
      <c r="CQ343" s="138"/>
    </row>
    <row r="344" spans="1:95" s="96" customFormat="1" ht="52.5" customHeight="1" x14ac:dyDescent="0.2">
      <c r="A344" s="124" t="s">
        <v>1043</v>
      </c>
      <c r="B344" s="125" t="s">
        <v>1832</v>
      </c>
      <c r="C344" s="125" t="s">
        <v>1040</v>
      </c>
      <c r="D344" s="125">
        <v>1129</v>
      </c>
      <c r="E344" s="125" t="s">
        <v>1041</v>
      </c>
      <c r="F344" s="125" t="s">
        <v>1281</v>
      </c>
      <c r="G344" s="125" t="s">
        <v>27</v>
      </c>
      <c r="H344" s="156" t="s">
        <v>1042</v>
      </c>
      <c r="I344" s="124" t="s">
        <v>50</v>
      </c>
      <c r="J344" s="138"/>
      <c r="K344" s="138" t="s">
        <v>3075</v>
      </c>
      <c r="L344" s="144">
        <v>41980</v>
      </c>
      <c r="M344" s="144">
        <v>41984</v>
      </c>
      <c r="N344" s="138"/>
      <c r="O344" s="138" t="s">
        <v>2507</v>
      </c>
      <c r="P344" s="138" t="s">
        <v>2507</v>
      </c>
      <c r="Q344" s="138" t="s">
        <v>51</v>
      </c>
      <c r="R344" s="138" t="s">
        <v>1853</v>
      </c>
      <c r="S344" s="138" t="s">
        <v>1853</v>
      </c>
      <c r="T344" s="138"/>
      <c r="U344" s="170"/>
      <c r="V344" s="124" t="s">
        <v>54</v>
      </c>
      <c r="W344" s="125" t="s">
        <v>1832</v>
      </c>
      <c r="X344" s="124" t="s">
        <v>1043</v>
      </c>
      <c r="Y344" s="138" t="s">
        <v>2508</v>
      </c>
      <c r="Z344" s="138" t="s">
        <v>2509</v>
      </c>
      <c r="AA344" s="125" t="s">
        <v>1988</v>
      </c>
      <c r="AB344" s="138" t="s">
        <v>2510</v>
      </c>
      <c r="AC344" s="138"/>
      <c r="AD344" s="138" t="s">
        <v>28</v>
      </c>
      <c r="AE344" s="138" t="s">
        <v>165</v>
      </c>
      <c r="AF344" s="128" t="s">
        <v>1348</v>
      </c>
      <c r="AG344" s="138" t="s">
        <v>52</v>
      </c>
      <c r="AH344" s="138" t="s">
        <v>65</v>
      </c>
      <c r="AI344" s="138" t="s">
        <v>66</v>
      </c>
      <c r="AJ344" s="144">
        <v>41982</v>
      </c>
      <c r="AK344" s="144">
        <v>41984</v>
      </c>
      <c r="AL344" s="138" t="s">
        <v>67</v>
      </c>
      <c r="AM344" s="138" t="s">
        <v>67</v>
      </c>
      <c r="AN344" s="138" t="s">
        <v>67</v>
      </c>
      <c r="AO344" s="171"/>
      <c r="AP344" s="138" t="s">
        <v>2511</v>
      </c>
      <c r="AQ344" s="138">
        <v>37602</v>
      </c>
      <c r="AR344" s="125" t="s">
        <v>25</v>
      </c>
      <c r="AS344" s="138" t="s">
        <v>457</v>
      </c>
      <c r="AT344" s="145">
        <v>621</v>
      </c>
      <c r="AU344" s="144">
        <v>41980</v>
      </c>
      <c r="AV344" s="138" t="s">
        <v>457</v>
      </c>
      <c r="AW344" s="145">
        <v>622</v>
      </c>
      <c r="AX344" s="144">
        <v>41985</v>
      </c>
      <c r="AY344" s="170" t="s">
        <v>78</v>
      </c>
      <c r="AZ344" s="138" t="s">
        <v>78</v>
      </c>
      <c r="BA344" s="138" t="s">
        <v>78</v>
      </c>
      <c r="BB344" s="138" t="s">
        <v>78</v>
      </c>
      <c r="BC344" s="172">
        <v>0</v>
      </c>
      <c r="BD344" s="172" t="s">
        <v>3059</v>
      </c>
      <c r="BE344" s="136">
        <v>21679</v>
      </c>
      <c r="BF344" s="145">
        <v>37602</v>
      </c>
      <c r="BG344" s="144">
        <v>41982</v>
      </c>
      <c r="BH344" s="144">
        <v>41984</v>
      </c>
      <c r="BI344" s="138" t="s">
        <v>32</v>
      </c>
      <c r="BJ344" s="123">
        <v>13.11</v>
      </c>
      <c r="BK344" s="138" t="s">
        <v>78</v>
      </c>
      <c r="BL344" s="138" t="s">
        <v>78</v>
      </c>
      <c r="BM344" s="170" t="s">
        <v>28</v>
      </c>
      <c r="BN344" s="132">
        <v>450</v>
      </c>
      <c r="BO344" s="6">
        <v>4</v>
      </c>
      <c r="BP344" s="134">
        <v>25013.7</v>
      </c>
      <c r="BQ344" s="138"/>
      <c r="BR344" s="138" t="s">
        <v>3225</v>
      </c>
      <c r="BS344" s="138" t="s">
        <v>2512</v>
      </c>
      <c r="BT344" s="138" t="s">
        <v>2513</v>
      </c>
      <c r="BU344" s="150"/>
      <c r="BV344" s="138" t="s">
        <v>2514</v>
      </c>
      <c r="BW344" s="144">
        <v>41980</v>
      </c>
      <c r="BX344" s="144">
        <v>41985</v>
      </c>
      <c r="BY344" s="134">
        <v>14466.85</v>
      </c>
      <c r="BZ344" s="134">
        <v>18265.12</v>
      </c>
      <c r="CA344" s="134">
        <v>2415.15</v>
      </c>
      <c r="CB344" s="172">
        <v>4333.4300000000021</v>
      </c>
      <c r="CC344" s="145">
        <v>1</v>
      </c>
      <c r="CD344" s="134"/>
      <c r="CE344" s="172">
        <v>20680.27</v>
      </c>
      <c r="CF344" s="136">
        <v>42359.270000000004</v>
      </c>
      <c r="CG344" s="134">
        <v>42359.27</v>
      </c>
      <c r="CH344" s="134"/>
      <c r="CI344" s="134" t="s">
        <v>1825</v>
      </c>
      <c r="CJ344" s="138" t="s">
        <v>1825</v>
      </c>
      <c r="CK344" s="170"/>
      <c r="CL344" s="138" t="s">
        <v>44</v>
      </c>
      <c r="CM344" s="138"/>
      <c r="CN344" s="138"/>
      <c r="CO344" s="138"/>
      <c r="CP344" s="138"/>
      <c r="CQ344" s="138"/>
    </row>
    <row r="345" spans="1:95" ht="52.5" customHeight="1" x14ac:dyDescent="0.2">
      <c r="A345" s="124" t="s">
        <v>1744</v>
      </c>
      <c r="B345" s="138" t="s">
        <v>1313</v>
      </c>
      <c r="C345" s="138" t="s">
        <v>1847</v>
      </c>
      <c r="D345" s="138">
        <v>498</v>
      </c>
      <c r="E345" s="138" t="s">
        <v>2574</v>
      </c>
      <c r="F345" s="138" t="s">
        <v>289</v>
      </c>
      <c r="G345" s="138" t="s">
        <v>27</v>
      </c>
      <c r="H345" s="156" t="s">
        <v>2176</v>
      </c>
      <c r="I345" s="138" t="s">
        <v>48</v>
      </c>
      <c r="J345" s="138" t="s">
        <v>117</v>
      </c>
      <c r="K345" s="124" t="s">
        <v>1577</v>
      </c>
      <c r="L345" s="144">
        <v>41971</v>
      </c>
      <c r="M345" s="144">
        <v>41981</v>
      </c>
      <c r="N345" s="138"/>
      <c r="O345" s="138" t="s">
        <v>2200</v>
      </c>
      <c r="P345" s="138" t="s">
        <v>1942</v>
      </c>
      <c r="Q345" s="138" t="s">
        <v>52</v>
      </c>
      <c r="R345" s="138" t="s">
        <v>74</v>
      </c>
      <c r="S345" s="138" t="s">
        <v>75</v>
      </c>
      <c r="T345" s="138"/>
      <c r="U345" s="170"/>
      <c r="V345" s="124" t="s">
        <v>54</v>
      </c>
      <c r="W345" s="138" t="s">
        <v>1313</v>
      </c>
      <c r="X345" s="124" t="s">
        <v>1744</v>
      </c>
      <c r="Y345" s="138" t="s">
        <v>2177</v>
      </c>
      <c r="Z345" s="138" t="s">
        <v>2178</v>
      </c>
      <c r="AA345" s="138" t="s">
        <v>1989</v>
      </c>
      <c r="AB345" s="138" t="s">
        <v>2172</v>
      </c>
      <c r="AC345" s="138"/>
      <c r="AD345" s="138" t="s">
        <v>21</v>
      </c>
      <c r="AE345" s="138" t="s">
        <v>29</v>
      </c>
      <c r="AF345" s="138" t="s">
        <v>1348</v>
      </c>
      <c r="AG345" s="138" t="s">
        <v>52</v>
      </c>
      <c r="AH345" s="138" t="s">
        <v>65</v>
      </c>
      <c r="AI345" s="138" t="s">
        <v>66</v>
      </c>
      <c r="AJ345" s="144">
        <v>41979</v>
      </c>
      <c r="AK345" s="144">
        <v>41980</v>
      </c>
      <c r="AL345" s="138" t="s">
        <v>67</v>
      </c>
      <c r="AM345" s="138" t="s">
        <v>78</v>
      </c>
      <c r="AN345" s="138" t="s">
        <v>67</v>
      </c>
      <c r="AO345" s="138" t="s">
        <v>78</v>
      </c>
      <c r="AP345" s="138" t="s">
        <v>2179</v>
      </c>
      <c r="AQ345" s="138">
        <v>37504</v>
      </c>
      <c r="AR345" s="125" t="s">
        <v>25</v>
      </c>
      <c r="AS345" s="138" t="s">
        <v>68</v>
      </c>
      <c r="AT345" s="174"/>
      <c r="AU345" s="144">
        <v>41979</v>
      </c>
      <c r="AV345" s="138" t="s">
        <v>68</v>
      </c>
      <c r="AW345" s="174"/>
      <c r="AX345" s="144">
        <v>41980</v>
      </c>
      <c r="AY345" s="170" t="s">
        <v>78</v>
      </c>
      <c r="AZ345" s="138" t="s">
        <v>78</v>
      </c>
      <c r="BA345" s="138" t="s">
        <v>78</v>
      </c>
      <c r="BB345" s="138" t="s">
        <v>78</v>
      </c>
      <c r="BC345" s="172">
        <v>0</v>
      </c>
      <c r="BD345" s="172" t="s">
        <v>3059</v>
      </c>
      <c r="BE345" s="136">
        <v>5213.5</v>
      </c>
      <c r="BF345" s="145">
        <v>37504</v>
      </c>
      <c r="BG345" s="144">
        <v>41979</v>
      </c>
      <c r="BH345" s="144">
        <v>41980</v>
      </c>
      <c r="BI345" s="138" t="s">
        <v>26</v>
      </c>
      <c r="BJ345" s="123"/>
      <c r="BK345" s="138" t="s">
        <v>78</v>
      </c>
      <c r="BL345" s="138" t="s">
        <v>78</v>
      </c>
      <c r="BM345" s="124" t="s">
        <v>1867</v>
      </c>
      <c r="BN345" s="132">
        <v>1650</v>
      </c>
      <c r="BO345" s="6">
        <v>0.5</v>
      </c>
      <c r="BP345" s="134">
        <v>825</v>
      </c>
      <c r="BQ345" s="138"/>
      <c r="BR345" s="138" t="s">
        <v>2180</v>
      </c>
      <c r="BS345" s="138" t="s">
        <v>2181</v>
      </c>
      <c r="BT345" s="138" t="s">
        <v>2182</v>
      </c>
      <c r="BU345" s="150"/>
      <c r="BV345" s="138"/>
      <c r="BW345" s="138"/>
      <c r="BX345" s="138"/>
      <c r="BY345" s="132">
        <v>0</v>
      </c>
      <c r="BZ345" s="134">
        <v>1472.32</v>
      </c>
      <c r="CA345" s="134">
        <v>0</v>
      </c>
      <c r="CB345" s="172">
        <v>0</v>
      </c>
      <c r="CC345" s="145">
        <v>2</v>
      </c>
      <c r="CD345" s="134"/>
      <c r="CE345" s="172">
        <v>825</v>
      </c>
      <c r="CF345" s="136">
        <v>6038.5</v>
      </c>
      <c r="CG345" s="134"/>
      <c r="CH345" s="134"/>
      <c r="CI345" s="134" t="s">
        <v>1825</v>
      </c>
      <c r="CJ345" s="138" t="s">
        <v>1825</v>
      </c>
      <c r="CK345" s="170"/>
      <c r="CL345" s="138" t="s">
        <v>44</v>
      </c>
      <c r="CM345" s="138"/>
      <c r="CN345" s="138"/>
      <c r="CO345" s="138"/>
      <c r="CP345" s="138"/>
      <c r="CQ345" s="138"/>
    </row>
    <row r="346" spans="1:95" ht="52.5" customHeight="1" x14ac:dyDescent="0.2">
      <c r="A346" s="138" t="s">
        <v>1029</v>
      </c>
      <c r="B346" s="138" t="s">
        <v>5</v>
      </c>
      <c r="C346" s="138" t="s">
        <v>1848</v>
      </c>
      <c r="D346" s="138">
        <v>858</v>
      </c>
      <c r="E346" s="138" t="s">
        <v>2587</v>
      </c>
      <c r="F346" s="138"/>
      <c r="G346" s="138" t="s">
        <v>33</v>
      </c>
      <c r="H346" s="156" t="s">
        <v>33</v>
      </c>
      <c r="I346" s="138" t="s">
        <v>50</v>
      </c>
      <c r="J346" s="138"/>
      <c r="K346" s="138"/>
      <c r="L346" s="144">
        <v>41941</v>
      </c>
      <c r="M346" s="144">
        <v>41941</v>
      </c>
      <c r="N346" s="138"/>
      <c r="O346" s="138"/>
      <c r="P346" s="138"/>
      <c r="Q346" s="138" t="s">
        <v>52</v>
      </c>
      <c r="R346" s="138" t="s">
        <v>59</v>
      </c>
      <c r="S346" s="138" t="s">
        <v>62</v>
      </c>
      <c r="T346" s="138"/>
      <c r="U346" s="138"/>
      <c r="V346" s="138" t="s">
        <v>54</v>
      </c>
      <c r="W346" s="138" t="s">
        <v>5</v>
      </c>
      <c r="X346" s="138" t="s">
        <v>1029</v>
      </c>
      <c r="Y346" s="138"/>
      <c r="Z346" s="138"/>
      <c r="AA346" s="138"/>
      <c r="AB346" s="138"/>
      <c r="AC346" s="138"/>
      <c r="AD346" s="138" t="s">
        <v>21</v>
      </c>
      <c r="AE346" s="138" t="s">
        <v>29</v>
      </c>
      <c r="AF346" s="138" t="s">
        <v>2682</v>
      </c>
      <c r="AG346" s="138" t="s">
        <v>52</v>
      </c>
      <c r="AH346" s="138" t="s">
        <v>65</v>
      </c>
      <c r="AI346" s="138" t="s">
        <v>66</v>
      </c>
      <c r="AJ346" s="144">
        <v>41941</v>
      </c>
      <c r="AK346" s="144">
        <v>41941</v>
      </c>
      <c r="AL346" s="138" t="s">
        <v>67</v>
      </c>
      <c r="AM346" s="138" t="s">
        <v>78</v>
      </c>
      <c r="AN346" s="142"/>
      <c r="AO346" s="138" t="s">
        <v>78</v>
      </c>
      <c r="AP346" s="138"/>
      <c r="AQ346" s="130"/>
      <c r="AR346" s="125" t="s">
        <v>25</v>
      </c>
      <c r="AS346" s="138" t="s">
        <v>69</v>
      </c>
      <c r="AT346" s="145"/>
      <c r="AU346" s="144">
        <v>41941</v>
      </c>
      <c r="AV346" s="138" t="s">
        <v>68</v>
      </c>
      <c r="AW346" s="145"/>
      <c r="AX346" s="144">
        <v>41941</v>
      </c>
      <c r="AY346" s="138" t="s">
        <v>78</v>
      </c>
      <c r="AZ346" s="138" t="s">
        <v>78</v>
      </c>
      <c r="BA346" s="138" t="s">
        <v>78</v>
      </c>
      <c r="BB346" s="138" t="s">
        <v>78</v>
      </c>
      <c r="BC346" s="172">
        <v>0</v>
      </c>
      <c r="BD346" s="172" t="s">
        <v>3059</v>
      </c>
      <c r="BE346" s="136">
        <v>4088</v>
      </c>
      <c r="BF346" s="170"/>
      <c r="BG346" s="170"/>
      <c r="BH346" s="170"/>
      <c r="BI346" s="138" t="s">
        <v>26</v>
      </c>
      <c r="BJ346" s="123"/>
      <c r="BK346" s="138" t="s">
        <v>78</v>
      </c>
      <c r="BL346" s="138" t="s">
        <v>78</v>
      </c>
      <c r="BM346" s="138" t="s">
        <v>1867</v>
      </c>
      <c r="BN346" s="132"/>
      <c r="BO346" s="6"/>
      <c r="BP346" s="134"/>
      <c r="BQ346" s="138"/>
      <c r="BR346" s="138"/>
      <c r="BS346" s="138"/>
      <c r="BT346" s="138"/>
      <c r="BU346" s="150"/>
      <c r="BV346" s="138"/>
      <c r="BW346" s="138"/>
      <c r="BX346" s="138"/>
      <c r="BY346" s="132">
        <v>0</v>
      </c>
      <c r="BZ346" s="134"/>
      <c r="CA346" s="134"/>
      <c r="CB346" s="134"/>
      <c r="CC346" s="145">
        <v>4</v>
      </c>
      <c r="CD346" s="134"/>
      <c r="CE346" s="132"/>
      <c r="CF346" s="136">
        <v>4088</v>
      </c>
      <c r="CG346" s="138"/>
      <c r="CH346" s="138"/>
      <c r="CI346" s="138" t="s">
        <v>1825</v>
      </c>
      <c r="CJ346" s="138" t="s">
        <v>44</v>
      </c>
      <c r="CK346" s="124"/>
      <c r="CL346" s="138" t="s">
        <v>1825</v>
      </c>
      <c r="CM346" s="138" t="s">
        <v>2740</v>
      </c>
      <c r="CN346" s="138"/>
      <c r="CO346" s="138"/>
      <c r="CP346" s="138"/>
      <c r="CQ346" s="138"/>
    </row>
    <row r="347" spans="1:95" ht="52.5" customHeight="1" x14ac:dyDescent="0.2">
      <c r="A347" s="124" t="s">
        <v>1745</v>
      </c>
      <c r="B347" s="124" t="s">
        <v>1377</v>
      </c>
      <c r="C347" s="124" t="s">
        <v>556</v>
      </c>
      <c r="D347" s="124">
        <v>861</v>
      </c>
      <c r="E347" s="124" t="s">
        <v>646</v>
      </c>
      <c r="F347" s="124" t="s">
        <v>49</v>
      </c>
      <c r="G347" s="124" t="s">
        <v>27</v>
      </c>
      <c r="H347" s="7" t="s">
        <v>827</v>
      </c>
      <c r="I347" s="124" t="s">
        <v>50</v>
      </c>
      <c r="J347" s="138"/>
      <c r="K347" s="124" t="s">
        <v>1577</v>
      </c>
      <c r="L347" s="144">
        <v>41971</v>
      </c>
      <c r="M347" s="144">
        <v>41981</v>
      </c>
      <c r="N347" s="138"/>
      <c r="O347" s="138" t="s">
        <v>2200</v>
      </c>
      <c r="P347" s="138" t="s">
        <v>1942</v>
      </c>
      <c r="Q347" s="138" t="s">
        <v>52</v>
      </c>
      <c r="R347" s="138" t="s">
        <v>74</v>
      </c>
      <c r="S347" s="138" t="s">
        <v>75</v>
      </c>
      <c r="T347" s="138"/>
      <c r="U347" s="138"/>
      <c r="V347" s="124" t="s">
        <v>54</v>
      </c>
      <c r="W347" s="124" t="s">
        <v>1377</v>
      </c>
      <c r="X347" s="124" t="s">
        <v>1745</v>
      </c>
      <c r="Y347" s="138" t="s">
        <v>2170</v>
      </c>
      <c r="Z347" s="138" t="s">
        <v>2170</v>
      </c>
      <c r="AA347" s="138" t="s">
        <v>1989</v>
      </c>
      <c r="AB347" s="138" t="s">
        <v>2172</v>
      </c>
      <c r="AC347" s="138"/>
      <c r="AD347" s="138" t="s">
        <v>21</v>
      </c>
      <c r="AE347" s="138" t="s">
        <v>29</v>
      </c>
      <c r="AF347" s="138" t="s">
        <v>1887</v>
      </c>
      <c r="AG347" s="138" t="s">
        <v>52</v>
      </c>
      <c r="AH347" s="138" t="s">
        <v>65</v>
      </c>
      <c r="AI347" s="138" t="s">
        <v>66</v>
      </c>
      <c r="AJ347" s="144">
        <v>41971</v>
      </c>
      <c r="AK347" s="144">
        <v>41976</v>
      </c>
      <c r="AL347" s="138" t="s">
        <v>67</v>
      </c>
      <c r="AM347" s="138" t="s">
        <v>67</v>
      </c>
      <c r="AN347" s="138" t="s">
        <v>67</v>
      </c>
      <c r="AO347" s="138" t="s">
        <v>78</v>
      </c>
      <c r="AP347" s="138" t="s">
        <v>2173</v>
      </c>
      <c r="AQ347" s="138">
        <v>37504</v>
      </c>
      <c r="AR347" s="138" t="s">
        <v>25</v>
      </c>
      <c r="AS347" s="138" t="s">
        <v>68</v>
      </c>
      <c r="AT347" s="145">
        <v>2210</v>
      </c>
      <c r="AU347" s="144">
        <v>41971</v>
      </c>
      <c r="AV347" s="138" t="s">
        <v>69</v>
      </c>
      <c r="AW347" s="145">
        <v>129</v>
      </c>
      <c r="AX347" s="144">
        <v>41976</v>
      </c>
      <c r="AY347" s="138" t="s">
        <v>78</v>
      </c>
      <c r="AZ347" s="138" t="s">
        <v>78</v>
      </c>
      <c r="BA347" s="138" t="s">
        <v>78</v>
      </c>
      <c r="BB347" s="138" t="s">
        <v>78</v>
      </c>
      <c r="BC347" s="172">
        <v>0</v>
      </c>
      <c r="BD347" s="172" t="s">
        <v>3059</v>
      </c>
      <c r="BE347" s="172">
        <v>5037</v>
      </c>
      <c r="BF347" s="145">
        <v>37504</v>
      </c>
      <c r="BG347" s="144">
        <v>41971</v>
      </c>
      <c r="BH347" s="144">
        <v>41976</v>
      </c>
      <c r="BI347" s="138" t="s">
        <v>26</v>
      </c>
      <c r="BJ347" s="123"/>
      <c r="BK347" s="138" t="s">
        <v>78</v>
      </c>
      <c r="BL347" s="138" t="s">
        <v>78</v>
      </c>
      <c r="BM347" s="124" t="s">
        <v>1867</v>
      </c>
      <c r="BN347" s="132">
        <v>1250</v>
      </c>
      <c r="BO347" s="6">
        <v>6.5</v>
      </c>
      <c r="BP347" s="134">
        <v>8125</v>
      </c>
      <c r="BQ347" s="138"/>
      <c r="BR347" s="138" t="s">
        <v>2174</v>
      </c>
      <c r="BS347" s="138" t="s">
        <v>3359</v>
      </c>
      <c r="BT347" s="138" t="s">
        <v>2175</v>
      </c>
      <c r="BU347" s="150"/>
      <c r="BV347" s="138" t="s">
        <v>1582</v>
      </c>
      <c r="BW347" s="144">
        <v>41971</v>
      </c>
      <c r="BX347" s="144">
        <v>41976</v>
      </c>
      <c r="BY347" s="134">
        <v>5750</v>
      </c>
      <c r="BZ347" s="134">
        <v>7981</v>
      </c>
      <c r="CA347" s="134">
        <v>413</v>
      </c>
      <c r="CB347" s="172">
        <v>0</v>
      </c>
      <c r="CC347" s="145">
        <v>2</v>
      </c>
      <c r="CD347" s="134"/>
      <c r="CE347" s="134">
        <v>8250</v>
      </c>
      <c r="CF347" s="136">
        <v>13287</v>
      </c>
      <c r="CG347" s="134"/>
      <c r="CH347" s="134"/>
      <c r="CI347" s="134" t="s">
        <v>1825</v>
      </c>
      <c r="CJ347" s="138" t="s">
        <v>1825</v>
      </c>
      <c r="CK347" s="170"/>
      <c r="CL347" s="138" t="s">
        <v>1825</v>
      </c>
      <c r="CM347" s="138" t="s">
        <v>2740</v>
      </c>
      <c r="CN347" s="138"/>
      <c r="CO347" s="138"/>
      <c r="CP347" s="138"/>
      <c r="CQ347" s="138"/>
    </row>
    <row r="348" spans="1:95" ht="52.5" customHeight="1" x14ac:dyDescent="0.2">
      <c r="A348" s="124" t="s">
        <v>1300</v>
      </c>
      <c r="B348" s="124" t="s">
        <v>1378</v>
      </c>
      <c r="C348" s="124" t="s">
        <v>665</v>
      </c>
      <c r="D348" s="124">
        <v>414</v>
      </c>
      <c r="E348" s="124" t="s">
        <v>1305</v>
      </c>
      <c r="F348" s="124" t="s">
        <v>194</v>
      </c>
      <c r="G348" s="124" t="s">
        <v>27</v>
      </c>
      <c r="H348" s="33" t="s">
        <v>666</v>
      </c>
      <c r="I348" s="124" t="s">
        <v>50</v>
      </c>
      <c r="J348" s="138"/>
      <c r="K348" s="124" t="s">
        <v>1577</v>
      </c>
      <c r="L348" s="144">
        <v>41971</v>
      </c>
      <c r="M348" s="144">
        <v>41981</v>
      </c>
      <c r="N348" s="138"/>
      <c r="O348" s="138" t="s">
        <v>2200</v>
      </c>
      <c r="P348" s="138" t="s">
        <v>1942</v>
      </c>
      <c r="Q348" s="138" t="s">
        <v>52</v>
      </c>
      <c r="R348" s="138" t="s">
        <v>74</v>
      </c>
      <c r="S348" s="138" t="s">
        <v>75</v>
      </c>
      <c r="T348" s="138"/>
      <c r="U348" s="138"/>
      <c r="V348" s="124" t="s">
        <v>54</v>
      </c>
      <c r="W348" s="124" t="s">
        <v>1378</v>
      </c>
      <c r="X348" s="124" t="s">
        <v>1300</v>
      </c>
      <c r="Y348" s="138" t="s">
        <v>2201</v>
      </c>
      <c r="Z348" s="138" t="s">
        <v>2202</v>
      </c>
      <c r="AA348" s="138" t="s">
        <v>1989</v>
      </c>
      <c r="AB348" s="138" t="s">
        <v>2172</v>
      </c>
      <c r="AC348" s="138"/>
      <c r="AD348" s="138" t="s">
        <v>21</v>
      </c>
      <c r="AE348" s="138" t="s">
        <v>29</v>
      </c>
      <c r="AF348" s="138" t="s">
        <v>1348</v>
      </c>
      <c r="AG348" s="138" t="s">
        <v>52</v>
      </c>
      <c r="AH348" s="138" t="s">
        <v>65</v>
      </c>
      <c r="AI348" s="138" t="s">
        <v>66</v>
      </c>
      <c r="AJ348" s="144">
        <v>41971</v>
      </c>
      <c r="AK348" s="144">
        <v>41976</v>
      </c>
      <c r="AL348" s="138" t="s">
        <v>67</v>
      </c>
      <c r="AM348" s="138" t="s">
        <v>67</v>
      </c>
      <c r="AN348" s="138" t="s">
        <v>67</v>
      </c>
      <c r="AO348" s="138" t="s">
        <v>78</v>
      </c>
      <c r="AP348" s="138" t="s">
        <v>2203</v>
      </c>
      <c r="AQ348" s="138">
        <v>37504</v>
      </c>
      <c r="AR348" s="124" t="s">
        <v>25</v>
      </c>
      <c r="AS348" s="124" t="s">
        <v>69</v>
      </c>
      <c r="AT348" s="145">
        <v>276</v>
      </c>
      <c r="AU348" s="144">
        <v>41971</v>
      </c>
      <c r="AV348" s="124" t="s">
        <v>69</v>
      </c>
      <c r="AW348" s="145">
        <v>429</v>
      </c>
      <c r="AX348" s="144">
        <v>41976</v>
      </c>
      <c r="AY348" s="138" t="s">
        <v>78</v>
      </c>
      <c r="AZ348" s="138" t="s">
        <v>78</v>
      </c>
      <c r="BA348" s="138" t="s">
        <v>78</v>
      </c>
      <c r="BB348" s="138" t="s">
        <v>78</v>
      </c>
      <c r="BC348" s="172">
        <v>0</v>
      </c>
      <c r="BD348" s="172" t="s">
        <v>3059</v>
      </c>
      <c r="BE348" s="172">
        <v>5138</v>
      </c>
      <c r="BF348" s="145">
        <v>37504</v>
      </c>
      <c r="BG348" s="144">
        <v>41971</v>
      </c>
      <c r="BH348" s="144">
        <v>41976</v>
      </c>
      <c r="BI348" s="138" t="s">
        <v>26</v>
      </c>
      <c r="BJ348" s="123"/>
      <c r="BK348" s="138" t="s">
        <v>78</v>
      </c>
      <c r="BL348" s="138" t="s">
        <v>78</v>
      </c>
      <c r="BM348" s="124" t="s">
        <v>1867</v>
      </c>
      <c r="BN348" s="132">
        <v>1650</v>
      </c>
      <c r="BO348" s="6">
        <v>5.5</v>
      </c>
      <c r="BP348" s="134">
        <v>9075</v>
      </c>
      <c r="BQ348" s="138"/>
      <c r="BR348" s="138" t="s">
        <v>2204</v>
      </c>
      <c r="BS348" s="138" t="s">
        <v>2205</v>
      </c>
      <c r="BT348" s="138" t="s">
        <v>2175</v>
      </c>
      <c r="BU348" s="150"/>
      <c r="BV348" s="138" t="s">
        <v>1582</v>
      </c>
      <c r="BW348" s="144">
        <v>41971</v>
      </c>
      <c r="BX348" s="144">
        <v>41976</v>
      </c>
      <c r="BY348" s="134">
        <v>5750</v>
      </c>
      <c r="BZ348" s="134">
        <v>8304.9</v>
      </c>
      <c r="CA348" s="134">
        <v>273</v>
      </c>
      <c r="CB348" s="134">
        <v>497.10000000000036</v>
      </c>
      <c r="CC348" s="145">
        <v>1</v>
      </c>
      <c r="CD348" s="134"/>
      <c r="CE348" s="134">
        <v>8577.9</v>
      </c>
      <c r="CF348" s="136">
        <v>13715.9</v>
      </c>
      <c r="CG348" s="134"/>
      <c r="CH348" s="134"/>
      <c r="CI348" s="134" t="s">
        <v>1825</v>
      </c>
      <c r="CJ348" s="138" t="s">
        <v>1825</v>
      </c>
      <c r="CK348" s="170"/>
      <c r="CL348" s="138" t="s">
        <v>1825</v>
      </c>
      <c r="CM348" s="138" t="s">
        <v>2740</v>
      </c>
      <c r="CN348" s="138"/>
      <c r="CO348" s="138"/>
      <c r="CP348" s="138"/>
      <c r="CQ348" s="138"/>
    </row>
    <row r="349" spans="1:95" ht="52.5" customHeight="1" x14ac:dyDescent="0.2">
      <c r="A349" s="138" t="s">
        <v>1029</v>
      </c>
      <c r="B349" s="125" t="s">
        <v>5</v>
      </c>
      <c r="C349" s="125" t="s">
        <v>1092</v>
      </c>
      <c r="D349" s="138">
        <v>990</v>
      </c>
      <c r="E349" s="138" t="s">
        <v>1093</v>
      </c>
      <c r="F349" s="138" t="s">
        <v>1281</v>
      </c>
      <c r="G349" s="138" t="s">
        <v>27</v>
      </c>
      <c r="H349" s="138" t="s">
        <v>1094</v>
      </c>
      <c r="I349" s="138" t="s">
        <v>50</v>
      </c>
      <c r="J349" s="138"/>
      <c r="K349" s="138" t="s">
        <v>2348</v>
      </c>
      <c r="L349" s="144">
        <v>41975</v>
      </c>
      <c r="M349" s="144">
        <v>41981</v>
      </c>
      <c r="N349" s="253" t="s">
        <v>1657</v>
      </c>
      <c r="O349" s="4" t="s">
        <v>1658</v>
      </c>
      <c r="P349" s="138" t="s">
        <v>2244</v>
      </c>
      <c r="Q349" s="138" t="s">
        <v>52</v>
      </c>
      <c r="R349" s="138" t="s">
        <v>74</v>
      </c>
      <c r="S349" s="138" t="s">
        <v>75</v>
      </c>
      <c r="T349" s="138"/>
      <c r="U349" s="138"/>
      <c r="V349" s="138" t="s">
        <v>54</v>
      </c>
      <c r="W349" s="125" t="s">
        <v>5</v>
      </c>
      <c r="X349" s="138" t="s">
        <v>1029</v>
      </c>
      <c r="Y349" s="138"/>
      <c r="Z349" s="138"/>
      <c r="AA349" s="138" t="s">
        <v>1992</v>
      </c>
      <c r="AB349" s="138" t="s">
        <v>2440</v>
      </c>
      <c r="AC349" s="138"/>
      <c r="AD349" s="138" t="s">
        <v>21</v>
      </c>
      <c r="AE349" s="138" t="s">
        <v>1862</v>
      </c>
      <c r="AF349" s="138" t="s">
        <v>1887</v>
      </c>
      <c r="AG349" s="138" t="s">
        <v>52</v>
      </c>
      <c r="AH349" s="138" t="s">
        <v>65</v>
      </c>
      <c r="AI349" s="138" t="s">
        <v>66</v>
      </c>
      <c r="AJ349" s="144">
        <v>41976</v>
      </c>
      <c r="AK349" s="144">
        <v>41977</v>
      </c>
      <c r="AL349" s="138" t="s">
        <v>67</v>
      </c>
      <c r="AM349" s="138" t="s">
        <v>67</v>
      </c>
      <c r="AN349" s="138" t="s">
        <v>67</v>
      </c>
      <c r="AO349" s="138" t="s">
        <v>78</v>
      </c>
      <c r="AP349" s="138" t="s">
        <v>2441</v>
      </c>
      <c r="AQ349" s="130"/>
      <c r="AR349" s="127" t="s">
        <v>25</v>
      </c>
      <c r="AS349" s="138" t="s">
        <v>69</v>
      </c>
      <c r="AT349" s="145" t="s">
        <v>2442</v>
      </c>
      <c r="AU349" s="144">
        <v>41976</v>
      </c>
      <c r="AV349" s="138" t="s">
        <v>69</v>
      </c>
      <c r="AW349" s="145" t="s">
        <v>86</v>
      </c>
      <c r="AX349" s="144">
        <v>41977</v>
      </c>
      <c r="AY349" s="170" t="s">
        <v>78</v>
      </c>
      <c r="AZ349" s="138" t="s">
        <v>78</v>
      </c>
      <c r="BA349" s="138" t="s">
        <v>78</v>
      </c>
      <c r="BB349" s="138" t="s">
        <v>78</v>
      </c>
      <c r="BC349" s="172">
        <v>0</v>
      </c>
      <c r="BD349" s="172" t="s">
        <v>3059</v>
      </c>
      <c r="BE349" s="136">
        <v>6023</v>
      </c>
      <c r="BF349" s="145">
        <v>37504</v>
      </c>
      <c r="BG349" s="144">
        <v>41976</v>
      </c>
      <c r="BH349" s="144">
        <v>41977</v>
      </c>
      <c r="BI349" s="138" t="s">
        <v>26</v>
      </c>
      <c r="BJ349" s="123"/>
      <c r="BK349" s="138" t="s">
        <v>78</v>
      </c>
      <c r="BL349" s="138" t="s">
        <v>78</v>
      </c>
      <c r="BM349" s="124" t="s">
        <v>1867</v>
      </c>
      <c r="BN349" s="132">
        <v>1650</v>
      </c>
      <c r="BO349" s="6">
        <v>1.5</v>
      </c>
      <c r="BP349" s="134">
        <v>2475</v>
      </c>
      <c r="BQ349" s="138"/>
      <c r="BR349" s="138" t="s">
        <v>2443</v>
      </c>
      <c r="BS349" s="138" t="s">
        <v>2444</v>
      </c>
      <c r="BT349" s="138" t="s">
        <v>2445</v>
      </c>
      <c r="BU349" s="253" t="s">
        <v>3062</v>
      </c>
      <c r="BV349" s="138" t="s">
        <v>2446</v>
      </c>
      <c r="BW349" s="144">
        <v>41976</v>
      </c>
      <c r="BX349" s="144">
        <v>41977</v>
      </c>
      <c r="BY349" s="134">
        <v>2327.1</v>
      </c>
      <c r="BZ349" s="134">
        <v>2534.1</v>
      </c>
      <c r="CA349" s="134">
        <v>230</v>
      </c>
      <c r="CB349" s="172">
        <v>0</v>
      </c>
      <c r="CC349" s="145">
        <v>2</v>
      </c>
      <c r="CD349" s="134"/>
      <c r="CE349" s="172">
        <v>2475</v>
      </c>
      <c r="CF349" s="136">
        <v>8498</v>
      </c>
      <c r="CG349" s="138"/>
      <c r="CH349" s="138"/>
      <c r="CI349" s="138" t="s">
        <v>1825</v>
      </c>
      <c r="CJ349" s="138" t="s">
        <v>1825</v>
      </c>
      <c r="CK349" s="170"/>
      <c r="CL349" s="138" t="s">
        <v>44</v>
      </c>
      <c r="CM349" s="138"/>
      <c r="CN349" s="138"/>
      <c r="CO349" s="138"/>
      <c r="CP349" s="138"/>
      <c r="CQ349" s="138" t="s">
        <v>2715</v>
      </c>
    </row>
    <row r="350" spans="1:95" ht="52.5" customHeight="1" x14ac:dyDescent="0.2">
      <c r="A350" s="138" t="s">
        <v>1833</v>
      </c>
      <c r="B350" s="125" t="s">
        <v>12</v>
      </c>
      <c r="C350" s="125" t="s">
        <v>920</v>
      </c>
      <c r="D350" s="138">
        <v>933</v>
      </c>
      <c r="E350" s="138" t="s">
        <v>927</v>
      </c>
      <c r="F350" s="138" t="s">
        <v>49</v>
      </c>
      <c r="G350" s="138" t="s">
        <v>27</v>
      </c>
      <c r="H350" s="138" t="s">
        <v>921</v>
      </c>
      <c r="I350" s="138" t="s">
        <v>48</v>
      </c>
      <c r="J350" s="138"/>
      <c r="K350" s="138" t="s">
        <v>3057</v>
      </c>
      <c r="L350" s="144">
        <v>41981</v>
      </c>
      <c r="M350" s="144">
        <v>41983</v>
      </c>
      <c r="N350" s="138"/>
      <c r="O350" s="138" t="s">
        <v>3131</v>
      </c>
      <c r="P350" s="138" t="s">
        <v>2709</v>
      </c>
      <c r="Q350" s="138" t="s">
        <v>52</v>
      </c>
      <c r="R350" s="138" t="s">
        <v>137</v>
      </c>
      <c r="S350" s="138" t="s">
        <v>137</v>
      </c>
      <c r="T350" s="138"/>
      <c r="U350" s="138"/>
      <c r="V350" s="138" t="s">
        <v>54</v>
      </c>
      <c r="W350" s="138"/>
      <c r="X350" s="138" t="s">
        <v>1833</v>
      </c>
      <c r="Y350" s="138"/>
      <c r="Z350" s="138"/>
      <c r="AA350" s="138" t="s">
        <v>118</v>
      </c>
      <c r="AB350" s="138" t="s">
        <v>2455</v>
      </c>
      <c r="AC350" s="138"/>
      <c r="AD350" s="138" t="s">
        <v>21</v>
      </c>
      <c r="AE350" s="138" t="s">
        <v>29</v>
      </c>
      <c r="AF350" s="138" t="s">
        <v>2188</v>
      </c>
      <c r="AG350" s="138" t="s">
        <v>52</v>
      </c>
      <c r="AH350" s="138" t="s">
        <v>65</v>
      </c>
      <c r="AI350" s="138" t="s">
        <v>66</v>
      </c>
      <c r="AJ350" s="144">
        <v>41981</v>
      </c>
      <c r="AK350" s="144">
        <v>41983</v>
      </c>
      <c r="AL350" s="138" t="s">
        <v>67</v>
      </c>
      <c r="AM350" s="138" t="s">
        <v>78</v>
      </c>
      <c r="AN350" s="138" t="s">
        <v>67</v>
      </c>
      <c r="AO350" s="138" t="s">
        <v>78</v>
      </c>
      <c r="AP350" s="138" t="s">
        <v>2456</v>
      </c>
      <c r="AQ350" s="130"/>
      <c r="AR350" s="138" t="s">
        <v>25</v>
      </c>
      <c r="AS350" s="144" t="s">
        <v>69</v>
      </c>
      <c r="AT350" s="145" t="s">
        <v>2344</v>
      </c>
      <c r="AU350" s="144">
        <v>41981</v>
      </c>
      <c r="AV350" s="144" t="s">
        <v>69</v>
      </c>
      <c r="AW350" s="145" t="s">
        <v>2345</v>
      </c>
      <c r="AX350" s="144">
        <v>41983</v>
      </c>
      <c r="AY350" s="170" t="s">
        <v>78</v>
      </c>
      <c r="AZ350" s="138" t="s">
        <v>78</v>
      </c>
      <c r="BA350" s="138" t="s">
        <v>78</v>
      </c>
      <c r="BB350" s="138" t="s">
        <v>78</v>
      </c>
      <c r="BC350" s="172">
        <v>0</v>
      </c>
      <c r="BD350" s="172" t="s">
        <v>3059</v>
      </c>
      <c r="BE350" s="136">
        <v>7069</v>
      </c>
      <c r="BF350" s="145">
        <v>37504</v>
      </c>
      <c r="BG350" s="144">
        <v>41979</v>
      </c>
      <c r="BH350" s="144">
        <v>41983</v>
      </c>
      <c r="BI350" s="138" t="s">
        <v>26</v>
      </c>
      <c r="BJ350" s="123"/>
      <c r="BK350" s="138" t="s">
        <v>78</v>
      </c>
      <c r="BL350" s="138" t="s">
        <v>78</v>
      </c>
      <c r="BM350" s="124" t="s">
        <v>1867</v>
      </c>
      <c r="BN350" s="132">
        <v>1250</v>
      </c>
      <c r="BO350" s="6">
        <v>2</v>
      </c>
      <c r="BP350" s="134">
        <v>2500</v>
      </c>
      <c r="BQ350" s="138"/>
      <c r="BR350" s="138" t="s">
        <v>2346</v>
      </c>
      <c r="BS350" s="138" t="s">
        <v>2347</v>
      </c>
      <c r="BT350" s="138" t="s">
        <v>2347</v>
      </c>
      <c r="BU350" s="150"/>
      <c r="BV350" s="138"/>
      <c r="BW350" s="138"/>
      <c r="BX350" s="138"/>
      <c r="BY350" s="132">
        <v>0</v>
      </c>
      <c r="BZ350" s="134">
        <v>160</v>
      </c>
      <c r="CA350" s="134">
        <v>0</v>
      </c>
      <c r="CB350" s="172">
        <v>2340</v>
      </c>
      <c r="CC350" s="145">
        <v>1</v>
      </c>
      <c r="CD350" s="134"/>
      <c r="CE350" s="172">
        <v>160</v>
      </c>
      <c r="CF350" s="136">
        <v>7229</v>
      </c>
      <c r="CG350" s="138"/>
      <c r="CH350" s="138"/>
      <c r="CI350" s="138" t="s">
        <v>1825</v>
      </c>
      <c r="CJ350" s="138" t="s">
        <v>1825</v>
      </c>
      <c r="CK350" s="170" t="s">
        <v>2817</v>
      </c>
      <c r="CL350" s="138" t="s">
        <v>1825</v>
      </c>
      <c r="CM350" s="138"/>
      <c r="CN350" s="138"/>
      <c r="CO350" s="138"/>
      <c r="CP350" s="138"/>
      <c r="CQ350" s="138" t="s">
        <v>2715</v>
      </c>
    </row>
    <row r="351" spans="1:95" ht="52.5" customHeight="1" x14ac:dyDescent="0.2">
      <c r="A351" s="138" t="s">
        <v>1029</v>
      </c>
      <c r="B351" s="138" t="s">
        <v>5</v>
      </c>
      <c r="C351" s="138" t="s">
        <v>1849</v>
      </c>
      <c r="D351" s="138">
        <v>1167</v>
      </c>
      <c r="E351" s="138" t="s">
        <v>2361</v>
      </c>
      <c r="F351" s="138" t="s">
        <v>2156</v>
      </c>
      <c r="G351" s="138" t="s">
        <v>27</v>
      </c>
      <c r="H351" s="156" t="s">
        <v>2362</v>
      </c>
      <c r="I351" s="138" t="s">
        <v>50</v>
      </c>
      <c r="J351" s="138"/>
      <c r="K351" s="138" t="s">
        <v>2354</v>
      </c>
      <c r="L351" s="144">
        <v>41976</v>
      </c>
      <c r="M351" s="144">
        <v>41978</v>
      </c>
      <c r="N351" s="138"/>
      <c r="O351" s="138" t="s">
        <v>2354</v>
      </c>
      <c r="P351" s="138" t="s">
        <v>2710</v>
      </c>
      <c r="Q351" s="138" t="s">
        <v>52</v>
      </c>
      <c r="R351" s="138" t="s">
        <v>74</v>
      </c>
      <c r="S351" s="138" t="s">
        <v>75</v>
      </c>
      <c r="T351" s="138"/>
      <c r="U351" s="138"/>
      <c r="V351" s="138" t="s">
        <v>54</v>
      </c>
      <c r="W351" s="138"/>
      <c r="X351" s="138" t="s">
        <v>1029</v>
      </c>
      <c r="Y351" s="138"/>
      <c r="Z351" s="138"/>
      <c r="AA351" s="138" t="s">
        <v>2355</v>
      </c>
      <c r="AB351" s="138" t="s">
        <v>2363</v>
      </c>
      <c r="AC351" s="138"/>
      <c r="AD351" s="138" t="s">
        <v>21</v>
      </c>
      <c r="AE351" s="138" t="s">
        <v>1862</v>
      </c>
      <c r="AF351" s="138" t="s">
        <v>1883</v>
      </c>
      <c r="AG351" s="138" t="s">
        <v>52</v>
      </c>
      <c r="AH351" s="138" t="s">
        <v>65</v>
      </c>
      <c r="AI351" s="138" t="s">
        <v>66</v>
      </c>
      <c r="AJ351" s="144">
        <v>41976</v>
      </c>
      <c r="AK351" s="144">
        <v>41978</v>
      </c>
      <c r="AL351" s="138" t="s">
        <v>67</v>
      </c>
      <c r="AM351" s="138" t="s">
        <v>67</v>
      </c>
      <c r="AN351" s="138" t="s">
        <v>67</v>
      </c>
      <c r="AO351" s="138" t="s">
        <v>78</v>
      </c>
      <c r="AP351" s="138" t="s">
        <v>2364</v>
      </c>
      <c r="AQ351" s="130"/>
      <c r="AR351" s="138" t="s">
        <v>25</v>
      </c>
      <c r="AS351" s="144" t="s">
        <v>69</v>
      </c>
      <c r="AT351" s="145" t="s">
        <v>2365</v>
      </c>
      <c r="AU351" s="144">
        <v>41976</v>
      </c>
      <c r="AV351" s="144" t="s">
        <v>69</v>
      </c>
      <c r="AW351" s="145" t="s">
        <v>1584</v>
      </c>
      <c r="AX351" s="144">
        <v>41978</v>
      </c>
      <c r="AY351" s="170" t="s">
        <v>78</v>
      </c>
      <c r="AZ351" s="138" t="s">
        <v>78</v>
      </c>
      <c r="BA351" s="138" t="s">
        <v>78</v>
      </c>
      <c r="BB351" s="138" t="s">
        <v>78</v>
      </c>
      <c r="BC351" s="172">
        <v>0</v>
      </c>
      <c r="BD351" s="172" t="s">
        <v>3059</v>
      </c>
      <c r="BE351" s="136">
        <v>4746</v>
      </c>
      <c r="BF351" s="145">
        <v>37504</v>
      </c>
      <c r="BG351" s="144">
        <v>41976</v>
      </c>
      <c r="BH351" s="144">
        <v>41978</v>
      </c>
      <c r="BI351" s="138" t="s">
        <v>26</v>
      </c>
      <c r="BJ351" s="123"/>
      <c r="BK351" s="138" t="s">
        <v>78</v>
      </c>
      <c r="BL351" s="138" t="s">
        <v>78</v>
      </c>
      <c r="BM351" s="124" t="s">
        <v>1867</v>
      </c>
      <c r="BN351" s="132">
        <v>1650</v>
      </c>
      <c r="BO351" s="6">
        <v>2.5</v>
      </c>
      <c r="BP351" s="134">
        <v>4125</v>
      </c>
      <c r="BQ351" s="138"/>
      <c r="BR351" s="138" t="s">
        <v>2366</v>
      </c>
      <c r="BS351" s="138" t="s">
        <v>2367</v>
      </c>
      <c r="BT351" s="138" t="s">
        <v>2368</v>
      </c>
      <c r="BU351" s="150"/>
      <c r="BV351" s="138" t="s">
        <v>2369</v>
      </c>
      <c r="BW351" s="144">
        <v>41976</v>
      </c>
      <c r="BX351" s="144">
        <v>41978</v>
      </c>
      <c r="BY351" s="134">
        <v>2486</v>
      </c>
      <c r="BZ351" s="134">
        <v>3254.34</v>
      </c>
      <c r="CA351" s="134">
        <v>412.5</v>
      </c>
      <c r="CB351" s="172">
        <v>458.15999999999985</v>
      </c>
      <c r="CC351" s="145">
        <v>1</v>
      </c>
      <c r="CD351" s="134"/>
      <c r="CE351" s="172">
        <v>3666.84</v>
      </c>
      <c r="CF351" s="136">
        <v>8412.84</v>
      </c>
      <c r="CG351" s="138"/>
      <c r="CH351" s="138"/>
      <c r="CI351" s="138" t="s">
        <v>1825</v>
      </c>
      <c r="CJ351" s="138" t="s">
        <v>1825</v>
      </c>
      <c r="CK351" s="170"/>
      <c r="CL351" s="138" t="s">
        <v>1825</v>
      </c>
      <c r="CM351" s="138"/>
      <c r="CN351" s="138"/>
      <c r="CO351" s="138"/>
      <c r="CP351" s="138"/>
      <c r="CQ351" s="138" t="s">
        <v>2715</v>
      </c>
    </row>
    <row r="352" spans="1:95" ht="52.5" customHeight="1" x14ac:dyDescent="0.2">
      <c r="A352" s="124" t="s">
        <v>271</v>
      </c>
      <c r="B352" s="125" t="s">
        <v>16</v>
      </c>
      <c r="C352" s="125" t="s">
        <v>566</v>
      </c>
      <c r="D352" s="125">
        <v>711</v>
      </c>
      <c r="E352" s="125" t="s">
        <v>567</v>
      </c>
      <c r="F352" s="125" t="s">
        <v>49</v>
      </c>
      <c r="G352" s="125" t="s">
        <v>27</v>
      </c>
      <c r="H352" s="126" t="s">
        <v>569</v>
      </c>
      <c r="I352" s="124" t="s">
        <v>50</v>
      </c>
      <c r="J352" s="125"/>
      <c r="K352" s="170" t="s">
        <v>2933</v>
      </c>
      <c r="L352" s="144">
        <v>41984</v>
      </c>
      <c r="M352" s="144">
        <v>41985</v>
      </c>
      <c r="N352" s="125"/>
      <c r="O352" s="138" t="s">
        <v>2371</v>
      </c>
      <c r="P352" s="138" t="s">
        <v>67</v>
      </c>
      <c r="Q352" s="138" t="s">
        <v>52</v>
      </c>
      <c r="R352" s="138" t="s">
        <v>74</v>
      </c>
      <c r="S352" s="138" t="s">
        <v>75</v>
      </c>
      <c r="T352" s="138"/>
      <c r="U352" s="170"/>
      <c r="V352" s="125" t="s">
        <v>54</v>
      </c>
      <c r="W352" s="125" t="s">
        <v>16</v>
      </c>
      <c r="X352" s="124" t="s">
        <v>271</v>
      </c>
      <c r="Y352" s="138" t="s">
        <v>2129</v>
      </c>
      <c r="Z352" s="138" t="s">
        <v>2129</v>
      </c>
      <c r="AA352" s="124" t="s">
        <v>37</v>
      </c>
      <c r="AB352" s="138" t="s">
        <v>2130</v>
      </c>
      <c r="AC352" s="138"/>
      <c r="AD352" s="138" t="s">
        <v>21</v>
      </c>
      <c r="AE352" s="138" t="s">
        <v>29</v>
      </c>
      <c r="AF352" s="124" t="s">
        <v>37</v>
      </c>
      <c r="AG352" s="138" t="s">
        <v>52</v>
      </c>
      <c r="AH352" s="125" t="s">
        <v>65</v>
      </c>
      <c r="AI352" s="125" t="s">
        <v>66</v>
      </c>
      <c r="AJ352" s="144">
        <v>41984</v>
      </c>
      <c r="AK352" s="144">
        <v>41985</v>
      </c>
      <c r="AL352" s="138" t="s">
        <v>67</v>
      </c>
      <c r="AM352" s="138" t="s">
        <v>67</v>
      </c>
      <c r="AN352" s="138" t="s">
        <v>67</v>
      </c>
      <c r="AO352" s="138" t="s">
        <v>78</v>
      </c>
      <c r="AP352" s="138" t="s">
        <v>2131</v>
      </c>
      <c r="AQ352" s="138">
        <v>37504</v>
      </c>
      <c r="AR352" s="127" t="s">
        <v>25</v>
      </c>
      <c r="AS352" s="127" t="s">
        <v>69</v>
      </c>
      <c r="AT352" s="174"/>
      <c r="AU352" s="144">
        <v>41984</v>
      </c>
      <c r="AV352" s="125" t="s">
        <v>69</v>
      </c>
      <c r="AW352" s="174"/>
      <c r="AX352" s="144">
        <v>41985</v>
      </c>
      <c r="AY352" s="170" t="s">
        <v>78</v>
      </c>
      <c r="AZ352" s="138" t="s">
        <v>78</v>
      </c>
      <c r="BA352" s="138" t="s">
        <v>78</v>
      </c>
      <c r="BB352" s="138" t="s">
        <v>78</v>
      </c>
      <c r="BC352" s="172">
        <v>0</v>
      </c>
      <c r="BD352" s="172" t="s">
        <v>3059</v>
      </c>
      <c r="BE352" s="136">
        <v>4401</v>
      </c>
      <c r="BF352" s="145">
        <v>37504</v>
      </c>
      <c r="BG352" s="144">
        <v>41984</v>
      </c>
      <c r="BH352" s="144">
        <v>41985</v>
      </c>
      <c r="BI352" s="170" t="s">
        <v>26</v>
      </c>
      <c r="BJ352" s="175"/>
      <c r="BK352" s="170" t="s">
        <v>78</v>
      </c>
      <c r="BL352" s="138" t="s">
        <v>78</v>
      </c>
      <c r="BM352" s="124" t="s">
        <v>1867</v>
      </c>
      <c r="BN352" s="132">
        <v>1250</v>
      </c>
      <c r="BO352" s="6">
        <v>1.5</v>
      </c>
      <c r="BP352" s="134">
        <v>1875</v>
      </c>
      <c r="BQ352" s="138"/>
      <c r="BR352" s="138" t="s">
        <v>2133</v>
      </c>
      <c r="BS352" s="138" t="s">
        <v>2132</v>
      </c>
      <c r="BT352" s="124" t="s">
        <v>1565</v>
      </c>
      <c r="BU352" s="150"/>
      <c r="BV352" s="138" t="s">
        <v>577</v>
      </c>
      <c r="BW352" s="144">
        <v>41984</v>
      </c>
      <c r="BX352" s="144">
        <v>41985</v>
      </c>
      <c r="BY352" s="134">
        <v>605</v>
      </c>
      <c r="BZ352" s="134">
        <v>1372.91</v>
      </c>
      <c r="CA352" s="134">
        <v>0</v>
      </c>
      <c r="CB352" s="172">
        <v>502.08999999999992</v>
      </c>
      <c r="CC352" s="145">
        <v>1</v>
      </c>
      <c r="CD352" s="134"/>
      <c r="CE352" s="172">
        <v>1372.91</v>
      </c>
      <c r="CF352" s="136">
        <v>5773.91</v>
      </c>
      <c r="CG352" s="134"/>
      <c r="CH352" s="134"/>
      <c r="CI352" s="134" t="s">
        <v>1825</v>
      </c>
      <c r="CJ352" s="138" t="s">
        <v>1825</v>
      </c>
      <c r="CK352" s="170"/>
      <c r="CL352" s="138" t="s">
        <v>1825</v>
      </c>
      <c r="CM352" s="138"/>
      <c r="CN352" s="138"/>
      <c r="CO352" s="138"/>
      <c r="CP352" s="138" t="s">
        <v>2718</v>
      </c>
      <c r="CQ352" s="138"/>
    </row>
    <row r="353" spans="1:95" ht="52.5" customHeight="1" x14ac:dyDescent="0.2">
      <c r="A353" s="138" t="s">
        <v>200</v>
      </c>
      <c r="B353" s="138" t="s">
        <v>14</v>
      </c>
      <c r="C353" s="138" t="s">
        <v>1850</v>
      </c>
      <c r="D353" s="138">
        <v>618</v>
      </c>
      <c r="E353" s="138" t="s">
        <v>2416</v>
      </c>
      <c r="F353" s="138" t="s">
        <v>58</v>
      </c>
      <c r="G353" s="138" t="s">
        <v>27</v>
      </c>
      <c r="H353" s="156" t="s">
        <v>2417</v>
      </c>
      <c r="I353" s="138" t="s">
        <v>48</v>
      </c>
      <c r="J353" s="138"/>
      <c r="K353" s="5" t="s">
        <v>2994</v>
      </c>
      <c r="L353" s="144">
        <v>41970</v>
      </c>
      <c r="M353" s="144">
        <v>41971</v>
      </c>
      <c r="N353" s="125"/>
      <c r="O353" s="138" t="s">
        <v>2371</v>
      </c>
      <c r="P353" s="138" t="s">
        <v>67</v>
      </c>
      <c r="Q353" s="138" t="s">
        <v>52</v>
      </c>
      <c r="R353" s="138" t="s">
        <v>59</v>
      </c>
      <c r="S353" s="138" t="s">
        <v>62</v>
      </c>
      <c r="T353" s="138"/>
      <c r="U353" s="138"/>
      <c r="V353" s="138" t="s">
        <v>54</v>
      </c>
      <c r="W353" s="138"/>
      <c r="X353" s="138" t="s">
        <v>200</v>
      </c>
      <c r="Y353" s="138"/>
      <c r="Z353" s="138"/>
      <c r="AA353" s="138" t="s">
        <v>37</v>
      </c>
      <c r="AB353" s="138" t="s">
        <v>2418</v>
      </c>
      <c r="AC353" s="138"/>
      <c r="AD353" s="138" t="s">
        <v>21</v>
      </c>
      <c r="AE353" s="138" t="s">
        <v>29</v>
      </c>
      <c r="AF353" s="124" t="s">
        <v>37</v>
      </c>
      <c r="AG353" s="138" t="s">
        <v>52</v>
      </c>
      <c r="AH353" s="138" t="s">
        <v>65</v>
      </c>
      <c r="AI353" s="138" t="s">
        <v>66</v>
      </c>
      <c r="AJ353" s="144">
        <v>41970</v>
      </c>
      <c r="AK353" s="144">
        <v>41971</v>
      </c>
      <c r="AL353" s="138" t="s">
        <v>67</v>
      </c>
      <c r="AM353" s="138" t="s">
        <v>67</v>
      </c>
      <c r="AN353" s="138" t="s">
        <v>67</v>
      </c>
      <c r="AO353" s="138" t="s">
        <v>78</v>
      </c>
      <c r="AP353" s="138" t="s">
        <v>2419</v>
      </c>
      <c r="AQ353" s="130"/>
      <c r="AR353" s="127" t="s">
        <v>25</v>
      </c>
      <c r="AS353" s="127" t="s">
        <v>69</v>
      </c>
      <c r="AT353" s="145" t="s">
        <v>845</v>
      </c>
      <c r="AU353" s="144">
        <v>41970</v>
      </c>
      <c r="AV353" s="125" t="s">
        <v>69</v>
      </c>
      <c r="AW353" s="145" t="s">
        <v>2300</v>
      </c>
      <c r="AX353" s="144">
        <v>41971</v>
      </c>
      <c r="AY353" s="138" t="s">
        <v>78</v>
      </c>
      <c r="AZ353" s="138" t="s">
        <v>78</v>
      </c>
      <c r="BA353" s="138" t="s">
        <v>78</v>
      </c>
      <c r="BB353" s="138" t="s">
        <v>78</v>
      </c>
      <c r="BC353" s="172">
        <v>0</v>
      </c>
      <c r="BD353" s="172" t="s">
        <v>3059</v>
      </c>
      <c r="BE353" s="136">
        <v>6203</v>
      </c>
      <c r="BF353" s="145">
        <v>37504</v>
      </c>
      <c r="BG353" s="144">
        <v>41970</v>
      </c>
      <c r="BH353" s="144">
        <v>41971</v>
      </c>
      <c r="BI353" s="138" t="s">
        <v>26</v>
      </c>
      <c r="BJ353" s="123"/>
      <c r="BK353" s="138" t="s">
        <v>78</v>
      </c>
      <c r="BL353" s="138" t="s">
        <v>78</v>
      </c>
      <c r="BM353" s="124" t="s">
        <v>1867</v>
      </c>
      <c r="BN353" s="132">
        <v>1250</v>
      </c>
      <c r="BO353" s="6">
        <v>1.5</v>
      </c>
      <c r="BP353" s="134">
        <v>1875</v>
      </c>
      <c r="BQ353" s="138"/>
      <c r="BR353" s="138" t="s">
        <v>2420</v>
      </c>
      <c r="BS353" s="138" t="s">
        <v>2421</v>
      </c>
      <c r="BT353" s="124" t="s">
        <v>1565</v>
      </c>
      <c r="BU353" s="150"/>
      <c r="BV353" s="138" t="s">
        <v>2138</v>
      </c>
      <c r="BW353" s="144">
        <v>41970</v>
      </c>
      <c r="BX353" s="144">
        <v>41971</v>
      </c>
      <c r="BY353" s="134">
        <v>750</v>
      </c>
      <c r="BZ353" s="134">
        <v>1385</v>
      </c>
      <c r="CA353" s="134">
        <v>180</v>
      </c>
      <c r="CB353" s="134">
        <v>310</v>
      </c>
      <c r="CC353" s="145">
        <v>1</v>
      </c>
      <c r="CD353" s="134"/>
      <c r="CE353" s="134">
        <v>1565</v>
      </c>
      <c r="CF353" s="136">
        <v>7768</v>
      </c>
      <c r="CG353" s="138"/>
      <c r="CH353" s="138"/>
      <c r="CI353" s="138" t="s">
        <v>1825</v>
      </c>
      <c r="CJ353" s="138" t="s">
        <v>1825</v>
      </c>
      <c r="CK353" s="170"/>
      <c r="CL353" s="138" t="s">
        <v>1825</v>
      </c>
      <c r="CM353" s="138" t="s">
        <v>2740</v>
      </c>
      <c r="CN353" s="138"/>
      <c r="CO353" s="138"/>
      <c r="CP353" s="138"/>
      <c r="CQ353" s="138" t="s">
        <v>2715</v>
      </c>
    </row>
    <row r="354" spans="1:95" ht="52.5" customHeight="1" x14ac:dyDescent="0.2">
      <c r="A354" s="124" t="s">
        <v>1743</v>
      </c>
      <c r="B354" s="124" t="s">
        <v>1299</v>
      </c>
      <c r="C354" s="124" t="s">
        <v>435</v>
      </c>
      <c r="D354" s="124">
        <v>468</v>
      </c>
      <c r="E354" s="124" t="s">
        <v>436</v>
      </c>
      <c r="F354" s="124" t="s">
        <v>132</v>
      </c>
      <c r="G354" s="124" t="s">
        <v>27</v>
      </c>
      <c r="H354" s="7" t="s">
        <v>437</v>
      </c>
      <c r="I354" s="124" t="s">
        <v>50</v>
      </c>
      <c r="J354" s="138"/>
      <c r="K354" s="170" t="s">
        <v>2954</v>
      </c>
      <c r="L354" s="144">
        <v>41989</v>
      </c>
      <c r="M354" s="144">
        <v>41989</v>
      </c>
      <c r="N354" s="138"/>
      <c r="O354" s="138" t="s">
        <v>2193</v>
      </c>
      <c r="P354" s="138" t="s">
        <v>2711</v>
      </c>
      <c r="Q354" s="138" t="s">
        <v>52</v>
      </c>
      <c r="R354" s="138" t="s">
        <v>198</v>
      </c>
      <c r="S354" s="138" t="s">
        <v>342</v>
      </c>
      <c r="T354" s="138"/>
      <c r="U354" s="170"/>
      <c r="V354" s="138" t="s">
        <v>54</v>
      </c>
      <c r="W354" s="138" t="s">
        <v>1299</v>
      </c>
      <c r="X354" s="124" t="s">
        <v>1743</v>
      </c>
      <c r="Y354" s="138" t="s">
        <v>2194</v>
      </c>
      <c r="Z354" s="138" t="s">
        <v>2195</v>
      </c>
      <c r="AA354" s="125" t="s">
        <v>1992</v>
      </c>
      <c r="AB354" s="138" t="s">
        <v>2196</v>
      </c>
      <c r="AC354" s="138"/>
      <c r="AD354" s="138" t="s">
        <v>21</v>
      </c>
      <c r="AE354" s="138" t="s">
        <v>29</v>
      </c>
      <c r="AF354" s="138" t="s">
        <v>1887</v>
      </c>
      <c r="AG354" s="138" t="s">
        <v>52</v>
      </c>
      <c r="AH354" s="138" t="s">
        <v>65</v>
      </c>
      <c r="AI354" s="138" t="s">
        <v>66</v>
      </c>
      <c r="AJ354" s="144">
        <v>41989</v>
      </c>
      <c r="AK354" s="144">
        <v>41989</v>
      </c>
      <c r="AL354" s="138" t="s">
        <v>67</v>
      </c>
      <c r="AM354" s="138" t="s">
        <v>78</v>
      </c>
      <c r="AN354" s="138" t="s">
        <v>67</v>
      </c>
      <c r="AO354" s="138" t="s">
        <v>78</v>
      </c>
      <c r="AP354" s="138" t="s">
        <v>2197</v>
      </c>
      <c r="AQ354" s="138">
        <v>37504</v>
      </c>
      <c r="AR354" s="142" t="s">
        <v>25</v>
      </c>
      <c r="AS354" s="144" t="s">
        <v>69</v>
      </c>
      <c r="AT354" s="145">
        <v>620</v>
      </c>
      <c r="AU354" s="144">
        <v>41989</v>
      </c>
      <c r="AV354" s="144" t="s">
        <v>69</v>
      </c>
      <c r="AW354" s="145">
        <v>627</v>
      </c>
      <c r="AX354" s="144">
        <v>41989</v>
      </c>
      <c r="AY354" s="170" t="s">
        <v>78</v>
      </c>
      <c r="AZ354" s="138" t="s">
        <v>78</v>
      </c>
      <c r="BA354" s="138" t="s">
        <v>78</v>
      </c>
      <c r="BB354" s="138" t="s">
        <v>78</v>
      </c>
      <c r="BC354" s="172">
        <v>0</v>
      </c>
      <c r="BD354" s="172" t="s">
        <v>3059</v>
      </c>
      <c r="BE354" s="136">
        <v>3962</v>
      </c>
      <c r="BF354" s="145">
        <v>37504</v>
      </c>
      <c r="BG354" s="144">
        <v>41989</v>
      </c>
      <c r="BH354" s="144">
        <v>41989</v>
      </c>
      <c r="BI354" s="138" t="s">
        <v>26</v>
      </c>
      <c r="BJ354" s="123"/>
      <c r="BK354" s="138" t="s">
        <v>78</v>
      </c>
      <c r="BL354" s="138" t="s">
        <v>78</v>
      </c>
      <c r="BM354" s="124" t="s">
        <v>1867</v>
      </c>
      <c r="BN354" s="132">
        <v>1250</v>
      </c>
      <c r="BO354" s="6">
        <v>0.5</v>
      </c>
      <c r="BP354" s="134">
        <v>625</v>
      </c>
      <c r="BQ354" s="138"/>
      <c r="BR354" s="138" t="s">
        <v>2198</v>
      </c>
      <c r="BS354" s="138" t="s">
        <v>2199</v>
      </c>
      <c r="BT354" s="138" t="s">
        <v>687</v>
      </c>
      <c r="BU354" s="150"/>
      <c r="BV354" s="138"/>
      <c r="BW354" s="138"/>
      <c r="BX354" s="138"/>
      <c r="BY354" s="132">
        <v>0</v>
      </c>
      <c r="BZ354" s="134">
        <v>511</v>
      </c>
      <c r="CA354" s="134">
        <v>65</v>
      </c>
      <c r="CB354" s="172">
        <v>49</v>
      </c>
      <c r="CC354" s="145">
        <v>1</v>
      </c>
      <c r="CD354" s="134"/>
      <c r="CE354" s="172">
        <v>576</v>
      </c>
      <c r="CF354" s="136">
        <v>4538</v>
      </c>
      <c r="CG354" s="134"/>
      <c r="CH354" s="134"/>
      <c r="CI354" s="134" t="s">
        <v>44</v>
      </c>
      <c r="CJ354" s="138" t="s">
        <v>1825</v>
      </c>
      <c r="CK354" s="170"/>
      <c r="CL354" s="138" t="s">
        <v>44</v>
      </c>
      <c r="CM354" s="138"/>
      <c r="CN354" s="138"/>
      <c r="CO354" s="138"/>
      <c r="CP354" s="138"/>
      <c r="CQ354" s="138"/>
    </row>
    <row r="355" spans="1:95" ht="52.5" customHeight="1" x14ac:dyDescent="0.2">
      <c r="A355" s="124" t="s">
        <v>204</v>
      </c>
      <c r="B355" s="124" t="s">
        <v>10</v>
      </c>
      <c r="C355" s="124" t="s">
        <v>1184</v>
      </c>
      <c r="D355" s="124">
        <v>470</v>
      </c>
      <c r="E355" s="124" t="s">
        <v>2558</v>
      </c>
      <c r="F355" s="124" t="s">
        <v>49</v>
      </c>
      <c r="G355" s="124" t="s">
        <v>27</v>
      </c>
      <c r="H355" s="7" t="s">
        <v>1185</v>
      </c>
      <c r="I355" s="138" t="s">
        <v>48</v>
      </c>
      <c r="J355" s="138"/>
      <c r="K355" s="138" t="s">
        <v>3046</v>
      </c>
      <c r="L355" s="144">
        <v>41813</v>
      </c>
      <c r="M355" s="144">
        <v>41814</v>
      </c>
      <c r="N355" s="138"/>
      <c r="O355" s="138"/>
      <c r="P355" s="138"/>
      <c r="Q355" s="138" t="s">
        <v>52</v>
      </c>
      <c r="R355" s="138" t="s">
        <v>525</v>
      </c>
      <c r="S355" s="138" t="s">
        <v>525</v>
      </c>
      <c r="T355" s="138"/>
      <c r="U355" s="140"/>
      <c r="V355" s="138" t="s">
        <v>54</v>
      </c>
      <c r="W355" s="124" t="s">
        <v>10</v>
      </c>
      <c r="X355" s="124" t="s">
        <v>204</v>
      </c>
      <c r="Y355" s="138"/>
      <c r="Z355" s="138"/>
      <c r="AA355" s="138" t="s">
        <v>1984</v>
      </c>
      <c r="AB355" s="138" t="s">
        <v>2686</v>
      </c>
      <c r="AC355" s="138"/>
      <c r="AD355" s="138" t="s">
        <v>21</v>
      </c>
      <c r="AE355" s="138" t="s">
        <v>29</v>
      </c>
      <c r="AF355" s="138" t="s">
        <v>30</v>
      </c>
      <c r="AG355" s="140" t="s">
        <v>52</v>
      </c>
      <c r="AH355" s="140" t="s">
        <v>65</v>
      </c>
      <c r="AI355" s="140" t="s">
        <v>66</v>
      </c>
      <c r="AJ355" s="144">
        <v>41813</v>
      </c>
      <c r="AK355" s="144">
        <v>41814</v>
      </c>
      <c r="AL355" s="138" t="s">
        <v>67</v>
      </c>
      <c r="AM355" s="138"/>
      <c r="AN355" s="138" t="s">
        <v>67</v>
      </c>
      <c r="AO355" s="138" t="s">
        <v>78</v>
      </c>
      <c r="AP355" s="171"/>
      <c r="AQ355" s="130"/>
      <c r="AR355" s="138" t="s">
        <v>25</v>
      </c>
      <c r="AS355" s="138" t="s">
        <v>69</v>
      </c>
      <c r="AT355" s="135"/>
      <c r="AU355" s="144">
        <v>41813</v>
      </c>
      <c r="AV355" s="138" t="s">
        <v>904</v>
      </c>
      <c r="AW355" s="135"/>
      <c r="AX355" s="144">
        <v>41814</v>
      </c>
      <c r="AY355" s="140" t="s">
        <v>78</v>
      </c>
      <c r="AZ355" s="140" t="s">
        <v>78</v>
      </c>
      <c r="BA355" s="140" t="s">
        <v>78</v>
      </c>
      <c r="BB355" s="140" t="s">
        <v>78</v>
      </c>
      <c r="BC355" s="172">
        <v>0</v>
      </c>
      <c r="BD355" s="172" t="s">
        <v>3059</v>
      </c>
      <c r="BE355" s="172">
        <v>4809</v>
      </c>
      <c r="BF355" s="170"/>
      <c r="BG355" s="144">
        <v>41813</v>
      </c>
      <c r="BH355" s="144">
        <v>41814</v>
      </c>
      <c r="BI355" s="138" t="s">
        <v>26</v>
      </c>
      <c r="BJ355" s="123"/>
      <c r="BK355" s="138" t="s">
        <v>78</v>
      </c>
      <c r="BL355" s="138" t="s">
        <v>78</v>
      </c>
      <c r="BM355" s="140" t="s">
        <v>1867</v>
      </c>
      <c r="BN355" s="132">
        <v>1250</v>
      </c>
      <c r="BO355" s="6">
        <v>1</v>
      </c>
      <c r="BP355" s="134">
        <v>1250</v>
      </c>
      <c r="BQ355" s="138"/>
      <c r="BR355" s="138"/>
      <c r="BS355" s="138"/>
      <c r="BT355" s="138"/>
      <c r="BU355" s="138"/>
      <c r="BV355" s="138"/>
      <c r="BW355" s="138"/>
      <c r="BX355" s="138"/>
      <c r="BY355" s="134"/>
      <c r="BZ355" s="137">
        <v>1250</v>
      </c>
      <c r="CA355" s="137">
        <v>0</v>
      </c>
      <c r="CB355" s="172"/>
      <c r="CC355" s="145">
        <v>4</v>
      </c>
      <c r="CD355" s="134"/>
      <c r="CE355" s="132">
        <v>1250</v>
      </c>
      <c r="CF355" s="136">
        <v>6059</v>
      </c>
      <c r="CG355" s="138"/>
      <c r="CH355" s="138"/>
      <c r="CI355" s="138" t="s">
        <v>1825</v>
      </c>
      <c r="CJ355" s="138" t="s">
        <v>1825</v>
      </c>
      <c r="CK355" s="170"/>
      <c r="CL355" s="138" t="s">
        <v>1825</v>
      </c>
      <c r="CM355" s="138"/>
      <c r="CN355" s="138"/>
      <c r="CO355" s="138"/>
      <c r="CP355" s="138"/>
      <c r="CQ355" s="138"/>
    </row>
    <row r="356" spans="1:95" ht="52.5" customHeight="1" x14ac:dyDescent="0.2">
      <c r="A356" s="138" t="s">
        <v>204</v>
      </c>
      <c r="B356" s="124" t="s">
        <v>10</v>
      </c>
      <c r="C356" s="124" t="s">
        <v>1184</v>
      </c>
      <c r="D356" s="138">
        <v>470</v>
      </c>
      <c r="E356" s="124" t="s">
        <v>2558</v>
      </c>
      <c r="F356" s="138" t="s">
        <v>49</v>
      </c>
      <c r="G356" s="138" t="s">
        <v>27</v>
      </c>
      <c r="H356" s="138" t="s">
        <v>1185</v>
      </c>
      <c r="I356" s="138" t="s">
        <v>48</v>
      </c>
      <c r="J356" s="138" t="s">
        <v>204</v>
      </c>
      <c r="K356" s="138" t="s">
        <v>2485</v>
      </c>
      <c r="L356" s="144">
        <v>41936</v>
      </c>
      <c r="M356" s="144">
        <v>41936</v>
      </c>
      <c r="N356" s="156" t="s">
        <v>1722</v>
      </c>
      <c r="O356" s="138" t="s">
        <v>3132</v>
      </c>
      <c r="P356" s="138" t="s">
        <v>1977</v>
      </c>
      <c r="Q356" s="138" t="s">
        <v>52</v>
      </c>
      <c r="R356" s="138" t="s">
        <v>74</v>
      </c>
      <c r="S356" s="138" t="s">
        <v>2486</v>
      </c>
      <c r="T356" s="138"/>
      <c r="U356" s="138"/>
      <c r="V356" s="138" t="s">
        <v>54</v>
      </c>
      <c r="W356" s="138"/>
      <c r="X356" s="138" t="s">
        <v>204</v>
      </c>
      <c r="Y356" s="138"/>
      <c r="Z356" s="138"/>
      <c r="AA356" s="138" t="s">
        <v>1988</v>
      </c>
      <c r="AB356" s="138" t="s">
        <v>2487</v>
      </c>
      <c r="AC356" s="138"/>
      <c r="AD356" s="138" t="s">
        <v>21</v>
      </c>
      <c r="AE356" s="138" t="s">
        <v>29</v>
      </c>
      <c r="AF356" s="138" t="s">
        <v>30</v>
      </c>
      <c r="AG356" s="138" t="s">
        <v>52</v>
      </c>
      <c r="AH356" s="138" t="s">
        <v>65</v>
      </c>
      <c r="AI356" s="138" t="s">
        <v>66</v>
      </c>
      <c r="AJ356" s="144">
        <v>41936</v>
      </c>
      <c r="AK356" s="144">
        <v>41936</v>
      </c>
      <c r="AL356" s="138" t="s">
        <v>67</v>
      </c>
      <c r="AM356" s="138" t="s">
        <v>78</v>
      </c>
      <c r="AN356" s="138" t="s">
        <v>67</v>
      </c>
      <c r="AO356" s="138" t="s">
        <v>78</v>
      </c>
      <c r="AP356" s="138" t="s">
        <v>2488</v>
      </c>
      <c r="AQ356" s="130"/>
      <c r="AR356" s="138" t="s">
        <v>25</v>
      </c>
      <c r="AS356" s="138" t="s">
        <v>69</v>
      </c>
      <c r="AT356" s="145" t="s">
        <v>2365</v>
      </c>
      <c r="AU356" s="144">
        <v>41936</v>
      </c>
      <c r="AV356" s="138" t="s">
        <v>69</v>
      </c>
      <c r="AW356" s="145" t="s">
        <v>2489</v>
      </c>
      <c r="AX356" s="144">
        <v>41936</v>
      </c>
      <c r="AY356" s="170" t="s">
        <v>78</v>
      </c>
      <c r="AZ356" s="138" t="s">
        <v>78</v>
      </c>
      <c r="BA356" s="138" t="s">
        <v>78</v>
      </c>
      <c r="BB356" s="138" t="s">
        <v>78</v>
      </c>
      <c r="BC356" s="172">
        <v>0</v>
      </c>
      <c r="BD356" s="172" t="s">
        <v>3059</v>
      </c>
      <c r="BE356" s="172">
        <v>3375</v>
      </c>
      <c r="BF356" s="145">
        <v>37504</v>
      </c>
      <c r="BG356" s="144">
        <v>41936</v>
      </c>
      <c r="BH356" s="144">
        <v>41936</v>
      </c>
      <c r="BI356" s="138" t="s">
        <v>26</v>
      </c>
      <c r="BJ356" s="123"/>
      <c r="BK356" s="138" t="s">
        <v>78</v>
      </c>
      <c r="BL356" s="138" t="s">
        <v>78</v>
      </c>
      <c r="BM356" s="124" t="s">
        <v>1867</v>
      </c>
      <c r="BN356" s="132">
        <v>1250</v>
      </c>
      <c r="BO356" s="6">
        <v>0.5</v>
      </c>
      <c r="BP356" s="134">
        <v>625</v>
      </c>
      <c r="BQ356" s="138"/>
      <c r="BR356" s="138" t="s">
        <v>3226</v>
      </c>
      <c r="BS356" s="138" t="s">
        <v>2490</v>
      </c>
      <c r="BT356" s="138" t="s">
        <v>2491</v>
      </c>
      <c r="BU356" s="138"/>
      <c r="BV356" s="138"/>
      <c r="BW356" s="138"/>
      <c r="BX356" s="138"/>
      <c r="BY356" s="132">
        <v>0</v>
      </c>
      <c r="BZ356" s="134">
        <v>594</v>
      </c>
      <c r="CA356" s="134">
        <v>0</v>
      </c>
      <c r="CB356" s="172">
        <v>31</v>
      </c>
      <c r="CC356" s="145">
        <v>1</v>
      </c>
      <c r="CD356" s="134"/>
      <c r="CE356" s="172">
        <v>594</v>
      </c>
      <c r="CF356" s="136">
        <v>3969</v>
      </c>
      <c r="CG356" s="138"/>
      <c r="CH356" s="138"/>
      <c r="CI356" s="138" t="s">
        <v>1825</v>
      </c>
      <c r="CJ356" s="138" t="s">
        <v>1825</v>
      </c>
      <c r="CK356" s="170"/>
      <c r="CL356" s="138" t="s">
        <v>1825</v>
      </c>
      <c r="CM356" s="138" t="s">
        <v>2728</v>
      </c>
      <c r="CN356" s="138"/>
      <c r="CO356" s="138"/>
      <c r="CP356" s="138"/>
      <c r="CQ356" s="138" t="s">
        <v>2715</v>
      </c>
    </row>
    <row r="357" spans="1:95" ht="52.5" customHeight="1" x14ac:dyDescent="0.2">
      <c r="A357" s="124" t="s">
        <v>466</v>
      </c>
      <c r="B357" s="124" t="s">
        <v>8</v>
      </c>
      <c r="C357" s="130" t="s">
        <v>462</v>
      </c>
      <c r="D357" s="124">
        <v>788</v>
      </c>
      <c r="E357" s="124" t="s">
        <v>463</v>
      </c>
      <c r="F357" s="124" t="s">
        <v>58</v>
      </c>
      <c r="G357" s="124" t="s">
        <v>27</v>
      </c>
      <c r="H357" s="7" t="s">
        <v>464</v>
      </c>
      <c r="I357" s="124" t="s">
        <v>50</v>
      </c>
      <c r="J357" s="138"/>
      <c r="K357" s="190" t="s">
        <v>2966</v>
      </c>
      <c r="L357" s="144">
        <v>41808</v>
      </c>
      <c r="M357" s="144">
        <v>41809</v>
      </c>
      <c r="N357" s="125"/>
      <c r="O357" s="138" t="s">
        <v>67</v>
      </c>
      <c r="P357" s="138" t="s">
        <v>67</v>
      </c>
      <c r="Q357" s="138" t="s">
        <v>52</v>
      </c>
      <c r="R357" s="138" t="s">
        <v>148</v>
      </c>
      <c r="S357" s="138" t="s">
        <v>2030</v>
      </c>
      <c r="T357" s="138"/>
      <c r="U357" s="140"/>
      <c r="V357" s="138" t="s">
        <v>54</v>
      </c>
      <c r="W357" s="138" t="s">
        <v>8</v>
      </c>
      <c r="X357" s="124" t="s">
        <v>466</v>
      </c>
      <c r="Y357" s="140"/>
      <c r="Z357" s="140"/>
      <c r="AA357" s="125" t="s">
        <v>37</v>
      </c>
      <c r="AB357" s="138" t="s">
        <v>2591</v>
      </c>
      <c r="AC357" s="138"/>
      <c r="AD357" s="138" t="s">
        <v>21</v>
      </c>
      <c r="AE357" s="138" t="s">
        <v>29</v>
      </c>
      <c r="AF357" s="125" t="s">
        <v>37</v>
      </c>
      <c r="AG357" s="140" t="s">
        <v>52</v>
      </c>
      <c r="AH357" s="140" t="s">
        <v>65</v>
      </c>
      <c r="AI357" s="140" t="s">
        <v>66</v>
      </c>
      <c r="AJ357" s="144">
        <v>41808</v>
      </c>
      <c r="AK357" s="144">
        <v>41809</v>
      </c>
      <c r="AL357" s="138" t="s">
        <v>67</v>
      </c>
      <c r="AM357" s="138" t="s">
        <v>67</v>
      </c>
      <c r="AN357" s="138" t="s">
        <v>67</v>
      </c>
      <c r="AO357" s="138" t="s">
        <v>78</v>
      </c>
      <c r="AP357" s="138"/>
      <c r="AQ357" s="130"/>
      <c r="AR357" s="142" t="s">
        <v>25</v>
      </c>
      <c r="AS357" s="138" t="s">
        <v>1723</v>
      </c>
      <c r="AT357" s="135"/>
      <c r="AU357" s="144">
        <v>41808</v>
      </c>
      <c r="AV357" s="138" t="s">
        <v>1723</v>
      </c>
      <c r="AW357" s="135"/>
      <c r="AX357" s="144">
        <v>41809</v>
      </c>
      <c r="AY357" s="140" t="s">
        <v>78</v>
      </c>
      <c r="AZ357" s="140" t="s">
        <v>78</v>
      </c>
      <c r="BA357" s="140" t="s">
        <v>78</v>
      </c>
      <c r="BB357" s="140" t="s">
        <v>78</v>
      </c>
      <c r="BC357" s="172">
        <v>0</v>
      </c>
      <c r="BD357" s="172" t="s">
        <v>3059</v>
      </c>
      <c r="BE357" s="172">
        <v>9762</v>
      </c>
      <c r="BF357" s="145"/>
      <c r="BG357" s="144">
        <v>41808</v>
      </c>
      <c r="BH357" s="144">
        <v>41809</v>
      </c>
      <c r="BI357" s="138" t="s">
        <v>26</v>
      </c>
      <c r="BJ357" s="123"/>
      <c r="BK357" s="138" t="s">
        <v>78</v>
      </c>
      <c r="BL357" s="138" t="s">
        <v>78</v>
      </c>
      <c r="BM357" s="124" t="s">
        <v>1867</v>
      </c>
      <c r="BN357" s="132">
        <v>1250</v>
      </c>
      <c r="BO357" s="6">
        <v>1.5</v>
      </c>
      <c r="BP357" s="134">
        <v>1875</v>
      </c>
      <c r="BQ357" s="138"/>
      <c r="BR357" s="138" t="s">
        <v>2592</v>
      </c>
      <c r="BS357" s="138" t="s">
        <v>987</v>
      </c>
      <c r="BT357" s="124" t="s">
        <v>1565</v>
      </c>
      <c r="BU357" s="138"/>
      <c r="BV357" s="138"/>
      <c r="BW357" s="144"/>
      <c r="BX357" s="144"/>
      <c r="BY357" s="134"/>
      <c r="BZ357" s="137">
        <v>1551</v>
      </c>
      <c r="CA357" s="137">
        <v>0</v>
      </c>
      <c r="CB357" s="172">
        <v>324</v>
      </c>
      <c r="CC357" s="145">
        <v>1</v>
      </c>
      <c r="CD357" s="134"/>
      <c r="CE357" s="172">
        <v>1551</v>
      </c>
      <c r="CF357" s="136">
        <v>11313</v>
      </c>
      <c r="CG357" s="136">
        <v>11313</v>
      </c>
      <c r="CH357" s="136"/>
      <c r="CI357" s="136" t="s">
        <v>1825</v>
      </c>
      <c r="CJ357" s="138" t="s">
        <v>1825</v>
      </c>
      <c r="CK357" s="170"/>
      <c r="CL357" s="138" t="s">
        <v>1825</v>
      </c>
      <c r="CM357" s="138"/>
      <c r="CN357" s="138"/>
      <c r="CO357" s="138"/>
      <c r="CP357" s="138"/>
      <c r="CQ357" s="138"/>
    </row>
    <row r="358" spans="1:95" ht="52.5" customHeight="1" x14ac:dyDescent="0.2">
      <c r="A358" s="138" t="s">
        <v>1833</v>
      </c>
      <c r="B358" s="125" t="s">
        <v>12</v>
      </c>
      <c r="C358" s="131" t="s">
        <v>221</v>
      </c>
      <c r="D358" s="138">
        <v>459</v>
      </c>
      <c r="E358" s="138" t="s">
        <v>2570</v>
      </c>
      <c r="F358" s="138" t="s">
        <v>114</v>
      </c>
      <c r="G358" s="138" t="s">
        <v>27</v>
      </c>
      <c r="H358" s="138" t="s">
        <v>1294</v>
      </c>
      <c r="I358" s="138" t="s">
        <v>48</v>
      </c>
      <c r="J358" s="138"/>
      <c r="K358" s="138" t="s">
        <v>3057</v>
      </c>
      <c r="L358" s="144">
        <v>41981</v>
      </c>
      <c r="M358" s="144">
        <v>41983</v>
      </c>
      <c r="N358" s="138"/>
      <c r="O358" s="138"/>
      <c r="P358" s="138"/>
      <c r="Q358" s="138" t="s">
        <v>52</v>
      </c>
      <c r="R358" s="138" t="s">
        <v>137</v>
      </c>
      <c r="S358" s="138" t="s">
        <v>137</v>
      </c>
      <c r="T358" s="138"/>
      <c r="U358" s="138"/>
      <c r="V358" s="138" t="s">
        <v>54</v>
      </c>
      <c r="W358" s="138"/>
      <c r="X358" s="138" t="s">
        <v>1833</v>
      </c>
      <c r="Y358" s="138"/>
      <c r="Z358" s="138"/>
      <c r="AA358" s="138" t="s">
        <v>118</v>
      </c>
      <c r="AB358" s="138" t="s">
        <v>2342</v>
      </c>
      <c r="AC358" s="138"/>
      <c r="AD358" s="138" t="s">
        <v>21</v>
      </c>
      <c r="AE358" s="138" t="s">
        <v>29</v>
      </c>
      <c r="AF358" s="138" t="s">
        <v>30</v>
      </c>
      <c r="AG358" s="138" t="s">
        <v>52</v>
      </c>
      <c r="AH358" s="138" t="s">
        <v>65</v>
      </c>
      <c r="AI358" s="138" t="s">
        <v>66</v>
      </c>
      <c r="AJ358" s="144">
        <v>41981</v>
      </c>
      <c r="AK358" s="144">
        <v>41983</v>
      </c>
      <c r="AL358" s="138" t="s">
        <v>67</v>
      </c>
      <c r="AM358" s="138" t="s">
        <v>78</v>
      </c>
      <c r="AN358" s="138" t="s">
        <v>67</v>
      </c>
      <c r="AO358" s="138" t="s">
        <v>78</v>
      </c>
      <c r="AP358" s="138" t="s">
        <v>2343</v>
      </c>
      <c r="AQ358" s="130"/>
      <c r="AR358" s="142" t="s">
        <v>25</v>
      </c>
      <c r="AS358" s="144" t="s">
        <v>69</v>
      </c>
      <c r="AT358" s="145" t="s">
        <v>2344</v>
      </c>
      <c r="AU358" s="144">
        <v>41981</v>
      </c>
      <c r="AV358" s="138" t="s">
        <v>69</v>
      </c>
      <c r="AW358" s="145" t="s">
        <v>2345</v>
      </c>
      <c r="AX358" s="144">
        <v>41983</v>
      </c>
      <c r="AY358" s="170" t="s">
        <v>78</v>
      </c>
      <c r="AZ358" s="138" t="s">
        <v>78</v>
      </c>
      <c r="BA358" s="138" t="s">
        <v>78</v>
      </c>
      <c r="BB358" s="138" t="s">
        <v>78</v>
      </c>
      <c r="BC358" s="172">
        <v>0</v>
      </c>
      <c r="BD358" s="172" t="s">
        <v>3059</v>
      </c>
      <c r="BE358" s="172">
        <v>7069</v>
      </c>
      <c r="BF358" s="145">
        <v>37504</v>
      </c>
      <c r="BG358" s="144">
        <v>41981</v>
      </c>
      <c r="BH358" s="144">
        <v>41983</v>
      </c>
      <c r="BI358" s="138" t="s">
        <v>26</v>
      </c>
      <c r="BJ358" s="123"/>
      <c r="BK358" s="138" t="s">
        <v>78</v>
      </c>
      <c r="BL358" s="138" t="s">
        <v>78</v>
      </c>
      <c r="BM358" s="124" t="s">
        <v>1867</v>
      </c>
      <c r="BN358" s="132">
        <v>1250</v>
      </c>
      <c r="BO358" s="6">
        <v>2</v>
      </c>
      <c r="BP358" s="134">
        <v>2500</v>
      </c>
      <c r="BQ358" s="138"/>
      <c r="BR358" s="138" t="s">
        <v>2346</v>
      </c>
      <c r="BS358" s="138" t="s">
        <v>2347</v>
      </c>
      <c r="BT358" s="138" t="s">
        <v>2347</v>
      </c>
      <c r="BU358" s="150"/>
      <c r="BV358" s="138"/>
      <c r="BW358" s="138"/>
      <c r="BX358" s="138"/>
      <c r="BY358" s="132">
        <v>0</v>
      </c>
      <c r="BZ358" s="134">
        <v>160</v>
      </c>
      <c r="CA358" s="134">
        <v>0</v>
      </c>
      <c r="CB358" s="172">
        <v>2340</v>
      </c>
      <c r="CC358" s="145">
        <v>1</v>
      </c>
      <c r="CD358" s="134"/>
      <c r="CE358" s="172">
        <v>160</v>
      </c>
      <c r="CF358" s="136">
        <v>7229</v>
      </c>
      <c r="CG358" s="138"/>
      <c r="CH358" s="138"/>
      <c r="CI358" s="63" t="s">
        <v>1825</v>
      </c>
      <c r="CJ358" s="138" t="s">
        <v>1825</v>
      </c>
      <c r="CK358" s="170"/>
      <c r="CL358" s="138" t="s">
        <v>44</v>
      </c>
      <c r="CM358" s="138"/>
      <c r="CN358" s="138"/>
      <c r="CO358" s="138"/>
      <c r="CP358" s="138"/>
      <c r="CQ358" s="138" t="s">
        <v>2715</v>
      </c>
    </row>
    <row r="359" spans="1:95" ht="52.5" customHeight="1" x14ac:dyDescent="0.2">
      <c r="A359" s="138" t="s">
        <v>1300</v>
      </c>
      <c r="B359" s="124" t="s">
        <v>1378</v>
      </c>
      <c r="C359" s="124" t="s">
        <v>1245</v>
      </c>
      <c r="D359" s="138">
        <v>465</v>
      </c>
      <c r="E359" s="138" t="s">
        <v>161</v>
      </c>
      <c r="F359" s="138" t="s">
        <v>1037</v>
      </c>
      <c r="G359" s="138" t="s">
        <v>27</v>
      </c>
      <c r="H359" s="138" t="s">
        <v>1246</v>
      </c>
      <c r="I359" s="138" t="s">
        <v>48</v>
      </c>
      <c r="J359" s="138"/>
      <c r="K359" s="124" t="s">
        <v>1577</v>
      </c>
      <c r="L359" s="144">
        <v>41971</v>
      </c>
      <c r="M359" s="144">
        <v>41981</v>
      </c>
      <c r="N359" s="138"/>
      <c r="O359" s="138"/>
      <c r="P359" s="138"/>
      <c r="Q359" s="138" t="s">
        <v>1855</v>
      </c>
      <c r="R359" s="138" t="s">
        <v>74</v>
      </c>
      <c r="S359" s="138" t="s">
        <v>75</v>
      </c>
      <c r="T359" s="138"/>
      <c r="U359" s="138"/>
      <c r="V359" s="138" t="s">
        <v>54</v>
      </c>
      <c r="W359" s="138"/>
      <c r="X359" s="138" t="s">
        <v>1300</v>
      </c>
      <c r="Y359" s="138"/>
      <c r="Z359" s="138"/>
      <c r="AA359" s="138" t="s">
        <v>2355</v>
      </c>
      <c r="AB359" s="138" t="s">
        <v>2356</v>
      </c>
      <c r="AC359" s="138"/>
      <c r="AD359" s="138" t="s">
        <v>21</v>
      </c>
      <c r="AE359" s="138" t="s">
        <v>29</v>
      </c>
      <c r="AF359" s="138" t="s">
        <v>1883</v>
      </c>
      <c r="AG359" s="138" t="s">
        <v>1855</v>
      </c>
      <c r="AH359" s="138" t="s">
        <v>65</v>
      </c>
      <c r="AI359" s="138" t="s">
        <v>66</v>
      </c>
      <c r="AJ359" s="144">
        <v>41977</v>
      </c>
      <c r="AK359" s="144">
        <v>41980</v>
      </c>
      <c r="AL359" s="138" t="s">
        <v>67</v>
      </c>
      <c r="AM359" s="138" t="s">
        <v>67</v>
      </c>
      <c r="AN359" s="138" t="s">
        <v>67</v>
      </c>
      <c r="AO359" s="138" t="s">
        <v>78</v>
      </c>
      <c r="AP359" s="138" t="s">
        <v>2357</v>
      </c>
      <c r="AQ359" s="130"/>
      <c r="AR359" s="142" t="s">
        <v>25</v>
      </c>
      <c r="AS359" s="144" t="s">
        <v>69</v>
      </c>
      <c r="AT359" s="138" t="s">
        <v>560</v>
      </c>
      <c r="AU359" s="144">
        <v>41977</v>
      </c>
      <c r="AV359" s="138" t="s">
        <v>69</v>
      </c>
      <c r="AW359" s="138" t="s">
        <v>1584</v>
      </c>
      <c r="AX359" s="144">
        <v>41980</v>
      </c>
      <c r="AY359" s="170" t="s">
        <v>78</v>
      </c>
      <c r="AZ359" s="138" t="s">
        <v>78</v>
      </c>
      <c r="BA359" s="138" t="s">
        <v>78</v>
      </c>
      <c r="BB359" s="138" t="s">
        <v>78</v>
      </c>
      <c r="BC359" s="172">
        <v>0</v>
      </c>
      <c r="BD359" s="172" t="s">
        <v>3059</v>
      </c>
      <c r="BE359" s="172">
        <v>4158</v>
      </c>
      <c r="BF359" s="138">
        <v>37504</v>
      </c>
      <c r="BG359" s="144">
        <v>41977</v>
      </c>
      <c r="BH359" s="144">
        <v>41980</v>
      </c>
      <c r="BI359" s="138" t="s">
        <v>26</v>
      </c>
      <c r="BJ359" s="123"/>
      <c r="BK359" s="138" t="s">
        <v>673</v>
      </c>
      <c r="BL359" s="138" t="s">
        <v>78</v>
      </c>
      <c r="BM359" s="124" t="s">
        <v>1867</v>
      </c>
      <c r="BN359" s="132">
        <v>1650</v>
      </c>
      <c r="BO359" s="6">
        <v>3.5</v>
      </c>
      <c r="BP359" s="134">
        <v>5775</v>
      </c>
      <c r="BQ359" s="138"/>
      <c r="BR359" s="138" t="s">
        <v>3227</v>
      </c>
      <c r="BS359" s="138" t="s">
        <v>2358</v>
      </c>
      <c r="BT359" s="138" t="s">
        <v>2359</v>
      </c>
      <c r="BU359" s="150"/>
      <c r="BV359" s="138" t="s">
        <v>2360</v>
      </c>
      <c r="BW359" s="144">
        <v>41977</v>
      </c>
      <c r="BX359" s="144">
        <v>41980</v>
      </c>
      <c r="BY359" s="134">
        <v>3450</v>
      </c>
      <c r="BZ359" s="134">
        <v>5156.13</v>
      </c>
      <c r="CA359" s="134">
        <v>500</v>
      </c>
      <c r="CB359" s="172">
        <v>118.86999999999989</v>
      </c>
      <c r="CC359" s="145">
        <v>1</v>
      </c>
      <c r="CD359" s="134"/>
      <c r="CE359" s="172">
        <v>5656.13</v>
      </c>
      <c r="CF359" s="136">
        <v>9814.130000000001</v>
      </c>
      <c r="CG359" s="138"/>
      <c r="CH359" s="138"/>
      <c r="CI359" s="138" t="s">
        <v>1825</v>
      </c>
      <c r="CJ359" s="138" t="s">
        <v>1825</v>
      </c>
      <c r="CK359" s="170"/>
      <c r="CL359" s="138" t="s">
        <v>1825</v>
      </c>
      <c r="CM359" s="138"/>
      <c r="CN359" s="138"/>
      <c r="CO359" s="138"/>
      <c r="CP359" s="138"/>
      <c r="CQ359" s="138" t="s">
        <v>2715</v>
      </c>
    </row>
    <row r="360" spans="1:95" ht="52.5" customHeight="1" x14ac:dyDescent="0.2">
      <c r="A360" s="138" t="s">
        <v>200</v>
      </c>
      <c r="B360" s="138" t="s">
        <v>14</v>
      </c>
      <c r="C360" s="138" t="s">
        <v>1851</v>
      </c>
      <c r="D360" s="170">
        <v>709</v>
      </c>
      <c r="E360" s="138" t="s">
        <v>2575</v>
      </c>
      <c r="F360" s="138" t="s">
        <v>58</v>
      </c>
      <c r="G360" s="138" t="s">
        <v>27</v>
      </c>
      <c r="H360" s="156" t="s">
        <v>2139</v>
      </c>
      <c r="I360" s="138" t="s">
        <v>50</v>
      </c>
      <c r="J360" s="138"/>
      <c r="K360" s="138" t="s">
        <v>2931</v>
      </c>
      <c r="L360" s="144">
        <v>41975</v>
      </c>
      <c r="M360" s="144">
        <v>41976</v>
      </c>
      <c r="N360" s="125"/>
      <c r="O360" s="138" t="s">
        <v>2371</v>
      </c>
      <c r="P360" s="138" t="s">
        <v>67</v>
      </c>
      <c r="Q360" s="138" t="s">
        <v>52</v>
      </c>
      <c r="R360" s="138" t="s">
        <v>203</v>
      </c>
      <c r="S360" s="138" t="s">
        <v>2140</v>
      </c>
      <c r="T360" s="138"/>
      <c r="U360" s="170"/>
      <c r="V360" s="138" t="s">
        <v>54</v>
      </c>
      <c r="W360" s="138" t="s">
        <v>14</v>
      </c>
      <c r="X360" s="138" t="s">
        <v>200</v>
      </c>
      <c r="Y360" s="138" t="s">
        <v>36</v>
      </c>
      <c r="Z360" s="138" t="s">
        <v>36</v>
      </c>
      <c r="AA360" s="124" t="s">
        <v>37</v>
      </c>
      <c r="AB360" s="138" t="s">
        <v>2141</v>
      </c>
      <c r="AC360" s="138"/>
      <c r="AD360" s="138" t="s">
        <v>21</v>
      </c>
      <c r="AE360" s="138" t="s">
        <v>29</v>
      </c>
      <c r="AF360" s="124" t="s">
        <v>37</v>
      </c>
      <c r="AG360" s="138" t="s">
        <v>52</v>
      </c>
      <c r="AH360" s="138" t="s">
        <v>65</v>
      </c>
      <c r="AI360" s="138" t="s">
        <v>66</v>
      </c>
      <c r="AJ360" s="144">
        <v>41975</v>
      </c>
      <c r="AK360" s="144">
        <v>41976</v>
      </c>
      <c r="AL360" s="138" t="s">
        <v>67</v>
      </c>
      <c r="AM360" s="138" t="s">
        <v>67</v>
      </c>
      <c r="AN360" s="138" t="s">
        <v>67</v>
      </c>
      <c r="AO360" s="138" t="s">
        <v>78</v>
      </c>
      <c r="AP360" s="138" t="s">
        <v>2142</v>
      </c>
      <c r="AQ360" s="138">
        <v>37504</v>
      </c>
      <c r="AR360" s="142" t="s">
        <v>25</v>
      </c>
      <c r="AS360" s="144" t="s">
        <v>69</v>
      </c>
      <c r="AT360" s="145">
        <v>7200</v>
      </c>
      <c r="AU360" s="144">
        <v>41975</v>
      </c>
      <c r="AV360" s="138" t="s">
        <v>69</v>
      </c>
      <c r="AW360" s="145">
        <v>7203</v>
      </c>
      <c r="AX360" s="144">
        <v>41976</v>
      </c>
      <c r="AY360" s="170" t="s">
        <v>78</v>
      </c>
      <c r="AZ360" s="138" t="s">
        <v>78</v>
      </c>
      <c r="BA360" s="138" t="s">
        <v>78</v>
      </c>
      <c r="BB360" s="138" t="s">
        <v>78</v>
      </c>
      <c r="BC360" s="172">
        <v>0</v>
      </c>
      <c r="BD360" s="172" t="s">
        <v>3059</v>
      </c>
      <c r="BE360" s="172">
        <v>9237</v>
      </c>
      <c r="BF360" s="145">
        <v>37504</v>
      </c>
      <c r="BG360" s="144">
        <v>41975</v>
      </c>
      <c r="BH360" s="144">
        <v>41976</v>
      </c>
      <c r="BI360" s="138" t="s">
        <v>26</v>
      </c>
      <c r="BJ360" s="123"/>
      <c r="BK360" s="138" t="s">
        <v>78</v>
      </c>
      <c r="BL360" s="138" t="s">
        <v>78</v>
      </c>
      <c r="BM360" s="124" t="s">
        <v>1867</v>
      </c>
      <c r="BN360" s="132">
        <v>1250</v>
      </c>
      <c r="BO360" s="6">
        <v>1.5</v>
      </c>
      <c r="BP360" s="134">
        <v>1875</v>
      </c>
      <c r="BQ360" s="138"/>
      <c r="BR360" s="138" t="s">
        <v>3228</v>
      </c>
      <c r="BS360" s="138" t="s">
        <v>2143</v>
      </c>
      <c r="BT360" s="124" t="s">
        <v>1565</v>
      </c>
      <c r="BU360" s="150"/>
      <c r="BV360" s="138" t="s">
        <v>2144</v>
      </c>
      <c r="BW360" s="144">
        <v>41975</v>
      </c>
      <c r="BX360" s="144">
        <v>41976</v>
      </c>
      <c r="BY360" s="134">
        <v>1300</v>
      </c>
      <c r="BZ360" s="134">
        <v>1827.5</v>
      </c>
      <c r="CA360" s="134">
        <v>47.5</v>
      </c>
      <c r="CB360" s="172">
        <v>0</v>
      </c>
      <c r="CC360" s="145">
        <v>1</v>
      </c>
      <c r="CD360" s="134"/>
      <c r="CE360" s="172">
        <v>1875</v>
      </c>
      <c r="CF360" s="136">
        <v>11112</v>
      </c>
      <c r="CG360" s="134"/>
      <c r="CH360" s="134"/>
      <c r="CI360" s="134" t="s">
        <v>1825</v>
      </c>
      <c r="CJ360" s="138" t="s">
        <v>1825</v>
      </c>
      <c r="CK360" s="170"/>
      <c r="CL360" s="138" t="s">
        <v>1825</v>
      </c>
      <c r="CM360" s="138"/>
      <c r="CN360" s="138"/>
      <c r="CO360" s="138"/>
      <c r="CP360" s="138"/>
      <c r="CQ360" s="138"/>
    </row>
    <row r="361" spans="1:95" ht="52.5" customHeight="1" x14ac:dyDescent="0.2">
      <c r="A361" s="124" t="s">
        <v>57</v>
      </c>
      <c r="B361" s="125" t="s">
        <v>11</v>
      </c>
      <c r="C361" s="125" t="s">
        <v>757</v>
      </c>
      <c r="D361" s="125">
        <v>653</v>
      </c>
      <c r="E361" s="138" t="s">
        <v>758</v>
      </c>
      <c r="F361" s="125" t="s">
        <v>49</v>
      </c>
      <c r="G361" s="125" t="s">
        <v>27</v>
      </c>
      <c r="H361" s="126" t="s">
        <v>759</v>
      </c>
      <c r="I361" s="124" t="s">
        <v>50</v>
      </c>
      <c r="J361" s="138"/>
      <c r="K361" s="138" t="s">
        <v>3044</v>
      </c>
      <c r="L361" s="144">
        <v>41941</v>
      </c>
      <c r="M361" s="144">
        <v>41941</v>
      </c>
      <c r="N361" s="138"/>
      <c r="O361" s="138"/>
      <c r="P361" s="138"/>
      <c r="Q361" s="138" t="s">
        <v>52</v>
      </c>
      <c r="R361" s="138" t="s">
        <v>126</v>
      </c>
      <c r="S361" s="138" t="s">
        <v>126</v>
      </c>
      <c r="T361" s="138"/>
      <c r="U361" s="138"/>
      <c r="V361" s="138" t="s">
        <v>54</v>
      </c>
      <c r="W361" s="138"/>
      <c r="X361" s="124" t="s">
        <v>57</v>
      </c>
      <c r="Y361" s="138"/>
      <c r="Z361" s="138"/>
      <c r="AA361" s="138" t="s">
        <v>1989</v>
      </c>
      <c r="AB361" s="138" t="s">
        <v>2695</v>
      </c>
      <c r="AC361" s="138"/>
      <c r="AD361" s="138" t="s">
        <v>21</v>
      </c>
      <c r="AE361" s="138" t="s">
        <v>29</v>
      </c>
      <c r="AF361" s="138" t="s">
        <v>1883</v>
      </c>
      <c r="AG361" s="138" t="s">
        <v>52</v>
      </c>
      <c r="AH361" s="138" t="s">
        <v>65</v>
      </c>
      <c r="AI361" s="138" t="s">
        <v>66</v>
      </c>
      <c r="AJ361" s="144">
        <v>41941</v>
      </c>
      <c r="AK361" s="144">
        <v>41941</v>
      </c>
      <c r="AL361" s="138" t="s">
        <v>67</v>
      </c>
      <c r="AM361" s="138" t="s">
        <v>78</v>
      </c>
      <c r="AN361" s="138" t="s">
        <v>67</v>
      </c>
      <c r="AO361" s="138" t="s">
        <v>78</v>
      </c>
      <c r="AP361" s="138"/>
      <c r="AQ361" s="130"/>
      <c r="AR361" s="142" t="s">
        <v>25</v>
      </c>
      <c r="AS361" s="144" t="s">
        <v>69</v>
      </c>
      <c r="AT361" s="145"/>
      <c r="AU361" s="144">
        <v>41941</v>
      </c>
      <c r="AV361" s="138" t="s">
        <v>68</v>
      </c>
      <c r="AW361" s="145"/>
      <c r="AX361" s="144">
        <v>41941</v>
      </c>
      <c r="AY361" s="138" t="s">
        <v>78</v>
      </c>
      <c r="AZ361" s="138" t="s">
        <v>78</v>
      </c>
      <c r="BA361" s="138" t="s">
        <v>78</v>
      </c>
      <c r="BB361" s="138" t="s">
        <v>78</v>
      </c>
      <c r="BC361" s="172">
        <v>0</v>
      </c>
      <c r="BD361" s="172" t="s">
        <v>3059</v>
      </c>
      <c r="BE361" s="172">
        <v>2836.34</v>
      </c>
      <c r="BF361" s="170"/>
      <c r="BG361" s="144">
        <v>41941</v>
      </c>
      <c r="BH361" s="144">
        <v>41942</v>
      </c>
      <c r="BI361" s="138" t="s">
        <v>26</v>
      </c>
      <c r="BJ361" s="123"/>
      <c r="BK361" s="138" t="s">
        <v>78</v>
      </c>
      <c r="BL361" s="138" t="s">
        <v>78</v>
      </c>
      <c r="BM361" s="138" t="s">
        <v>1867</v>
      </c>
      <c r="BN361" s="132">
        <v>1250</v>
      </c>
      <c r="BO361" s="6">
        <v>2</v>
      </c>
      <c r="BP361" s="134">
        <v>2500</v>
      </c>
      <c r="BQ361" s="138"/>
      <c r="BR361" s="138"/>
      <c r="BS361" s="138"/>
      <c r="BT361" s="138"/>
      <c r="BU361" s="150"/>
      <c r="BV361" s="138"/>
      <c r="BW361" s="138"/>
      <c r="BX361" s="138"/>
      <c r="BY361" s="132">
        <v>0</v>
      </c>
      <c r="BZ361" s="134">
        <v>2015.01</v>
      </c>
      <c r="CA361" s="134">
        <v>0</v>
      </c>
      <c r="CB361" s="134">
        <v>484.99</v>
      </c>
      <c r="CC361" s="145">
        <v>1</v>
      </c>
      <c r="CD361" s="134"/>
      <c r="CE361" s="132">
        <v>2015.01</v>
      </c>
      <c r="CF361" s="136">
        <v>4851.3500000000004</v>
      </c>
      <c r="CG361" s="138"/>
      <c r="CH361" s="138"/>
      <c r="CI361" s="138" t="s">
        <v>1825</v>
      </c>
      <c r="CJ361" s="138" t="s">
        <v>1825</v>
      </c>
      <c r="CK361" s="124"/>
      <c r="CL361" s="138" t="s">
        <v>1825</v>
      </c>
      <c r="CM361" s="138" t="s">
        <v>2857</v>
      </c>
      <c r="CN361" s="138"/>
      <c r="CO361" s="138"/>
      <c r="CP361" s="138"/>
      <c r="CQ361" s="138"/>
    </row>
    <row r="362" spans="1:95" ht="52.5" customHeight="1" x14ac:dyDescent="0.2">
      <c r="A362" s="124" t="s">
        <v>57</v>
      </c>
      <c r="B362" s="125" t="s">
        <v>11</v>
      </c>
      <c r="C362" s="125" t="s">
        <v>757</v>
      </c>
      <c r="D362" s="138">
        <v>653</v>
      </c>
      <c r="E362" s="138" t="s">
        <v>758</v>
      </c>
      <c r="F362" s="138" t="s">
        <v>49</v>
      </c>
      <c r="G362" s="138" t="s">
        <v>27</v>
      </c>
      <c r="H362" s="138" t="s">
        <v>759</v>
      </c>
      <c r="I362" s="138" t="s">
        <v>50</v>
      </c>
      <c r="J362" s="138"/>
      <c r="K362" s="138" t="s">
        <v>3045</v>
      </c>
      <c r="L362" s="144">
        <v>41948</v>
      </c>
      <c r="M362" s="144">
        <v>41949</v>
      </c>
      <c r="N362" s="138"/>
      <c r="O362" s="138"/>
      <c r="P362" s="138"/>
      <c r="Q362" s="138" t="s">
        <v>52</v>
      </c>
      <c r="R362" s="138" t="s">
        <v>331</v>
      </c>
      <c r="S362" s="138" t="s">
        <v>2459</v>
      </c>
      <c r="T362" s="138"/>
      <c r="U362" s="138"/>
      <c r="V362" s="138" t="s">
        <v>54</v>
      </c>
      <c r="W362" s="138"/>
      <c r="X362" s="124" t="s">
        <v>57</v>
      </c>
      <c r="Y362" s="138"/>
      <c r="Z362" s="138"/>
      <c r="AA362" s="138" t="s">
        <v>1989</v>
      </c>
      <c r="AB362" s="138" t="s">
        <v>2460</v>
      </c>
      <c r="AC362" s="138"/>
      <c r="AD362" s="138" t="s">
        <v>21</v>
      </c>
      <c r="AE362" s="138" t="s">
        <v>29</v>
      </c>
      <c r="AF362" s="138" t="s">
        <v>1883</v>
      </c>
      <c r="AG362" s="138" t="s">
        <v>52</v>
      </c>
      <c r="AH362" s="138" t="s">
        <v>65</v>
      </c>
      <c r="AI362" s="138" t="s">
        <v>66</v>
      </c>
      <c r="AJ362" s="144">
        <v>41948</v>
      </c>
      <c r="AK362" s="144">
        <v>41949</v>
      </c>
      <c r="AL362" s="138" t="s">
        <v>67</v>
      </c>
      <c r="AM362" s="138" t="s">
        <v>67</v>
      </c>
      <c r="AN362" s="138" t="s">
        <v>67</v>
      </c>
      <c r="AO362" s="138" t="s">
        <v>78</v>
      </c>
      <c r="AP362" s="138" t="s">
        <v>2461</v>
      </c>
      <c r="AQ362" s="130"/>
      <c r="AR362" s="142" t="s">
        <v>25</v>
      </c>
      <c r="AS362" s="144" t="s">
        <v>69</v>
      </c>
      <c r="AT362" s="145"/>
      <c r="AU362" s="144">
        <v>41948</v>
      </c>
      <c r="AV362" s="144" t="s">
        <v>69</v>
      </c>
      <c r="AW362" s="145"/>
      <c r="AX362" s="144">
        <v>41949</v>
      </c>
      <c r="AY362" s="138" t="s">
        <v>78</v>
      </c>
      <c r="AZ362" s="138" t="s">
        <v>78</v>
      </c>
      <c r="BA362" s="138" t="s">
        <v>78</v>
      </c>
      <c r="BB362" s="138" t="s">
        <v>78</v>
      </c>
      <c r="BC362" s="172">
        <v>0</v>
      </c>
      <c r="BD362" s="172" t="s">
        <v>3059</v>
      </c>
      <c r="BE362" s="172">
        <v>5548</v>
      </c>
      <c r="BF362" s="145">
        <v>37504</v>
      </c>
      <c r="BG362" s="144">
        <v>41948</v>
      </c>
      <c r="BH362" s="144">
        <v>41949</v>
      </c>
      <c r="BI362" s="138" t="s">
        <v>26</v>
      </c>
      <c r="BJ362" s="123"/>
      <c r="BK362" s="138" t="s">
        <v>673</v>
      </c>
      <c r="BL362" s="138" t="s">
        <v>78</v>
      </c>
      <c r="BM362" s="124" t="s">
        <v>1867</v>
      </c>
      <c r="BN362" s="132">
        <v>1650</v>
      </c>
      <c r="BO362" s="6">
        <v>1.5</v>
      </c>
      <c r="BP362" s="134">
        <v>2475</v>
      </c>
      <c r="BQ362" s="138"/>
      <c r="BR362" s="138" t="s">
        <v>948</v>
      </c>
      <c r="BS362" s="138" t="s">
        <v>2209</v>
      </c>
      <c r="BT362" s="138" t="s">
        <v>2462</v>
      </c>
      <c r="BU362" s="150"/>
      <c r="BV362" s="138" t="s">
        <v>557</v>
      </c>
      <c r="BW362" s="144">
        <v>41948</v>
      </c>
      <c r="BX362" s="144">
        <v>41949</v>
      </c>
      <c r="BY362" s="134">
        <v>1180</v>
      </c>
      <c r="BZ362" s="134">
        <v>2144</v>
      </c>
      <c r="CA362" s="134">
        <v>247</v>
      </c>
      <c r="CB362" s="134">
        <v>84</v>
      </c>
      <c r="CC362" s="145">
        <v>1</v>
      </c>
      <c r="CD362" s="134"/>
      <c r="CE362" s="134">
        <v>2391</v>
      </c>
      <c r="CF362" s="136">
        <v>7939</v>
      </c>
      <c r="CG362" s="138"/>
      <c r="CH362" s="138"/>
      <c r="CI362" s="138" t="s">
        <v>1825</v>
      </c>
      <c r="CJ362" s="138" t="s">
        <v>1825</v>
      </c>
      <c r="CK362" s="170"/>
      <c r="CL362" s="138" t="s">
        <v>1825</v>
      </c>
      <c r="CM362" s="138" t="s">
        <v>2857</v>
      </c>
      <c r="CN362" s="138"/>
      <c r="CO362" s="138"/>
      <c r="CP362" s="138"/>
      <c r="CQ362" s="138" t="s">
        <v>2715</v>
      </c>
    </row>
    <row r="363" spans="1:95" ht="52.5" customHeight="1" x14ac:dyDescent="0.2">
      <c r="A363" s="124" t="s">
        <v>57</v>
      </c>
      <c r="B363" s="125" t="s">
        <v>11</v>
      </c>
      <c r="C363" s="125" t="s">
        <v>757</v>
      </c>
      <c r="D363" s="125">
        <v>653</v>
      </c>
      <c r="E363" s="125" t="s">
        <v>758</v>
      </c>
      <c r="F363" s="125" t="s">
        <v>49</v>
      </c>
      <c r="G363" s="125" t="s">
        <v>27</v>
      </c>
      <c r="H363" s="126" t="s">
        <v>759</v>
      </c>
      <c r="I363" s="124" t="s">
        <v>50</v>
      </c>
      <c r="J363" s="138"/>
      <c r="K363" s="138" t="s">
        <v>2348</v>
      </c>
      <c r="L363" s="144">
        <v>41975</v>
      </c>
      <c r="M363" s="144">
        <v>41981</v>
      </c>
      <c r="N363" s="253" t="s">
        <v>1657</v>
      </c>
      <c r="O363" s="4" t="s">
        <v>1658</v>
      </c>
      <c r="P363" s="138" t="s">
        <v>2244</v>
      </c>
      <c r="Q363" s="138" t="s">
        <v>52</v>
      </c>
      <c r="R363" s="138" t="s">
        <v>74</v>
      </c>
      <c r="S363" s="138" t="s">
        <v>75</v>
      </c>
      <c r="T363" s="138"/>
      <c r="U363" s="170"/>
      <c r="V363" s="138" t="s">
        <v>54</v>
      </c>
      <c r="W363" s="125" t="s">
        <v>11</v>
      </c>
      <c r="X363" s="124" t="s">
        <v>57</v>
      </c>
      <c r="Y363" s="138" t="s">
        <v>2206</v>
      </c>
      <c r="Z363" s="138" t="s">
        <v>2206</v>
      </c>
      <c r="AA363" s="138" t="s">
        <v>1989</v>
      </c>
      <c r="AB363" s="138" t="s">
        <v>2207</v>
      </c>
      <c r="AC363" s="138"/>
      <c r="AD363" s="138" t="s">
        <v>21</v>
      </c>
      <c r="AE363" s="138" t="s">
        <v>29</v>
      </c>
      <c r="AF363" s="138" t="s">
        <v>1883</v>
      </c>
      <c r="AG363" s="138" t="s">
        <v>52</v>
      </c>
      <c r="AH363" s="138" t="s">
        <v>65</v>
      </c>
      <c r="AI363" s="138" t="s">
        <v>66</v>
      </c>
      <c r="AJ363" s="144">
        <v>41976</v>
      </c>
      <c r="AK363" s="144">
        <v>41979</v>
      </c>
      <c r="AL363" s="138" t="s">
        <v>67</v>
      </c>
      <c r="AM363" s="138" t="s">
        <v>67</v>
      </c>
      <c r="AN363" s="138" t="s">
        <v>67</v>
      </c>
      <c r="AO363" s="138" t="s">
        <v>78</v>
      </c>
      <c r="AP363" s="138" t="s">
        <v>2208</v>
      </c>
      <c r="AQ363" s="138">
        <v>37504</v>
      </c>
      <c r="AR363" s="142" t="s">
        <v>25</v>
      </c>
      <c r="AS363" s="144" t="s">
        <v>69</v>
      </c>
      <c r="AT363" s="145">
        <v>225</v>
      </c>
      <c r="AU363" s="144">
        <v>41976</v>
      </c>
      <c r="AV363" s="144" t="s">
        <v>69</v>
      </c>
      <c r="AW363" s="145">
        <v>276</v>
      </c>
      <c r="AX363" s="144">
        <v>41979</v>
      </c>
      <c r="AY363" s="170" t="s">
        <v>78</v>
      </c>
      <c r="AZ363" s="138" t="s">
        <v>78</v>
      </c>
      <c r="BA363" s="138" t="s">
        <v>78</v>
      </c>
      <c r="BB363" s="138" t="s">
        <v>78</v>
      </c>
      <c r="BC363" s="172">
        <v>0</v>
      </c>
      <c r="BD363" s="172" t="s">
        <v>3059</v>
      </c>
      <c r="BE363" s="172">
        <v>5138</v>
      </c>
      <c r="BF363" s="145">
        <v>37504</v>
      </c>
      <c r="BG363" s="144">
        <v>41976</v>
      </c>
      <c r="BH363" s="144">
        <v>41979</v>
      </c>
      <c r="BI363" s="138" t="s">
        <v>26</v>
      </c>
      <c r="BJ363" s="123"/>
      <c r="BK363" s="138" t="s">
        <v>78</v>
      </c>
      <c r="BL363" s="138" t="s">
        <v>78</v>
      </c>
      <c r="BM363" s="124" t="s">
        <v>1867</v>
      </c>
      <c r="BN363" s="132">
        <v>1650</v>
      </c>
      <c r="BO363" s="6">
        <v>3.5</v>
      </c>
      <c r="BP363" s="134">
        <v>5775</v>
      </c>
      <c r="BQ363" s="138"/>
      <c r="BR363" s="138" t="s">
        <v>960</v>
      </c>
      <c r="BS363" s="138" t="s">
        <v>2209</v>
      </c>
      <c r="BT363" s="138" t="s">
        <v>3360</v>
      </c>
      <c r="BU363" s="253" t="s">
        <v>3062</v>
      </c>
      <c r="BV363" s="138" t="s">
        <v>1829</v>
      </c>
      <c r="BW363" s="144">
        <v>41976</v>
      </c>
      <c r="BX363" s="144">
        <v>41979</v>
      </c>
      <c r="BY363" s="134">
        <v>3297</v>
      </c>
      <c r="BZ363" s="134">
        <v>5404.2</v>
      </c>
      <c r="CA363" s="134">
        <v>370.8</v>
      </c>
      <c r="CB363" s="172">
        <v>0</v>
      </c>
      <c r="CC363" s="145">
        <v>1</v>
      </c>
      <c r="CD363" s="134"/>
      <c r="CE363" s="172">
        <v>5775</v>
      </c>
      <c r="CF363" s="136">
        <v>10913</v>
      </c>
      <c r="CG363" s="134"/>
      <c r="CH363" s="134"/>
      <c r="CI363" s="134" t="s">
        <v>1825</v>
      </c>
      <c r="CJ363" s="138" t="s">
        <v>1825</v>
      </c>
      <c r="CK363" s="170"/>
      <c r="CL363" s="138" t="s">
        <v>1825</v>
      </c>
      <c r="CM363" s="138"/>
      <c r="CN363" s="138"/>
      <c r="CO363" s="138"/>
      <c r="CP363" s="138"/>
      <c r="CQ363" s="138"/>
    </row>
    <row r="364" spans="1:95" ht="52.5" customHeight="1" x14ac:dyDescent="0.2">
      <c r="A364" s="138" t="s">
        <v>1273</v>
      </c>
      <c r="B364" s="138" t="s">
        <v>15</v>
      </c>
      <c r="C364" s="138" t="s">
        <v>2683</v>
      </c>
      <c r="D364" s="138">
        <v>336</v>
      </c>
      <c r="E364" s="138" t="s">
        <v>2588</v>
      </c>
      <c r="F364" s="138" t="s">
        <v>132</v>
      </c>
      <c r="G364" s="138" t="s">
        <v>27</v>
      </c>
      <c r="H364" s="156" t="s">
        <v>2589</v>
      </c>
      <c r="I364" s="138" t="s">
        <v>50</v>
      </c>
      <c r="J364" s="138"/>
      <c r="K364" s="138"/>
      <c r="L364" s="144">
        <v>41933</v>
      </c>
      <c r="M364" s="144">
        <v>41933</v>
      </c>
      <c r="N364" s="138"/>
      <c r="O364" s="138"/>
      <c r="P364" s="138"/>
      <c r="Q364" s="138" t="s">
        <v>52</v>
      </c>
      <c r="R364" s="138" t="s">
        <v>126</v>
      </c>
      <c r="S364" s="138" t="s">
        <v>126</v>
      </c>
      <c r="T364" s="138"/>
      <c r="U364" s="138"/>
      <c r="V364" s="138" t="s">
        <v>54</v>
      </c>
      <c r="W364" s="138" t="s">
        <v>15</v>
      </c>
      <c r="X364" s="138" t="s">
        <v>1273</v>
      </c>
      <c r="Y364" s="138"/>
      <c r="Z364" s="138"/>
      <c r="AA364" s="138"/>
      <c r="AB364" s="138"/>
      <c r="AC364" s="138"/>
      <c r="AD364" s="138" t="s">
        <v>21</v>
      </c>
      <c r="AE364" s="138" t="s">
        <v>29</v>
      </c>
      <c r="AF364" s="138" t="s">
        <v>2682</v>
      </c>
      <c r="AG364" s="138" t="s">
        <v>52</v>
      </c>
      <c r="AH364" s="138" t="s">
        <v>65</v>
      </c>
      <c r="AI364" s="138" t="s">
        <v>66</v>
      </c>
      <c r="AJ364" s="144">
        <v>41933</v>
      </c>
      <c r="AK364" s="144">
        <v>41933</v>
      </c>
      <c r="AL364" s="138" t="s">
        <v>67</v>
      </c>
      <c r="AM364" s="138" t="s">
        <v>78</v>
      </c>
      <c r="AN364" s="142"/>
      <c r="AO364" s="138" t="s">
        <v>78</v>
      </c>
      <c r="AP364" s="138"/>
      <c r="AQ364" s="130"/>
      <c r="AR364" s="142" t="s">
        <v>25</v>
      </c>
      <c r="AS364" s="144" t="s">
        <v>1723</v>
      </c>
      <c r="AT364" s="145"/>
      <c r="AU364" s="144">
        <v>41933</v>
      </c>
      <c r="AV364" s="144" t="s">
        <v>69</v>
      </c>
      <c r="AW364" s="145"/>
      <c r="AX364" s="144">
        <v>41933</v>
      </c>
      <c r="AY364" s="138" t="s">
        <v>78</v>
      </c>
      <c r="AZ364" s="138" t="s">
        <v>78</v>
      </c>
      <c r="BA364" s="138" t="s">
        <v>78</v>
      </c>
      <c r="BB364" s="138" t="s">
        <v>78</v>
      </c>
      <c r="BC364" s="172">
        <v>0</v>
      </c>
      <c r="BD364" s="172" t="s">
        <v>3059</v>
      </c>
      <c r="BE364" s="172">
        <v>7194</v>
      </c>
      <c r="BF364" s="170"/>
      <c r="BG364" s="170"/>
      <c r="BH364" s="170"/>
      <c r="BI364" s="138" t="s">
        <v>26</v>
      </c>
      <c r="BJ364" s="123"/>
      <c r="BK364" s="138" t="s">
        <v>78</v>
      </c>
      <c r="BL364" s="138" t="s">
        <v>78</v>
      </c>
      <c r="BM364" s="138" t="s">
        <v>1867</v>
      </c>
      <c r="BN364" s="132"/>
      <c r="BO364" s="6"/>
      <c r="BP364" s="134"/>
      <c r="BQ364" s="138"/>
      <c r="BR364" s="138"/>
      <c r="BS364" s="138"/>
      <c r="BT364" s="138"/>
      <c r="BU364" s="150"/>
      <c r="BV364" s="138"/>
      <c r="BW364" s="138"/>
      <c r="BX364" s="138"/>
      <c r="BY364" s="132">
        <v>0</v>
      </c>
      <c r="BZ364" s="134"/>
      <c r="CA364" s="134"/>
      <c r="CB364" s="134"/>
      <c r="CC364" s="145">
        <v>4</v>
      </c>
      <c r="CD364" s="134"/>
      <c r="CE364" s="132"/>
      <c r="CF364" s="136">
        <v>7194</v>
      </c>
      <c r="CG364" s="138"/>
      <c r="CH364" s="138"/>
      <c r="CI364" s="138" t="s">
        <v>1825</v>
      </c>
      <c r="CJ364" s="138" t="s">
        <v>44</v>
      </c>
      <c r="CK364" s="124"/>
      <c r="CL364" s="138" t="s">
        <v>1825</v>
      </c>
      <c r="CM364" s="138" t="s">
        <v>2857</v>
      </c>
      <c r="CN364" s="138"/>
      <c r="CO364" s="138"/>
      <c r="CP364" s="138"/>
      <c r="CQ364" s="138"/>
    </row>
    <row r="365" spans="1:95" ht="52.5" customHeight="1" x14ac:dyDescent="0.2">
      <c r="A365" s="124" t="s">
        <v>1837</v>
      </c>
      <c r="B365" s="138" t="s">
        <v>35</v>
      </c>
      <c r="C365" s="138" t="s">
        <v>94</v>
      </c>
      <c r="D365" s="138">
        <v>946</v>
      </c>
      <c r="E365" s="138" t="s">
        <v>96</v>
      </c>
      <c r="F365" s="138" t="s">
        <v>97</v>
      </c>
      <c r="G365" s="138" t="s">
        <v>27</v>
      </c>
      <c r="H365" s="8" t="s">
        <v>47</v>
      </c>
      <c r="I365" s="125" t="s">
        <v>48</v>
      </c>
      <c r="J365" s="138" t="s">
        <v>1852</v>
      </c>
      <c r="K365" s="170" t="s">
        <v>3060</v>
      </c>
      <c r="L365" s="144">
        <v>41801</v>
      </c>
      <c r="M365" s="144">
        <v>41803</v>
      </c>
      <c r="N365" s="138"/>
      <c r="O365" s="4"/>
      <c r="P365" s="170"/>
      <c r="Q365" s="138" t="s">
        <v>52</v>
      </c>
      <c r="R365" s="138" t="s">
        <v>159</v>
      </c>
      <c r="S365" s="138" t="s">
        <v>160</v>
      </c>
      <c r="T365" s="138"/>
      <c r="U365" s="140"/>
      <c r="V365" s="170" t="s">
        <v>20</v>
      </c>
      <c r="W365" s="170"/>
      <c r="X365" s="124" t="s">
        <v>1837</v>
      </c>
      <c r="Y365" s="138"/>
      <c r="Z365" s="138"/>
      <c r="AA365" s="125"/>
      <c r="AB365" s="138"/>
      <c r="AC365" s="125"/>
      <c r="AD365" s="138" t="s">
        <v>21</v>
      </c>
      <c r="AE365" s="140" t="s">
        <v>165</v>
      </c>
      <c r="AF365" s="170"/>
      <c r="AG365" s="140" t="s">
        <v>52</v>
      </c>
      <c r="AH365" s="140" t="s">
        <v>65</v>
      </c>
      <c r="AI365" s="140" t="s">
        <v>66</v>
      </c>
      <c r="AJ365" s="144">
        <v>41801</v>
      </c>
      <c r="AK365" s="144">
        <v>41803</v>
      </c>
      <c r="AL365" s="138" t="s">
        <v>67</v>
      </c>
      <c r="AM365" s="138" t="s">
        <v>78</v>
      </c>
      <c r="AN365" s="138" t="s">
        <v>78</v>
      </c>
      <c r="AO365" s="138" t="s">
        <v>78</v>
      </c>
      <c r="AP365" s="171"/>
      <c r="AQ365" s="130"/>
      <c r="AR365" s="142" t="s">
        <v>25</v>
      </c>
      <c r="AS365" s="144" t="s">
        <v>69</v>
      </c>
      <c r="AT365" s="135"/>
      <c r="AU365" s="144">
        <v>41801</v>
      </c>
      <c r="AV365" s="138" t="s">
        <v>68</v>
      </c>
      <c r="AW365" s="135"/>
      <c r="AX365" s="144">
        <v>41803</v>
      </c>
      <c r="AY365" s="140" t="s">
        <v>1825</v>
      </c>
      <c r="AZ365" s="140"/>
      <c r="BA365" s="140"/>
      <c r="BB365" s="140"/>
      <c r="BC365" s="134">
        <v>1428</v>
      </c>
      <c r="BD365" s="138" t="s">
        <v>2554</v>
      </c>
      <c r="BE365" s="136">
        <v>4802</v>
      </c>
      <c r="BF365" s="145"/>
      <c r="BG365" s="145"/>
      <c r="BH365" s="144"/>
      <c r="BI365" s="145" t="s">
        <v>78</v>
      </c>
      <c r="BJ365" s="123"/>
      <c r="BK365" s="145" t="s">
        <v>78</v>
      </c>
      <c r="BL365" s="145" t="s">
        <v>78</v>
      </c>
      <c r="BM365" s="125" t="s">
        <v>78</v>
      </c>
      <c r="BN365" s="172">
        <v>0</v>
      </c>
      <c r="BO365" s="176">
        <v>0</v>
      </c>
      <c r="BP365" s="172">
        <v>0</v>
      </c>
      <c r="BQ365" s="145"/>
      <c r="BR365" s="145" t="s">
        <v>78</v>
      </c>
      <c r="BS365" s="145" t="s">
        <v>78</v>
      </c>
      <c r="BT365" s="145" t="s">
        <v>78</v>
      </c>
      <c r="BU365" s="145"/>
      <c r="BV365" s="145"/>
      <c r="BW365" s="145"/>
      <c r="BX365" s="145"/>
      <c r="BY365" s="132">
        <v>0</v>
      </c>
      <c r="BZ365" s="172">
        <v>0</v>
      </c>
      <c r="CA365" s="172">
        <v>0</v>
      </c>
      <c r="CB365" s="172">
        <v>0</v>
      </c>
      <c r="CC365" s="145">
        <v>3</v>
      </c>
      <c r="CD365" s="134"/>
      <c r="CE365" s="132">
        <v>0</v>
      </c>
      <c r="CF365" s="136">
        <v>4802</v>
      </c>
      <c r="CG365" s="138"/>
      <c r="CH365" s="138"/>
      <c r="CI365" s="138" t="s">
        <v>1825</v>
      </c>
      <c r="CJ365" s="138" t="s">
        <v>78</v>
      </c>
      <c r="CK365" s="170" t="s">
        <v>2858</v>
      </c>
      <c r="CL365" s="138" t="s">
        <v>1825</v>
      </c>
      <c r="CM365" s="138" t="s">
        <v>2859</v>
      </c>
      <c r="CN365" s="138"/>
      <c r="CO365" s="138"/>
      <c r="CP365" s="138"/>
      <c r="CQ365" s="138"/>
    </row>
    <row r="366" spans="1:95" ht="52.5" customHeight="1" x14ac:dyDescent="0.2">
      <c r="A366" s="124" t="s">
        <v>1837</v>
      </c>
      <c r="B366" s="138" t="s">
        <v>35</v>
      </c>
      <c r="C366" s="138" t="s">
        <v>94</v>
      </c>
      <c r="D366" s="138">
        <v>946</v>
      </c>
      <c r="E366" s="138" t="s">
        <v>96</v>
      </c>
      <c r="F366" s="138" t="s">
        <v>97</v>
      </c>
      <c r="G366" s="138" t="s">
        <v>27</v>
      </c>
      <c r="H366" s="8" t="s">
        <v>47</v>
      </c>
      <c r="I366" s="125" t="s">
        <v>48</v>
      </c>
      <c r="J366" s="138"/>
      <c r="K366" s="138" t="s">
        <v>2957</v>
      </c>
      <c r="L366" s="144">
        <v>41980</v>
      </c>
      <c r="M366" s="144">
        <v>41984</v>
      </c>
      <c r="N366" s="138"/>
      <c r="O366" s="138" t="s">
        <v>2507</v>
      </c>
      <c r="P366" s="138" t="s">
        <v>2507</v>
      </c>
      <c r="Q366" s="138" t="s">
        <v>51</v>
      </c>
      <c r="R366" s="138" t="s">
        <v>1853</v>
      </c>
      <c r="S366" s="138" t="s">
        <v>1853</v>
      </c>
      <c r="T366" s="138"/>
      <c r="U366" s="170"/>
      <c r="V366" s="138" t="s">
        <v>20</v>
      </c>
      <c r="W366" s="138" t="s">
        <v>2507</v>
      </c>
      <c r="X366" s="124" t="s">
        <v>1837</v>
      </c>
      <c r="Y366" s="138" t="s">
        <v>2676</v>
      </c>
      <c r="Z366" s="138" t="s">
        <v>2676</v>
      </c>
      <c r="AA366" s="138" t="s">
        <v>1746</v>
      </c>
      <c r="AB366" s="138" t="s">
        <v>2677</v>
      </c>
      <c r="AC366" s="138"/>
      <c r="AD366" s="138" t="s">
        <v>28</v>
      </c>
      <c r="AE366" s="170" t="s">
        <v>165</v>
      </c>
      <c r="AF366" s="138" t="s">
        <v>1348</v>
      </c>
      <c r="AG366" s="170" t="s">
        <v>52</v>
      </c>
      <c r="AH366" s="170" t="s">
        <v>65</v>
      </c>
      <c r="AI366" s="170" t="s">
        <v>66</v>
      </c>
      <c r="AJ366" s="144">
        <v>41980</v>
      </c>
      <c r="AK366" s="144">
        <v>41983</v>
      </c>
      <c r="AL366" s="138" t="s">
        <v>67</v>
      </c>
      <c r="AM366" s="138" t="s">
        <v>67</v>
      </c>
      <c r="AN366" s="138" t="s">
        <v>67</v>
      </c>
      <c r="AO366" s="171"/>
      <c r="AP366" s="171"/>
      <c r="AQ366" s="138">
        <v>37602</v>
      </c>
      <c r="AR366" s="142" t="s">
        <v>25</v>
      </c>
      <c r="AS366" s="144" t="s">
        <v>69</v>
      </c>
      <c r="AT366" s="174">
        <v>10</v>
      </c>
      <c r="AU366" s="144">
        <v>41980</v>
      </c>
      <c r="AV366" s="144" t="s">
        <v>69</v>
      </c>
      <c r="AW366" s="174">
        <v>11</v>
      </c>
      <c r="AX366" s="144">
        <v>41984</v>
      </c>
      <c r="AY366" s="170" t="s">
        <v>78</v>
      </c>
      <c r="AZ366" s="170" t="s">
        <v>78</v>
      </c>
      <c r="BA366" s="170" t="s">
        <v>78</v>
      </c>
      <c r="BB366" s="170" t="s">
        <v>78</v>
      </c>
      <c r="BC366" s="172">
        <v>0</v>
      </c>
      <c r="BD366" s="172" t="s">
        <v>3059</v>
      </c>
      <c r="BE366" s="172">
        <v>21648</v>
      </c>
      <c r="BF366" s="145">
        <v>37602</v>
      </c>
      <c r="BG366" s="144">
        <v>41980</v>
      </c>
      <c r="BH366" s="144">
        <v>41984</v>
      </c>
      <c r="BI366" s="138" t="s">
        <v>32</v>
      </c>
      <c r="BJ366" s="123">
        <v>13.641999999999999</v>
      </c>
      <c r="BK366" s="138" t="s">
        <v>78</v>
      </c>
      <c r="BL366" s="138" t="s">
        <v>78</v>
      </c>
      <c r="BM366" s="130" t="s">
        <v>28</v>
      </c>
      <c r="BN366" s="132">
        <v>450</v>
      </c>
      <c r="BO366" s="6">
        <v>4</v>
      </c>
      <c r="BP366" s="134">
        <v>18416.7</v>
      </c>
      <c r="BQ366" s="138"/>
      <c r="BR366" s="138" t="s">
        <v>2678</v>
      </c>
      <c r="BS366" s="138" t="s">
        <v>2679</v>
      </c>
      <c r="BT366" s="138" t="s">
        <v>2680</v>
      </c>
      <c r="BU366" s="156" t="s">
        <v>1854</v>
      </c>
      <c r="BV366" s="138" t="s">
        <v>2681</v>
      </c>
      <c r="BW366" s="144">
        <v>41981</v>
      </c>
      <c r="BX366" s="144">
        <v>41983</v>
      </c>
      <c r="BY366" s="134">
        <v>8049.27</v>
      </c>
      <c r="BZ366" s="172">
        <v>9375.8700000000008</v>
      </c>
      <c r="CA366" s="172">
        <v>958.95</v>
      </c>
      <c r="CB366" s="172">
        <v>8081.88</v>
      </c>
      <c r="CC366" s="145">
        <v>1</v>
      </c>
      <c r="CD366" s="134"/>
      <c r="CE366" s="172">
        <v>10334.820000000002</v>
      </c>
      <c r="CF366" s="136">
        <v>31982.82</v>
      </c>
      <c r="CG366" s="138">
        <v>31982.82</v>
      </c>
      <c r="CH366" s="138"/>
      <c r="CI366" s="138" t="s">
        <v>1825</v>
      </c>
      <c r="CJ366" s="138" t="s">
        <v>44</v>
      </c>
      <c r="CK366" s="170"/>
      <c r="CL366" s="138" t="s">
        <v>1825</v>
      </c>
      <c r="CM366" s="138" t="s">
        <v>3010</v>
      </c>
      <c r="CN366" s="138"/>
      <c r="CO366" s="138"/>
      <c r="CP366" s="138"/>
      <c r="CQ366" s="138"/>
    </row>
    <row r="367" spans="1:95" ht="52.5" customHeight="1" x14ac:dyDescent="0.2">
      <c r="A367" s="124" t="s">
        <v>1844</v>
      </c>
      <c r="B367" s="138" t="s">
        <v>23</v>
      </c>
      <c r="C367" s="138" t="s">
        <v>187</v>
      </c>
      <c r="D367" s="140">
        <v>942</v>
      </c>
      <c r="E367" s="140" t="s">
        <v>99</v>
      </c>
      <c r="F367" s="140" t="s">
        <v>97</v>
      </c>
      <c r="G367" s="140" t="s">
        <v>27</v>
      </c>
      <c r="H367" s="224" t="s">
        <v>199</v>
      </c>
      <c r="I367" s="124" t="s">
        <v>50</v>
      </c>
      <c r="J367" s="138"/>
      <c r="K367" s="138"/>
      <c r="L367" s="144">
        <v>41801</v>
      </c>
      <c r="M367" s="144">
        <v>41804</v>
      </c>
      <c r="N367" s="138"/>
      <c r="O367" s="138"/>
      <c r="P367" s="138"/>
      <c r="Q367" s="138" t="s">
        <v>52</v>
      </c>
      <c r="R367" s="138" t="s">
        <v>159</v>
      </c>
      <c r="S367" s="138" t="s">
        <v>160</v>
      </c>
      <c r="T367" s="138"/>
      <c r="U367" s="140"/>
      <c r="V367" s="170" t="s">
        <v>20</v>
      </c>
      <c r="W367" s="138"/>
      <c r="X367" s="124" t="s">
        <v>1844</v>
      </c>
      <c r="Y367" s="138"/>
      <c r="Z367" s="138"/>
      <c r="AA367" s="138"/>
      <c r="AB367" s="138"/>
      <c r="AC367" s="138"/>
      <c r="AD367" s="138" t="s">
        <v>21</v>
      </c>
      <c r="AE367" s="140" t="s">
        <v>165</v>
      </c>
      <c r="AF367" s="138" t="s">
        <v>2682</v>
      </c>
      <c r="AG367" s="140" t="s">
        <v>52</v>
      </c>
      <c r="AH367" s="140" t="s">
        <v>65</v>
      </c>
      <c r="AI367" s="140" t="s">
        <v>66</v>
      </c>
      <c r="AJ367" s="144">
        <v>41801</v>
      </c>
      <c r="AK367" s="144">
        <v>41804</v>
      </c>
      <c r="AL367" s="138" t="s">
        <v>67</v>
      </c>
      <c r="AM367" s="138"/>
      <c r="AN367" s="142"/>
      <c r="AO367" s="138" t="s">
        <v>78</v>
      </c>
      <c r="AP367" s="171"/>
      <c r="AQ367" s="130"/>
      <c r="AR367" s="138" t="s">
        <v>25</v>
      </c>
      <c r="AS367" s="144" t="s">
        <v>69</v>
      </c>
      <c r="AT367" s="135"/>
      <c r="AU367" s="144">
        <v>41801</v>
      </c>
      <c r="AV367" s="138" t="s">
        <v>68</v>
      </c>
      <c r="AW367" s="135"/>
      <c r="AX367" s="144">
        <v>41804</v>
      </c>
      <c r="AY367" s="140" t="s">
        <v>1825</v>
      </c>
      <c r="AZ367" s="140"/>
      <c r="BA367" s="140"/>
      <c r="BB367" s="140"/>
      <c r="BC367" s="134">
        <v>627</v>
      </c>
      <c r="BD367" s="172" t="s">
        <v>3059</v>
      </c>
      <c r="BE367" s="172">
        <v>4744</v>
      </c>
      <c r="BF367" s="170"/>
      <c r="BG367" s="170"/>
      <c r="BH367" s="170"/>
      <c r="BI367" s="138" t="s">
        <v>26</v>
      </c>
      <c r="BJ367" s="123"/>
      <c r="BK367" s="138" t="s">
        <v>78</v>
      </c>
      <c r="BL367" s="138" t="s">
        <v>78</v>
      </c>
      <c r="BM367" s="124" t="s">
        <v>1867</v>
      </c>
      <c r="BN367" s="132"/>
      <c r="BO367" s="6"/>
      <c r="BP367" s="134"/>
      <c r="BQ367" s="138"/>
      <c r="BR367" s="138"/>
      <c r="BS367" s="138"/>
      <c r="BT367" s="138"/>
      <c r="BU367" s="138"/>
      <c r="BV367" s="138"/>
      <c r="BW367" s="138"/>
      <c r="BX367" s="138"/>
      <c r="BY367" s="134"/>
      <c r="BZ367" s="137"/>
      <c r="CA367" s="137"/>
      <c r="CB367" s="172"/>
      <c r="CC367" s="145">
        <v>4</v>
      </c>
      <c r="CD367" s="134"/>
      <c r="CE367" s="132"/>
      <c r="CF367" s="136">
        <v>4744</v>
      </c>
      <c r="CG367" s="138"/>
      <c r="CH367" s="138"/>
      <c r="CI367" s="138" t="s">
        <v>1825</v>
      </c>
      <c r="CJ367" s="138" t="s">
        <v>44</v>
      </c>
      <c r="CK367" s="170"/>
      <c r="CL367" s="138" t="s">
        <v>1825</v>
      </c>
      <c r="CM367" s="138" t="s">
        <v>2860</v>
      </c>
      <c r="CN367" s="138"/>
      <c r="CO367" s="138"/>
      <c r="CP367" s="138"/>
      <c r="CQ367" s="138"/>
    </row>
    <row r="368" spans="1:95" ht="52.5" customHeight="1" x14ac:dyDescent="0.2">
      <c r="A368" s="124" t="s">
        <v>1841</v>
      </c>
      <c r="B368" s="138" t="s">
        <v>19</v>
      </c>
      <c r="C368" s="138" t="s">
        <v>239</v>
      </c>
      <c r="D368" s="170">
        <v>945</v>
      </c>
      <c r="E368" s="170" t="s">
        <v>99</v>
      </c>
      <c r="F368" s="170" t="s">
        <v>97</v>
      </c>
      <c r="G368" s="170" t="s">
        <v>27</v>
      </c>
      <c r="H368" s="220" t="s">
        <v>246</v>
      </c>
      <c r="I368" s="124" t="s">
        <v>50</v>
      </c>
      <c r="J368" s="138"/>
      <c r="K368" s="138" t="s">
        <v>2348</v>
      </c>
      <c r="L368" s="144">
        <v>41975</v>
      </c>
      <c r="M368" s="144">
        <v>41981</v>
      </c>
      <c r="N368" s="253" t="s">
        <v>1657</v>
      </c>
      <c r="O368" s="4" t="s">
        <v>1658</v>
      </c>
      <c r="P368" s="138" t="s">
        <v>2244</v>
      </c>
      <c r="Q368" s="138" t="s">
        <v>52</v>
      </c>
      <c r="R368" s="138" t="s">
        <v>74</v>
      </c>
      <c r="S368" s="138" t="s">
        <v>75</v>
      </c>
      <c r="T368" s="138"/>
      <c r="U368" s="170"/>
      <c r="V368" s="170" t="s">
        <v>20</v>
      </c>
      <c r="W368" s="138" t="s">
        <v>2244</v>
      </c>
      <c r="X368" s="124" t="s">
        <v>1841</v>
      </c>
      <c r="Y368" s="170"/>
      <c r="Z368" s="124"/>
      <c r="AA368" s="125" t="s">
        <v>38</v>
      </c>
      <c r="AB368" s="170" t="s">
        <v>1481</v>
      </c>
      <c r="AC368" s="138"/>
      <c r="AD368" s="138" t="s">
        <v>21</v>
      </c>
      <c r="AE368" s="170" t="s">
        <v>165</v>
      </c>
      <c r="AF368" s="138" t="s">
        <v>1348</v>
      </c>
      <c r="AG368" s="170" t="s">
        <v>52</v>
      </c>
      <c r="AH368" s="170" t="s">
        <v>65</v>
      </c>
      <c r="AI368" s="125" t="s">
        <v>66</v>
      </c>
      <c r="AJ368" s="171">
        <v>41977</v>
      </c>
      <c r="AK368" s="171">
        <v>41978</v>
      </c>
      <c r="AL368" s="170" t="s">
        <v>67</v>
      </c>
      <c r="AM368" s="170" t="s">
        <v>2623</v>
      </c>
      <c r="AN368" s="142"/>
      <c r="AO368" s="138" t="s">
        <v>78</v>
      </c>
      <c r="AP368" s="138"/>
      <c r="AQ368" s="130"/>
      <c r="AR368" s="138" t="s">
        <v>25</v>
      </c>
      <c r="AS368" s="144" t="s">
        <v>69</v>
      </c>
      <c r="AT368" s="170" t="s">
        <v>2624</v>
      </c>
      <c r="AU368" s="171">
        <v>41977</v>
      </c>
      <c r="AV368" s="138" t="s">
        <v>69</v>
      </c>
      <c r="AW368" s="170" t="s">
        <v>2625</v>
      </c>
      <c r="AX368" s="171">
        <v>41978</v>
      </c>
      <c r="AY368" s="170" t="s">
        <v>1825</v>
      </c>
      <c r="AZ368" s="170"/>
      <c r="BA368" s="170"/>
      <c r="BB368" s="170"/>
      <c r="BC368" s="134">
        <v>799</v>
      </c>
      <c r="BD368" s="172" t="s">
        <v>3059</v>
      </c>
      <c r="BE368" s="172">
        <v>5915</v>
      </c>
      <c r="BF368" s="170"/>
      <c r="BG368" s="171">
        <v>41977</v>
      </c>
      <c r="BH368" s="171">
        <v>41978</v>
      </c>
      <c r="BI368" s="170" t="s">
        <v>26</v>
      </c>
      <c r="BJ368" s="123"/>
      <c r="BK368" s="170" t="s">
        <v>78</v>
      </c>
      <c r="BL368" s="170" t="s">
        <v>78</v>
      </c>
      <c r="BM368" s="124" t="s">
        <v>1867</v>
      </c>
      <c r="BN368" s="132">
        <v>1650</v>
      </c>
      <c r="BO368" s="6"/>
      <c r="BP368" s="134"/>
      <c r="BQ368" s="138"/>
      <c r="BR368" s="170" t="s">
        <v>3096</v>
      </c>
      <c r="BS368" s="170" t="s">
        <v>3361</v>
      </c>
      <c r="BT368" s="170" t="s">
        <v>1481</v>
      </c>
      <c r="BU368" s="253" t="s">
        <v>3062</v>
      </c>
      <c r="BV368" s="138"/>
      <c r="BW368" s="144"/>
      <c r="BX368" s="144"/>
      <c r="BY368" s="134"/>
      <c r="BZ368" s="172"/>
      <c r="CA368" s="172"/>
      <c r="CB368" s="172"/>
      <c r="CC368" s="145">
        <v>4</v>
      </c>
      <c r="CD368" s="134"/>
      <c r="CE368" s="132"/>
      <c r="CF368" s="136">
        <v>5915</v>
      </c>
      <c r="CG368" s="138"/>
      <c r="CH368" s="138"/>
      <c r="CI368" s="138" t="s">
        <v>1825</v>
      </c>
      <c r="CJ368" s="124" t="s">
        <v>44</v>
      </c>
      <c r="CK368" s="170"/>
      <c r="CL368" s="138" t="s">
        <v>1825</v>
      </c>
      <c r="CM368" s="138" t="s">
        <v>3015</v>
      </c>
      <c r="CN368" s="138"/>
      <c r="CO368" s="138"/>
      <c r="CP368" s="138"/>
      <c r="CQ368" s="138"/>
    </row>
    <row r="369" spans="1:95" ht="52.5" customHeight="1" x14ac:dyDescent="0.2">
      <c r="A369" s="124" t="s">
        <v>1840</v>
      </c>
      <c r="B369" s="138" t="s">
        <v>18</v>
      </c>
      <c r="C369" s="138" t="s">
        <v>141</v>
      </c>
      <c r="D369" s="170">
        <v>96</v>
      </c>
      <c r="E369" s="170" t="s">
        <v>99</v>
      </c>
      <c r="F369" s="170" t="s">
        <v>97</v>
      </c>
      <c r="G369" s="170" t="s">
        <v>27</v>
      </c>
      <c r="H369" s="220" t="s">
        <v>142</v>
      </c>
      <c r="I369" s="124" t="s">
        <v>50</v>
      </c>
      <c r="J369" s="138"/>
      <c r="K369" s="138" t="s">
        <v>2882</v>
      </c>
      <c r="L369" s="144">
        <v>41983</v>
      </c>
      <c r="M369" s="144">
        <v>41983</v>
      </c>
      <c r="N369" s="138"/>
      <c r="O369" s="138" t="s">
        <v>2212</v>
      </c>
      <c r="P369" s="138" t="s">
        <v>2212</v>
      </c>
      <c r="Q369" s="138" t="s">
        <v>52</v>
      </c>
      <c r="R369" s="138" t="s">
        <v>53</v>
      </c>
      <c r="S369" s="138" t="s">
        <v>1398</v>
      </c>
      <c r="T369" s="138"/>
      <c r="U369" s="170"/>
      <c r="V369" s="138" t="s">
        <v>20</v>
      </c>
      <c r="W369" s="138" t="s">
        <v>2212</v>
      </c>
      <c r="X369" s="124" t="s">
        <v>1840</v>
      </c>
      <c r="Y369" s="138" t="s">
        <v>2064</v>
      </c>
      <c r="Z369" s="138" t="s">
        <v>2213</v>
      </c>
      <c r="AA369" s="138" t="s">
        <v>1983</v>
      </c>
      <c r="AB369" s="138" t="s">
        <v>1347</v>
      </c>
      <c r="AC369" s="138"/>
      <c r="AD369" s="138" t="s">
        <v>21</v>
      </c>
      <c r="AE369" s="138" t="s">
        <v>1862</v>
      </c>
      <c r="AF369" s="138" t="s">
        <v>1348</v>
      </c>
      <c r="AG369" s="170" t="s">
        <v>52</v>
      </c>
      <c r="AH369" s="170" t="s">
        <v>65</v>
      </c>
      <c r="AI369" s="125" t="s">
        <v>66</v>
      </c>
      <c r="AJ369" s="144">
        <v>41983</v>
      </c>
      <c r="AK369" s="144">
        <v>41983</v>
      </c>
      <c r="AL369" s="138" t="s">
        <v>67</v>
      </c>
      <c r="AM369" s="138" t="s">
        <v>78</v>
      </c>
      <c r="AN369" s="138" t="s">
        <v>67</v>
      </c>
      <c r="AO369" s="138" t="s">
        <v>78</v>
      </c>
      <c r="AP369" s="138" t="s">
        <v>2214</v>
      </c>
      <c r="AQ369" s="130">
        <v>37204</v>
      </c>
      <c r="AR369" s="138" t="s">
        <v>2215</v>
      </c>
      <c r="AS369" s="144"/>
      <c r="AT369" s="145" t="s">
        <v>78</v>
      </c>
      <c r="AU369" s="144">
        <v>41983</v>
      </c>
      <c r="AV369" s="138"/>
      <c r="AW369" s="138" t="s">
        <v>78</v>
      </c>
      <c r="AX369" s="144">
        <v>41983</v>
      </c>
      <c r="AY369" s="170" t="s">
        <v>78</v>
      </c>
      <c r="AZ369" s="138" t="s">
        <v>78</v>
      </c>
      <c r="BA369" s="138" t="s">
        <v>78</v>
      </c>
      <c r="BB369" s="138" t="s">
        <v>78</v>
      </c>
      <c r="BC369" s="172">
        <v>0</v>
      </c>
      <c r="BD369" s="172" t="s">
        <v>3059</v>
      </c>
      <c r="BE369" s="172">
        <v>943</v>
      </c>
      <c r="BF369" s="145">
        <v>37504</v>
      </c>
      <c r="BG369" s="144">
        <v>41983</v>
      </c>
      <c r="BH369" s="144">
        <v>41983</v>
      </c>
      <c r="BI369" s="138" t="s">
        <v>26</v>
      </c>
      <c r="BJ369" s="123"/>
      <c r="BK369" s="138" t="s">
        <v>78</v>
      </c>
      <c r="BL369" s="138" t="s">
        <v>78</v>
      </c>
      <c r="BM369" s="124" t="s">
        <v>1867</v>
      </c>
      <c r="BN369" s="132">
        <v>1650</v>
      </c>
      <c r="BO369" s="6">
        <v>0.5</v>
      </c>
      <c r="BP369" s="134">
        <v>825</v>
      </c>
      <c r="BQ369" s="138"/>
      <c r="BR369" s="138"/>
      <c r="BS369" s="138"/>
      <c r="BT369" s="138"/>
      <c r="BU369" s="150"/>
      <c r="BV369" s="138"/>
      <c r="BW369" s="138"/>
      <c r="BX369" s="138"/>
      <c r="BY369" s="132">
        <v>0</v>
      </c>
      <c r="BZ369" s="134">
        <v>0</v>
      </c>
      <c r="CA369" s="134">
        <v>201</v>
      </c>
      <c r="CB369" s="172">
        <v>624</v>
      </c>
      <c r="CC369" s="145">
        <v>1</v>
      </c>
      <c r="CD369" s="134"/>
      <c r="CE369" s="172">
        <v>201</v>
      </c>
      <c r="CF369" s="136">
        <v>1144</v>
      </c>
      <c r="CG369" s="138"/>
      <c r="CH369" s="138"/>
      <c r="CI369" s="136" t="s">
        <v>78</v>
      </c>
      <c r="CJ369" s="138" t="s">
        <v>1825</v>
      </c>
      <c r="CK369" s="170"/>
      <c r="CL369" s="138" t="s">
        <v>1825</v>
      </c>
      <c r="CM369" s="138"/>
      <c r="CN369" s="138"/>
      <c r="CO369" s="138"/>
      <c r="CP369" s="138"/>
      <c r="CQ369" s="138"/>
    </row>
    <row r="370" spans="1:95" ht="52.5" customHeight="1" x14ac:dyDescent="0.2">
      <c r="A370" s="124" t="s">
        <v>2429</v>
      </c>
      <c r="B370" s="138" t="s">
        <v>1329</v>
      </c>
      <c r="C370" s="138" t="s">
        <v>1555</v>
      </c>
      <c r="D370" s="138">
        <v>944</v>
      </c>
      <c r="E370" s="138" t="s">
        <v>60</v>
      </c>
      <c r="F370" s="138" t="s">
        <v>97</v>
      </c>
      <c r="G370" s="138" t="s">
        <v>27</v>
      </c>
      <c r="H370" s="156" t="s">
        <v>1556</v>
      </c>
      <c r="I370" s="125" t="s">
        <v>48</v>
      </c>
      <c r="J370" s="138"/>
      <c r="K370" s="138"/>
      <c r="L370" s="144">
        <v>41865</v>
      </c>
      <c r="M370" s="144">
        <v>41866</v>
      </c>
      <c r="N370" s="144"/>
      <c r="O370" s="138"/>
      <c r="P370" s="138"/>
      <c r="Q370" s="138" t="s">
        <v>52</v>
      </c>
      <c r="R370" s="138" t="s">
        <v>74</v>
      </c>
      <c r="S370" s="138" t="s">
        <v>75</v>
      </c>
      <c r="T370" s="138"/>
      <c r="U370" s="170"/>
      <c r="V370" s="170" t="s">
        <v>20</v>
      </c>
      <c r="W370" s="138"/>
      <c r="X370" s="124" t="s">
        <v>2429</v>
      </c>
      <c r="Y370" s="138"/>
      <c r="Z370" s="138"/>
      <c r="AA370" s="138"/>
      <c r="AB370" s="170"/>
      <c r="AC370" s="138"/>
      <c r="AD370" s="138" t="s">
        <v>21</v>
      </c>
      <c r="AE370" s="170" t="s">
        <v>165</v>
      </c>
      <c r="AF370" s="138" t="s">
        <v>2682</v>
      </c>
      <c r="AG370" s="170" t="s">
        <v>52</v>
      </c>
      <c r="AH370" s="170" t="s">
        <v>65</v>
      </c>
      <c r="AI370" s="170" t="s">
        <v>66</v>
      </c>
      <c r="AJ370" s="144">
        <v>41865</v>
      </c>
      <c r="AK370" s="144">
        <v>41866</v>
      </c>
      <c r="AL370" s="138" t="s">
        <v>67</v>
      </c>
      <c r="AM370" s="138"/>
      <c r="AN370" s="142"/>
      <c r="AO370" s="138" t="s">
        <v>78</v>
      </c>
      <c r="AP370" s="138"/>
      <c r="AQ370" s="130"/>
      <c r="AR370" s="142" t="s">
        <v>25</v>
      </c>
      <c r="AS370" s="144" t="s">
        <v>69</v>
      </c>
      <c r="AT370" s="138"/>
      <c r="AU370" s="144">
        <v>41865</v>
      </c>
      <c r="AV370" s="144" t="s">
        <v>69</v>
      </c>
      <c r="AW370" s="174"/>
      <c r="AX370" s="144">
        <v>41866</v>
      </c>
      <c r="AY370" s="170" t="s">
        <v>78</v>
      </c>
      <c r="AZ370" s="170" t="s">
        <v>78</v>
      </c>
      <c r="BA370" s="170" t="s">
        <v>78</v>
      </c>
      <c r="BB370" s="170" t="s">
        <v>78</v>
      </c>
      <c r="BC370" s="172">
        <v>0</v>
      </c>
      <c r="BD370" s="172" t="s">
        <v>3059</v>
      </c>
      <c r="BE370" s="172">
        <v>4851</v>
      </c>
      <c r="BF370" s="170"/>
      <c r="BG370" s="170"/>
      <c r="BH370" s="170"/>
      <c r="BI370" s="138" t="s">
        <v>26</v>
      </c>
      <c r="BJ370" s="123"/>
      <c r="BK370" s="138" t="s">
        <v>78</v>
      </c>
      <c r="BL370" s="138" t="s">
        <v>78</v>
      </c>
      <c r="BM370" s="124" t="s">
        <v>1867</v>
      </c>
      <c r="BN370" s="132"/>
      <c r="BO370" s="6"/>
      <c r="BP370" s="134"/>
      <c r="BQ370" s="138"/>
      <c r="BR370" s="138"/>
      <c r="BS370" s="138"/>
      <c r="BT370" s="138"/>
      <c r="BU370" s="150"/>
      <c r="BV370" s="138"/>
      <c r="BW370" s="138"/>
      <c r="BX370" s="138"/>
      <c r="BY370" s="134"/>
      <c r="BZ370" s="172"/>
      <c r="CA370" s="172"/>
      <c r="CB370" s="172"/>
      <c r="CC370" s="145">
        <v>4</v>
      </c>
      <c r="CD370" s="138"/>
      <c r="CE370" s="132"/>
      <c r="CF370" s="136">
        <v>4851</v>
      </c>
      <c r="CG370" s="138"/>
      <c r="CH370" s="138"/>
      <c r="CI370" s="138" t="s">
        <v>1825</v>
      </c>
      <c r="CJ370" s="124" t="s">
        <v>44</v>
      </c>
      <c r="CK370" s="170"/>
      <c r="CL370" s="138" t="s">
        <v>1825</v>
      </c>
      <c r="CM370" s="138"/>
      <c r="CN370" s="138"/>
      <c r="CO370" s="138"/>
      <c r="CP370" s="138"/>
      <c r="CQ370" s="138"/>
    </row>
    <row r="371" spans="1:95" ht="52.5" customHeight="1" x14ac:dyDescent="0.2">
      <c r="A371" s="124" t="s">
        <v>2429</v>
      </c>
      <c r="B371" s="138" t="s">
        <v>1329</v>
      </c>
      <c r="C371" s="138" t="s">
        <v>1555</v>
      </c>
      <c r="D371" s="138">
        <v>944</v>
      </c>
      <c r="E371" s="138" t="s">
        <v>60</v>
      </c>
      <c r="F371" s="138" t="s">
        <v>97</v>
      </c>
      <c r="G371" s="138" t="s">
        <v>27</v>
      </c>
      <c r="H371" s="156" t="s">
        <v>1556</v>
      </c>
      <c r="I371" s="125" t="s">
        <v>48</v>
      </c>
      <c r="J371" s="138"/>
      <c r="K371" s="138" t="s">
        <v>2532</v>
      </c>
      <c r="L371" s="144">
        <v>41983</v>
      </c>
      <c r="M371" s="144">
        <v>41983</v>
      </c>
      <c r="N371" s="138"/>
      <c r="O371" s="138" t="s">
        <v>2533</v>
      </c>
      <c r="P371" s="138" t="s">
        <v>2533</v>
      </c>
      <c r="Q371" s="138" t="s">
        <v>52</v>
      </c>
      <c r="R371" s="138" t="s">
        <v>59</v>
      </c>
      <c r="S371" s="138" t="s">
        <v>62</v>
      </c>
      <c r="T371" s="138"/>
      <c r="U371" s="170"/>
      <c r="V371" s="138" t="s">
        <v>20</v>
      </c>
      <c r="W371" s="138" t="s">
        <v>2533</v>
      </c>
      <c r="X371" s="124" t="s">
        <v>2429</v>
      </c>
      <c r="Y371" s="138" t="s">
        <v>2534</v>
      </c>
      <c r="Z371" s="138" t="s">
        <v>2535</v>
      </c>
      <c r="AA371" s="138" t="s">
        <v>1985</v>
      </c>
      <c r="AB371" s="138" t="s">
        <v>1886</v>
      </c>
      <c r="AC371" s="138"/>
      <c r="AD371" s="170" t="s">
        <v>21</v>
      </c>
      <c r="AE371" s="128" t="s">
        <v>165</v>
      </c>
      <c r="AF371" s="138" t="s">
        <v>1886</v>
      </c>
      <c r="AG371" s="170" t="s">
        <v>52</v>
      </c>
      <c r="AH371" s="170" t="s">
        <v>65</v>
      </c>
      <c r="AI371" s="125" t="s">
        <v>66</v>
      </c>
      <c r="AJ371" s="144">
        <v>41983</v>
      </c>
      <c r="AK371" s="144">
        <v>41984</v>
      </c>
      <c r="AL371" s="138" t="s">
        <v>67</v>
      </c>
      <c r="AM371" s="138" t="s">
        <v>67</v>
      </c>
      <c r="AN371" s="138" t="s">
        <v>67</v>
      </c>
      <c r="AO371" s="138" t="s">
        <v>78</v>
      </c>
      <c r="AP371" s="138" t="s">
        <v>2536</v>
      </c>
      <c r="AQ371" s="138">
        <v>37504</v>
      </c>
      <c r="AR371" s="142" t="s">
        <v>25</v>
      </c>
      <c r="AS371" s="138" t="s">
        <v>68</v>
      </c>
      <c r="AT371" s="174"/>
      <c r="AU371" s="144">
        <v>41983</v>
      </c>
      <c r="AV371" s="138" t="s">
        <v>68</v>
      </c>
      <c r="AW371" s="138">
        <v>2105</v>
      </c>
      <c r="AX371" s="144">
        <v>41984</v>
      </c>
      <c r="AY371" s="170" t="s">
        <v>1825</v>
      </c>
      <c r="AZ371" s="170"/>
      <c r="BA371" s="170"/>
      <c r="BB371" s="170"/>
      <c r="BC371" s="134">
        <v>440.6</v>
      </c>
      <c r="BD371" s="172" t="s">
        <v>3059</v>
      </c>
      <c r="BE371" s="172">
        <v>4010.52</v>
      </c>
      <c r="BF371" s="138">
        <v>37504</v>
      </c>
      <c r="BG371" s="144">
        <v>41983</v>
      </c>
      <c r="BH371" s="144">
        <v>41984</v>
      </c>
      <c r="BI371" s="138" t="s">
        <v>26</v>
      </c>
      <c r="BJ371" s="175"/>
      <c r="BK371" s="170" t="s">
        <v>78</v>
      </c>
      <c r="BL371" s="170" t="s">
        <v>78</v>
      </c>
      <c r="BM371" s="124" t="s">
        <v>1867</v>
      </c>
      <c r="BN371" s="132">
        <v>1650</v>
      </c>
      <c r="BO371" s="6">
        <v>1</v>
      </c>
      <c r="BP371" s="134">
        <v>1650</v>
      </c>
      <c r="BQ371" s="138"/>
      <c r="BR371" s="138" t="s">
        <v>3229</v>
      </c>
      <c r="BS371" s="138" t="s">
        <v>2537</v>
      </c>
      <c r="BT371" s="138" t="s">
        <v>2538</v>
      </c>
      <c r="BU371" s="150"/>
      <c r="BV371" s="138" t="s">
        <v>167</v>
      </c>
      <c r="BW371" s="144">
        <v>41983</v>
      </c>
      <c r="BX371" s="144">
        <v>41984</v>
      </c>
      <c r="BY371" s="134">
        <v>1445</v>
      </c>
      <c r="BZ371" s="134">
        <v>1445</v>
      </c>
      <c r="CA371" s="134">
        <v>300</v>
      </c>
      <c r="CB371" s="172">
        <v>0</v>
      </c>
      <c r="CC371" s="145">
        <v>2</v>
      </c>
      <c r="CD371" s="138"/>
      <c r="CE371" s="172">
        <v>1650</v>
      </c>
      <c r="CF371" s="136">
        <v>5660.52</v>
      </c>
      <c r="CG371" s="138">
        <v>5755.52</v>
      </c>
      <c r="CH371" s="138"/>
      <c r="CI371" s="138" t="s">
        <v>1825</v>
      </c>
      <c r="CJ371" s="138" t="s">
        <v>1825</v>
      </c>
      <c r="CK371" s="170"/>
      <c r="CL371" s="138" t="s">
        <v>1825</v>
      </c>
      <c r="CM371" s="138"/>
      <c r="CN371" s="138"/>
      <c r="CO371" s="138"/>
      <c r="CP371" s="138"/>
      <c r="CQ371" s="138"/>
    </row>
    <row r="372" spans="1:95" ht="52.5" customHeight="1" x14ac:dyDescent="0.2">
      <c r="A372" s="138" t="s">
        <v>1834</v>
      </c>
      <c r="B372" s="138" t="s">
        <v>2227</v>
      </c>
      <c r="C372" s="138" t="s">
        <v>77</v>
      </c>
      <c r="D372" s="2">
        <v>948</v>
      </c>
      <c r="E372" s="2" t="s">
        <v>2228</v>
      </c>
      <c r="F372" s="2" t="s">
        <v>151</v>
      </c>
      <c r="G372" s="2" t="s">
        <v>27</v>
      </c>
      <c r="H372" s="95" t="s">
        <v>82</v>
      </c>
      <c r="I372" s="124" t="s">
        <v>50</v>
      </c>
      <c r="J372" s="2" t="s">
        <v>1473</v>
      </c>
      <c r="K372" s="138" t="s">
        <v>2348</v>
      </c>
      <c r="L372" s="144">
        <v>41975</v>
      </c>
      <c r="M372" s="144">
        <v>41981</v>
      </c>
      <c r="N372" s="253" t="s">
        <v>1657</v>
      </c>
      <c r="O372" s="4" t="s">
        <v>1658</v>
      </c>
      <c r="P372" s="138" t="s">
        <v>2244</v>
      </c>
      <c r="Q372" s="138" t="s">
        <v>52</v>
      </c>
      <c r="R372" s="138" t="s">
        <v>74</v>
      </c>
      <c r="S372" s="138" t="s">
        <v>75</v>
      </c>
      <c r="T372" s="138"/>
      <c r="U372" s="170"/>
      <c r="V372" s="138" t="s">
        <v>20</v>
      </c>
      <c r="W372" s="138" t="s">
        <v>2244</v>
      </c>
      <c r="X372" s="138" t="s">
        <v>1834</v>
      </c>
      <c r="Y372" s="138" t="s">
        <v>2225</v>
      </c>
      <c r="Z372" s="138" t="s">
        <v>2225</v>
      </c>
      <c r="AA372" s="125" t="s">
        <v>38</v>
      </c>
      <c r="AB372" s="138" t="s">
        <v>3040</v>
      </c>
      <c r="AC372" s="138"/>
      <c r="AD372" s="138" t="s">
        <v>21</v>
      </c>
      <c r="AE372" s="138" t="s">
        <v>1862</v>
      </c>
      <c r="AF372" s="138" t="s">
        <v>1886</v>
      </c>
      <c r="AG372" s="138" t="s">
        <v>1855</v>
      </c>
      <c r="AH372" s="138" t="s">
        <v>65</v>
      </c>
      <c r="AI372" s="138" t="s">
        <v>66</v>
      </c>
      <c r="AJ372" s="144">
        <v>41976</v>
      </c>
      <c r="AK372" s="144">
        <v>41978</v>
      </c>
      <c r="AL372" s="138" t="s">
        <v>67</v>
      </c>
      <c r="AM372" s="138" t="s">
        <v>67</v>
      </c>
      <c r="AN372" s="138" t="s">
        <v>67</v>
      </c>
      <c r="AO372" s="138" t="s">
        <v>78</v>
      </c>
      <c r="AP372" s="138" t="s">
        <v>2226</v>
      </c>
      <c r="AQ372" s="138">
        <v>37504</v>
      </c>
      <c r="AR372" s="142" t="s">
        <v>25</v>
      </c>
      <c r="AS372" s="144" t="s">
        <v>69</v>
      </c>
      <c r="AT372" s="138">
        <v>120</v>
      </c>
      <c r="AU372" s="144">
        <v>41976</v>
      </c>
      <c r="AV372" s="144" t="s">
        <v>69</v>
      </c>
      <c r="AW372" s="138">
        <v>291</v>
      </c>
      <c r="AX372" s="144">
        <v>41978</v>
      </c>
      <c r="AY372" s="170" t="s">
        <v>78</v>
      </c>
      <c r="AZ372" s="138" t="s">
        <v>78</v>
      </c>
      <c r="BA372" s="138" t="s">
        <v>78</v>
      </c>
      <c r="BB372" s="138" t="s">
        <v>78</v>
      </c>
      <c r="BC372" s="172">
        <v>0</v>
      </c>
      <c r="BD372" s="172" t="s">
        <v>3059</v>
      </c>
      <c r="BE372" s="172">
        <v>4724</v>
      </c>
      <c r="BF372" s="138">
        <v>37504</v>
      </c>
      <c r="BG372" s="144">
        <v>41976</v>
      </c>
      <c r="BH372" s="144">
        <v>41978</v>
      </c>
      <c r="BI372" s="138" t="s">
        <v>26</v>
      </c>
      <c r="BJ372" s="123"/>
      <c r="BK372" s="138" t="s">
        <v>78</v>
      </c>
      <c r="BL372" s="138" t="s">
        <v>78</v>
      </c>
      <c r="BM372" s="124" t="s">
        <v>1867</v>
      </c>
      <c r="BN372" s="132">
        <v>1650</v>
      </c>
      <c r="BO372" s="6">
        <v>2</v>
      </c>
      <c r="BP372" s="134">
        <v>3300</v>
      </c>
      <c r="BQ372" s="138"/>
      <c r="BR372" s="138" t="s">
        <v>2229</v>
      </c>
      <c r="BS372" s="138" t="s">
        <v>2230</v>
      </c>
      <c r="BT372" s="138"/>
      <c r="BU372" s="253" t="s">
        <v>3062</v>
      </c>
      <c r="BV372" s="138" t="s">
        <v>107</v>
      </c>
      <c r="BW372" s="144">
        <v>41977</v>
      </c>
      <c r="BX372" s="144">
        <v>41978</v>
      </c>
      <c r="BY372" s="134">
        <v>1499</v>
      </c>
      <c r="BZ372" s="134">
        <v>1788</v>
      </c>
      <c r="CA372" s="134">
        <v>300</v>
      </c>
      <c r="CB372" s="172">
        <v>1212</v>
      </c>
      <c r="CC372" s="145">
        <v>1</v>
      </c>
      <c r="CD372" s="138"/>
      <c r="CE372" s="172">
        <v>2088</v>
      </c>
      <c r="CF372" s="136">
        <v>6812</v>
      </c>
      <c r="CG372" s="138"/>
      <c r="CH372" s="138"/>
      <c r="CI372" s="138" t="s">
        <v>1825</v>
      </c>
      <c r="CJ372" s="138" t="s">
        <v>1825</v>
      </c>
      <c r="CK372" s="170"/>
      <c r="CL372" s="138" t="s">
        <v>1825</v>
      </c>
      <c r="CM372" s="138"/>
      <c r="CN372" s="138"/>
      <c r="CO372" s="138"/>
      <c r="CP372" s="138"/>
      <c r="CQ372" s="138"/>
    </row>
    <row r="373" spans="1:95" ht="52.5" customHeight="1" x14ac:dyDescent="0.2">
      <c r="A373" s="124" t="s">
        <v>57</v>
      </c>
      <c r="B373" s="125" t="s">
        <v>11</v>
      </c>
      <c r="C373" s="125" t="s">
        <v>742</v>
      </c>
      <c r="D373" s="125">
        <v>702</v>
      </c>
      <c r="E373" s="125" t="s">
        <v>765</v>
      </c>
      <c r="F373" s="125" t="s">
        <v>590</v>
      </c>
      <c r="G373" s="125" t="s">
        <v>27</v>
      </c>
      <c r="H373" s="126" t="s">
        <v>744</v>
      </c>
      <c r="I373" s="124" t="s">
        <v>50</v>
      </c>
      <c r="J373" s="138"/>
      <c r="K373" s="138" t="s">
        <v>2348</v>
      </c>
      <c r="L373" s="144">
        <v>41975</v>
      </c>
      <c r="M373" s="144">
        <v>41981</v>
      </c>
      <c r="N373" s="253" t="s">
        <v>1657</v>
      </c>
      <c r="O373" s="4" t="s">
        <v>1658</v>
      </c>
      <c r="P373" s="138" t="s">
        <v>2244</v>
      </c>
      <c r="Q373" s="138" t="s">
        <v>52</v>
      </c>
      <c r="R373" s="138" t="s">
        <v>74</v>
      </c>
      <c r="S373" s="138" t="s">
        <v>75</v>
      </c>
      <c r="T373" s="138"/>
      <c r="U373" s="170"/>
      <c r="V373" s="138" t="s">
        <v>54</v>
      </c>
      <c r="W373" s="125" t="s">
        <v>11</v>
      </c>
      <c r="X373" s="124" t="s">
        <v>57</v>
      </c>
      <c r="Y373" s="138" t="s">
        <v>2206</v>
      </c>
      <c r="Z373" s="138" t="s">
        <v>2206</v>
      </c>
      <c r="AA373" s="138" t="s">
        <v>1989</v>
      </c>
      <c r="AB373" s="138" t="s">
        <v>2207</v>
      </c>
      <c r="AC373" s="138"/>
      <c r="AD373" s="138" t="s">
        <v>21</v>
      </c>
      <c r="AE373" s="138" t="s">
        <v>29</v>
      </c>
      <c r="AF373" s="138" t="s">
        <v>1883</v>
      </c>
      <c r="AG373" s="138" t="s">
        <v>52</v>
      </c>
      <c r="AH373" s="138" t="s">
        <v>65</v>
      </c>
      <c r="AI373" s="138" t="s">
        <v>66</v>
      </c>
      <c r="AJ373" s="144">
        <v>41976</v>
      </c>
      <c r="AK373" s="144">
        <v>41979</v>
      </c>
      <c r="AL373" s="138" t="s">
        <v>67</v>
      </c>
      <c r="AM373" s="138" t="s">
        <v>67</v>
      </c>
      <c r="AN373" s="138" t="s">
        <v>67</v>
      </c>
      <c r="AO373" s="138" t="s">
        <v>78</v>
      </c>
      <c r="AP373" s="138" t="s">
        <v>2210</v>
      </c>
      <c r="AQ373" s="138">
        <v>37504</v>
      </c>
      <c r="AR373" s="142" t="s">
        <v>25</v>
      </c>
      <c r="AS373" s="144" t="s">
        <v>69</v>
      </c>
      <c r="AT373" s="138">
        <v>225</v>
      </c>
      <c r="AU373" s="144">
        <v>41976</v>
      </c>
      <c r="AV373" s="144" t="s">
        <v>69</v>
      </c>
      <c r="AW373" s="138">
        <v>276</v>
      </c>
      <c r="AX373" s="144">
        <v>41979</v>
      </c>
      <c r="AY373" s="170" t="s">
        <v>78</v>
      </c>
      <c r="AZ373" s="138" t="s">
        <v>78</v>
      </c>
      <c r="BA373" s="138" t="s">
        <v>78</v>
      </c>
      <c r="BB373" s="138" t="s">
        <v>78</v>
      </c>
      <c r="BC373" s="172">
        <v>0</v>
      </c>
      <c r="BD373" s="172" t="s">
        <v>3059</v>
      </c>
      <c r="BE373" s="172">
        <v>5138</v>
      </c>
      <c r="BF373" s="145">
        <v>37504</v>
      </c>
      <c r="BG373" s="144">
        <v>41976</v>
      </c>
      <c r="BH373" s="144">
        <v>41979</v>
      </c>
      <c r="BI373" s="138" t="s">
        <v>26</v>
      </c>
      <c r="BJ373" s="123"/>
      <c r="BK373" s="138" t="s">
        <v>78</v>
      </c>
      <c r="BL373" s="138" t="s">
        <v>78</v>
      </c>
      <c r="BM373" s="124" t="s">
        <v>1867</v>
      </c>
      <c r="BN373" s="132">
        <v>1650</v>
      </c>
      <c r="BO373" s="6">
        <v>3.5</v>
      </c>
      <c r="BP373" s="134">
        <v>5775</v>
      </c>
      <c r="BQ373" s="138"/>
      <c r="BR373" s="138" t="s">
        <v>2211</v>
      </c>
      <c r="BS373" s="138" t="s">
        <v>2209</v>
      </c>
      <c r="BT373" s="138" t="s">
        <v>3360</v>
      </c>
      <c r="BU373" s="253" t="s">
        <v>3062</v>
      </c>
      <c r="BV373" s="138" t="s">
        <v>1829</v>
      </c>
      <c r="BW373" s="144">
        <v>41976</v>
      </c>
      <c r="BX373" s="144">
        <v>41979</v>
      </c>
      <c r="BY373" s="134">
        <v>3297</v>
      </c>
      <c r="BZ373" s="134">
        <v>4950</v>
      </c>
      <c r="CA373" s="134">
        <v>575</v>
      </c>
      <c r="CB373" s="172">
        <v>250</v>
      </c>
      <c r="CC373" s="145">
        <v>1</v>
      </c>
      <c r="CD373" s="134"/>
      <c r="CE373" s="172">
        <v>5525</v>
      </c>
      <c r="CF373" s="136">
        <v>10663</v>
      </c>
      <c r="CG373" s="138"/>
      <c r="CH373" s="138"/>
      <c r="CI373" s="138" t="s">
        <v>1825</v>
      </c>
      <c r="CJ373" s="138" t="s">
        <v>1825</v>
      </c>
      <c r="CK373" s="170"/>
      <c r="CL373" s="138" t="s">
        <v>1825</v>
      </c>
      <c r="CM373" s="138"/>
      <c r="CN373" s="138"/>
      <c r="CO373" s="138"/>
      <c r="CP373" s="138"/>
      <c r="CQ373" s="138"/>
    </row>
    <row r="374" spans="1:95" ht="52.5" customHeight="1" x14ac:dyDescent="0.2">
      <c r="A374" s="124" t="s">
        <v>71</v>
      </c>
      <c r="B374" s="124" t="s">
        <v>9</v>
      </c>
      <c r="C374" s="130" t="s">
        <v>266</v>
      </c>
      <c r="D374" s="124">
        <v>124</v>
      </c>
      <c r="E374" s="124" t="s">
        <v>2566</v>
      </c>
      <c r="F374" s="124" t="s">
        <v>45</v>
      </c>
      <c r="G374" s="124" t="s">
        <v>27</v>
      </c>
      <c r="H374" s="7" t="s">
        <v>268</v>
      </c>
      <c r="I374" s="125" t="s">
        <v>48</v>
      </c>
      <c r="J374" s="138"/>
      <c r="K374" s="138" t="s">
        <v>2515</v>
      </c>
      <c r="L374" s="144">
        <v>41982</v>
      </c>
      <c r="M374" s="144">
        <v>41983</v>
      </c>
      <c r="N374" s="138"/>
      <c r="O374" s="138" t="s">
        <v>2516</v>
      </c>
      <c r="P374" s="138" t="s">
        <v>2516</v>
      </c>
      <c r="Q374" s="138" t="s">
        <v>1284</v>
      </c>
      <c r="R374" s="170" t="s">
        <v>1285</v>
      </c>
      <c r="S374" s="138" t="s">
        <v>1285</v>
      </c>
      <c r="T374" s="138"/>
      <c r="U374" s="170"/>
      <c r="V374" s="138" t="s">
        <v>20</v>
      </c>
      <c r="W374" s="138" t="s">
        <v>2517</v>
      </c>
      <c r="X374" s="124" t="s">
        <v>71</v>
      </c>
      <c r="Y374" s="138" t="s">
        <v>2518</v>
      </c>
      <c r="Z374" s="138" t="s">
        <v>2519</v>
      </c>
      <c r="AA374" s="125" t="s">
        <v>2355</v>
      </c>
      <c r="AB374" s="138" t="s">
        <v>2518</v>
      </c>
      <c r="AC374" s="138"/>
      <c r="AD374" s="138" t="s">
        <v>28</v>
      </c>
      <c r="AE374" s="138" t="s">
        <v>165</v>
      </c>
      <c r="AF374" s="128" t="s">
        <v>1348</v>
      </c>
      <c r="AG374" s="138" t="s">
        <v>1855</v>
      </c>
      <c r="AH374" s="138" t="s">
        <v>65</v>
      </c>
      <c r="AI374" s="138" t="s">
        <v>66</v>
      </c>
      <c r="AJ374" s="144">
        <v>41982</v>
      </c>
      <c r="AK374" s="144">
        <v>41983</v>
      </c>
      <c r="AL374" s="138" t="s">
        <v>67</v>
      </c>
      <c r="AM374" s="138" t="s">
        <v>67</v>
      </c>
      <c r="AN374" s="138" t="s">
        <v>67</v>
      </c>
      <c r="AO374" s="171"/>
      <c r="AP374" s="138" t="s">
        <v>2520</v>
      </c>
      <c r="AQ374" s="138">
        <v>37602</v>
      </c>
      <c r="AR374" s="142" t="s">
        <v>25</v>
      </c>
      <c r="AS374" s="144" t="s">
        <v>69</v>
      </c>
      <c r="AT374" s="174"/>
      <c r="AU374" s="144">
        <v>41981</v>
      </c>
      <c r="AV374" s="144" t="s">
        <v>69</v>
      </c>
      <c r="AW374" s="174"/>
      <c r="AX374" s="144">
        <v>41984</v>
      </c>
      <c r="AY374" s="170" t="s">
        <v>78</v>
      </c>
      <c r="AZ374" s="170" t="s">
        <v>78</v>
      </c>
      <c r="BA374" s="170" t="s">
        <v>78</v>
      </c>
      <c r="BB374" s="170" t="s">
        <v>78</v>
      </c>
      <c r="BC374" s="172">
        <v>0</v>
      </c>
      <c r="BD374" s="172" t="s">
        <v>3059</v>
      </c>
      <c r="BE374" s="172">
        <v>28188</v>
      </c>
      <c r="BF374" s="138">
        <v>37602</v>
      </c>
      <c r="BG374" s="144">
        <v>41982</v>
      </c>
      <c r="BH374" s="144">
        <v>41983</v>
      </c>
      <c r="BI374" s="138" t="s">
        <v>32</v>
      </c>
      <c r="BJ374" s="123">
        <v>14.1</v>
      </c>
      <c r="BK374" s="138" t="s">
        <v>78</v>
      </c>
      <c r="BL374" s="138" t="s">
        <v>78</v>
      </c>
      <c r="BM374" s="170" t="s">
        <v>28</v>
      </c>
      <c r="BN374" s="132">
        <v>450</v>
      </c>
      <c r="BO374" s="6">
        <v>3</v>
      </c>
      <c r="BP374" s="134">
        <v>19057.27</v>
      </c>
      <c r="BQ374" s="138"/>
      <c r="BR374" s="138" t="s">
        <v>3230</v>
      </c>
      <c r="BS374" s="138" t="s">
        <v>2521</v>
      </c>
      <c r="BT374" s="138" t="s">
        <v>2522</v>
      </c>
      <c r="BU374" s="150"/>
      <c r="BV374" s="138" t="s">
        <v>2523</v>
      </c>
      <c r="BW374" s="144">
        <v>41981</v>
      </c>
      <c r="BX374" s="144">
        <v>41983</v>
      </c>
      <c r="BY374" s="134">
        <v>5293.58</v>
      </c>
      <c r="BZ374" s="134">
        <v>7409.47</v>
      </c>
      <c r="CA374" s="134">
        <v>1880</v>
      </c>
      <c r="CB374" s="172">
        <v>9767.7999999999993</v>
      </c>
      <c r="CC374" s="145">
        <v>1</v>
      </c>
      <c r="CD374" s="138"/>
      <c r="CE374" s="172">
        <v>9289.4700000000012</v>
      </c>
      <c r="CF374" s="136">
        <v>37477.47</v>
      </c>
      <c r="CG374" s="138">
        <v>37477.47</v>
      </c>
      <c r="CH374" s="138"/>
      <c r="CI374" s="138" t="s">
        <v>1825</v>
      </c>
      <c r="CJ374" s="138" t="s">
        <v>1825</v>
      </c>
      <c r="CK374" s="170"/>
      <c r="CL374" s="138" t="s">
        <v>44</v>
      </c>
      <c r="CM374" s="138"/>
      <c r="CN374" s="138"/>
      <c r="CO374" s="138"/>
      <c r="CP374" s="138"/>
      <c r="CQ374" s="138"/>
    </row>
    <row r="375" spans="1:95" ht="52.5" customHeight="1" x14ac:dyDescent="0.2">
      <c r="A375" s="138" t="s">
        <v>71</v>
      </c>
      <c r="B375" s="138" t="s">
        <v>9</v>
      </c>
      <c r="C375" s="138" t="s">
        <v>1856</v>
      </c>
      <c r="D375" s="138">
        <v>934</v>
      </c>
      <c r="E375" s="138" t="s">
        <v>161</v>
      </c>
      <c r="F375" s="138" t="s">
        <v>194</v>
      </c>
      <c r="G375" s="138" t="s">
        <v>27</v>
      </c>
      <c r="H375" s="156" t="s">
        <v>2390</v>
      </c>
      <c r="I375" s="138" t="s">
        <v>50</v>
      </c>
      <c r="J375" s="138"/>
      <c r="K375" s="170" t="s">
        <v>2958</v>
      </c>
      <c r="L375" s="144">
        <v>41990</v>
      </c>
      <c r="M375" s="144">
        <v>41990</v>
      </c>
      <c r="N375" s="138"/>
      <c r="O375" s="138"/>
      <c r="P375" s="138"/>
      <c r="Q375" s="138" t="s">
        <v>52</v>
      </c>
      <c r="R375" s="138" t="s">
        <v>59</v>
      </c>
      <c r="S375" s="138" t="s">
        <v>62</v>
      </c>
      <c r="T375" s="138"/>
      <c r="U375" s="138"/>
      <c r="V375" s="138" t="s">
        <v>54</v>
      </c>
      <c r="W375" s="138"/>
      <c r="X375" s="138" t="s">
        <v>71</v>
      </c>
      <c r="Y375" s="138"/>
      <c r="Z375" s="138"/>
      <c r="AA375" s="138" t="s">
        <v>1992</v>
      </c>
      <c r="AB375" s="138" t="s">
        <v>2391</v>
      </c>
      <c r="AC375" s="138"/>
      <c r="AD375" s="138" t="s">
        <v>21</v>
      </c>
      <c r="AE375" s="138" t="s">
        <v>29</v>
      </c>
      <c r="AF375" s="138" t="s">
        <v>1887</v>
      </c>
      <c r="AG375" s="138" t="s">
        <v>1855</v>
      </c>
      <c r="AH375" s="138" t="s">
        <v>65</v>
      </c>
      <c r="AI375" s="138" t="s">
        <v>66</v>
      </c>
      <c r="AJ375" s="144">
        <v>41990</v>
      </c>
      <c r="AK375" s="144">
        <v>41990</v>
      </c>
      <c r="AL375" s="138" t="s">
        <v>67</v>
      </c>
      <c r="AM375" s="138" t="s">
        <v>78</v>
      </c>
      <c r="AN375" s="138" t="s">
        <v>67</v>
      </c>
      <c r="AO375" s="138" t="s">
        <v>78</v>
      </c>
      <c r="AP375" s="138" t="s">
        <v>2392</v>
      </c>
      <c r="AQ375" s="130"/>
      <c r="AR375" s="142" t="s">
        <v>25</v>
      </c>
      <c r="AS375" s="144" t="s">
        <v>69</v>
      </c>
      <c r="AT375" s="138"/>
      <c r="AU375" s="144">
        <v>41990</v>
      </c>
      <c r="AV375" s="138" t="s">
        <v>69</v>
      </c>
      <c r="AW375" s="138"/>
      <c r="AX375" s="144">
        <v>41990</v>
      </c>
      <c r="AY375" s="170" t="s">
        <v>78</v>
      </c>
      <c r="AZ375" s="138" t="s">
        <v>78</v>
      </c>
      <c r="BA375" s="138" t="s">
        <v>78</v>
      </c>
      <c r="BB375" s="138" t="s">
        <v>78</v>
      </c>
      <c r="BC375" s="172">
        <v>0</v>
      </c>
      <c r="BD375" s="172" t="s">
        <v>3059</v>
      </c>
      <c r="BE375" s="172">
        <v>4761</v>
      </c>
      <c r="BF375" s="138">
        <v>37504</v>
      </c>
      <c r="BG375" s="144">
        <v>41990</v>
      </c>
      <c r="BH375" s="144">
        <v>41990</v>
      </c>
      <c r="BI375" s="138" t="s">
        <v>26</v>
      </c>
      <c r="BJ375" s="123"/>
      <c r="BK375" s="138" t="s">
        <v>78</v>
      </c>
      <c r="BL375" s="138" t="s">
        <v>78</v>
      </c>
      <c r="BM375" s="124" t="s">
        <v>1867</v>
      </c>
      <c r="BN375" s="132">
        <v>1250</v>
      </c>
      <c r="BO375" s="6">
        <v>0.5</v>
      </c>
      <c r="BP375" s="134">
        <v>625</v>
      </c>
      <c r="BQ375" s="138"/>
      <c r="BR375" s="138" t="s">
        <v>2393</v>
      </c>
      <c r="BS375" s="138" t="s">
        <v>2394</v>
      </c>
      <c r="BT375" s="138" t="s">
        <v>2395</v>
      </c>
      <c r="BU375" s="150"/>
      <c r="BV375" s="138"/>
      <c r="BW375" s="138"/>
      <c r="BX375" s="138"/>
      <c r="BY375" s="132">
        <v>0</v>
      </c>
      <c r="BZ375" s="134">
        <v>820</v>
      </c>
      <c r="CA375" s="134">
        <v>0</v>
      </c>
      <c r="CB375" s="172">
        <v>0</v>
      </c>
      <c r="CC375" s="145">
        <v>2</v>
      </c>
      <c r="CD375" s="138"/>
      <c r="CE375" s="172">
        <v>625</v>
      </c>
      <c r="CF375" s="136">
        <v>5386</v>
      </c>
      <c r="CG375" s="138"/>
      <c r="CH375" s="138"/>
      <c r="CI375" s="138" t="s">
        <v>1825</v>
      </c>
      <c r="CJ375" s="138" t="s">
        <v>1825</v>
      </c>
      <c r="CK375" s="170"/>
      <c r="CL375" s="138" t="s">
        <v>1825</v>
      </c>
      <c r="CM375" s="138"/>
      <c r="CN375" s="138"/>
      <c r="CO375" s="138"/>
      <c r="CP375" s="138"/>
      <c r="CQ375" s="138" t="s">
        <v>2715</v>
      </c>
    </row>
    <row r="376" spans="1:95" ht="52.5" customHeight="1" x14ac:dyDescent="0.2">
      <c r="A376" s="124" t="s">
        <v>372</v>
      </c>
      <c r="B376" s="125" t="s">
        <v>13</v>
      </c>
      <c r="C376" s="125" t="s">
        <v>658</v>
      </c>
      <c r="D376" s="125">
        <v>906</v>
      </c>
      <c r="E376" s="125" t="s">
        <v>161</v>
      </c>
      <c r="F376" s="125" t="s">
        <v>1037</v>
      </c>
      <c r="G376" s="125" t="s">
        <v>27</v>
      </c>
      <c r="H376" s="126" t="s">
        <v>659</v>
      </c>
      <c r="I376" s="125" t="s">
        <v>48</v>
      </c>
      <c r="J376" s="138"/>
      <c r="K376" s="124" t="s">
        <v>1577</v>
      </c>
      <c r="L376" s="144">
        <v>41971</v>
      </c>
      <c r="M376" s="144">
        <v>41981</v>
      </c>
      <c r="N376" s="138"/>
      <c r="O376" s="138" t="s">
        <v>2200</v>
      </c>
      <c r="P376" s="138" t="s">
        <v>2200</v>
      </c>
      <c r="Q376" s="138" t="s">
        <v>52</v>
      </c>
      <c r="R376" s="138" t="s">
        <v>74</v>
      </c>
      <c r="S376" s="138" t="s">
        <v>75</v>
      </c>
      <c r="T376" s="138"/>
      <c r="U376" s="138"/>
      <c r="V376" s="124" t="s">
        <v>54</v>
      </c>
      <c r="W376" s="125" t="s">
        <v>13</v>
      </c>
      <c r="X376" s="124" t="s">
        <v>372</v>
      </c>
      <c r="Y376" s="138" t="s">
        <v>2166</v>
      </c>
      <c r="Z376" s="138" t="s">
        <v>2167</v>
      </c>
      <c r="AA376" s="138" t="s">
        <v>1989</v>
      </c>
      <c r="AB376" s="138" t="s">
        <v>1746</v>
      </c>
      <c r="AC376" s="138"/>
      <c r="AD376" s="138" t="s">
        <v>21</v>
      </c>
      <c r="AE376" s="138" t="s">
        <v>29</v>
      </c>
      <c r="AF376" s="138" t="s">
        <v>1883</v>
      </c>
      <c r="AG376" s="138" t="s">
        <v>52</v>
      </c>
      <c r="AH376" s="138" t="s">
        <v>65</v>
      </c>
      <c r="AI376" s="138" t="s">
        <v>66</v>
      </c>
      <c r="AJ376" s="144">
        <v>41978</v>
      </c>
      <c r="AK376" s="144">
        <v>41981</v>
      </c>
      <c r="AL376" s="138" t="s">
        <v>67</v>
      </c>
      <c r="AM376" s="138" t="s">
        <v>67</v>
      </c>
      <c r="AN376" s="138" t="s">
        <v>67</v>
      </c>
      <c r="AO376" s="138" t="s">
        <v>78</v>
      </c>
      <c r="AP376" s="138" t="s">
        <v>2249</v>
      </c>
      <c r="AQ376" s="138">
        <v>37504</v>
      </c>
      <c r="AR376" s="138" t="s">
        <v>25</v>
      </c>
      <c r="AS376" s="138" t="s">
        <v>69</v>
      </c>
      <c r="AT376" s="138">
        <v>128</v>
      </c>
      <c r="AU376" s="144">
        <v>41978</v>
      </c>
      <c r="AV376" s="138" t="s">
        <v>69</v>
      </c>
      <c r="AW376" s="138">
        <v>115</v>
      </c>
      <c r="AX376" s="144">
        <v>41981</v>
      </c>
      <c r="AY376" s="138" t="s">
        <v>78</v>
      </c>
      <c r="AZ376" s="138" t="s">
        <v>78</v>
      </c>
      <c r="BA376" s="138" t="s">
        <v>78</v>
      </c>
      <c r="BB376" s="138" t="s">
        <v>78</v>
      </c>
      <c r="BC376" s="172">
        <v>0</v>
      </c>
      <c r="BD376" s="172" t="s">
        <v>3059</v>
      </c>
      <c r="BE376" s="136">
        <v>4376</v>
      </c>
      <c r="BF376" s="138">
        <v>37504</v>
      </c>
      <c r="BG376" s="144">
        <v>41978</v>
      </c>
      <c r="BH376" s="144">
        <v>41981</v>
      </c>
      <c r="BI376" s="138" t="s">
        <v>26</v>
      </c>
      <c r="BJ376" s="123"/>
      <c r="BK376" s="138" t="s">
        <v>78</v>
      </c>
      <c r="BL376" s="138" t="s">
        <v>78</v>
      </c>
      <c r="BM376" s="124" t="s">
        <v>1867</v>
      </c>
      <c r="BN376" s="132">
        <v>1650</v>
      </c>
      <c r="BO376" s="6">
        <v>3.5</v>
      </c>
      <c r="BP376" s="134">
        <v>5775</v>
      </c>
      <c r="BQ376" s="138"/>
      <c r="BR376" s="138" t="s">
        <v>2250</v>
      </c>
      <c r="BS376" s="138" t="s">
        <v>2251</v>
      </c>
      <c r="BT376" s="138" t="s">
        <v>3362</v>
      </c>
      <c r="BU376" s="150"/>
      <c r="BV376" s="138" t="s">
        <v>1582</v>
      </c>
      <c r="BW376" s="144">
        <v>41978</v>
      </c>
      <c r="BX376" s="144">
        <v>41981</v>
      </c>
      <c r="BY376" s="134">
        <v>3960</v>
      </c>
      <c r="BZ376" s="134">
        <v>5451</v>
      </c>
      <c r="CA376" s="134">
        <v>200</v>
      </c>
      <c r="CB376" s="134">
        <v>124</v>
      </c>
      <c r="CC376" s="145">
        <v>1</v>
      </c>
      <c r="CD376" s="138"/>
      <c r="CE376" s="134">
        <v>5651</v>
      </c>
      <c r="CF376" s="136">
        <v>10027</v>
      </c>
      <c r="CG376" s="138"/>
      <c r="CH376" s="138"/>
      <c r="CI376" s="138" t="s">
        <v>1825</v>
      </c>
      <c r="CJ376" s="138" t="s">
        <v>1825</v>
      </c>
      <c r="CK376" s="138"/>
      <c r="CL376" s="138" t="s">
        <v>1825</v>
      </c>
      <c r="CM376" s="138"/>
      <c r="CN376" s="138"/>
      <c r="CO376" s="138"/>
      <c r="CP376" s="138"/>
      <c r="CQ376" s="138"/>
    </row>
    <row r="377" spans="1:95" ht="52.5" customHeight="1" x14ac:dyDescent="0.2">
      <c r="A377" s="124" t="s">
        <v>180</v>
      </c>
      <c r="B377" s="125" t="s">
        <v>6</v>
      </c>
      <c r="C377" s="125" t="s">
        <v>113</v>
      </c>
      <c r="D377" s="125">
        <v>408</v>
      </c>
      <c r="E377" s="125" t="s">
        <v>453</v>
      </c>
      <c r="F377" s="125" t="s">
        <v>114</v>
      </c>
      <c r="G377" s="125" t="s">
        <v>27</v>
      </c>
      <c r="H377" s="156" t="s">
        <v>1154</v>
      </c>
      <c r="I377" s="124" t="s">
        <v>50</v>
      </c>
      <c r="J377" s="125"/>
      <c r="K377" s="124" t="s">
        <v>1577</v>
      </c>
      <c r="L377" s="144">
        <v>41971</v>
      </c>
      <c r="M377" s="144">
        <v>41981</v>
      </c>
      <c r="N377" s="138"/>
      <c r="O377" s="138"/>
      <c r="P377" s="138"/>
      <c r="Q377" s="138" t="s">
        <v>1855</v>
      </c>
      <c r="R377" s="138" t="s">
        <v>74</v>
      </c>
      <c r="S377" s="138" t="s">
        <v>75</v>
      </c>
      <c r="T377" s="138"/>
      <c r="U377" s="138"/>
      <c r="V377" s="138" t="s">
        <v>54</v>
      </c>
      <c r="W377" s="138"/>
      <c r="X377" s="124" t="s">
        <v>180</v>
      </c>
      <c r="Y377" s="138"/>
      <c r="Z377" s="138"/>
      <c r="AA377" s="138" t="s">
        <v>118</v>
      </c>
      <c r="AB377" s="138" t="s">
        <v>2382</v>
      </c>
      <c r="AC377" s="138"/>
      <c r="AD377" s="138" t="s">
        <v>21</v>
      </c>
      <c r="AE377" s="138" t="s">
        <v>1862</v>
      </c>
      <c r="AF377" s="138" t="s">
        <v>1348</v>
      </c>
      <c r="AG377" s="138" t="s">
        <v>1855</v>
      </c>
      <c r="AH377" s="138" t="s">
        <v>65</v>
      </c>
      <c r="AI377" s="138" t="s">
        <v>66</v>
      </c>
      <c r="AJ377" s="144">
        <v>41977</v>
      </c>
      <c r="AK377" s="144">
        <v>41979</v>
      </c>
      <c r="AL377" s="138" t="s">
        <v>67</v>
      </c>
      <c r="AM377" s="138" t="s">
        <v>67</v>
      </c>
      <c r="AN377" s="138" t="s">
        <v>67</v>
      </c>
      <c r="AO377" s="138" t="s">
        <v>78</v>
      </c>
      <c r="AP377" s="138" t="s">
        <v>2383</v>
      </c>
      <c r="AQ377" s="130"/>
      <c r="AR377" s="142" t="s">
        <v>25</v>
      </c>
      <c r="AS377" s="144" t="s">
        <v>69</v>
      </c>
      <c r="AT377" s="138" t="s">
        <v>2384</v>
      </c>
      <c r="AU377" s="144">
        <v>41977</v>
      </c>
      <c r="AV377" s="138" t="s">
        <v>69</v>
      </c>
      <c r="AW377" s="138" t="s">
        <v>2385</v>
      </c>
      <c r="AX377" s="144">
        <v>41979</v>
      </c>
      <c r="AY377" s="170" t="s">
        <v>78</v>
      </c>
      <c r="AZ377" s="138" t="s">
        <v>78</v>
      </c>
      <c r="BA377" s="138" t="s">
        <v>78</v>
      </c>
      <c r="BB377" s="138" t="s">
        <v>78</v>
      </c>
      <c r="BC377" s="172">
        <v>0</v>
      </c>
      <c r="BD377" s="172" t="s">
        <v>3059</v>
      </c>
      <c r="BE377" s="172">
        <v>3987</v>
      </c>
      <c r="BF377" s="138">
        <v>37504</v>
      </c>
      <c r="BG377" s="144">
        <v>41977</v>
      </c>
      <c r="BH377" s="144">
        <v>41979</v>
      </c>
      <c r="BI377" s="138" t="s">
        <v>26</v>
      </c>
      <c r="BJ377" s="123"/>
      <c r="BK377" s="138" t="s">
        <v>78</v>
      </c>
      <c r="BL377" s="138" t="s">
        <v>78</v>
      </c>
      <c r="BM377" s="124" t="s">
        <v>1867</v>
      </c>
      <c r="BN377" s="132">
        <v>1650</v>
      </c>
      <c r="BO377" s="6">
        <v>2</v>
      </c>
      <c r="BP377" s="134">
        <v>3300</v>
      </c>
      <c r="BQ377" s="138"/>
      <c r="BR377" s="138" t="s">
        <v>2386</v>
      </c>
      <c r="BS377" s="138" t="s">
        <v>2387</v>
      </c>
      <c r="BT377" s="138" t="s">
        <v>2388</v>
      </c>
      <c r="BU377" s="150"/>
      <c r="BV377" s="138" t="s">
        <v>2389</v>
      </c>
      <c r="BW377" s="144">
        <v>41977</v>
      </c>
      <c r="BX377" s="144">
        <v>41979</v>
      </c>
      <c r="BY377" s="134">
        <v>2377.62</v>
      </c>
      <c r="BZ377" s="134">
        <v>3531.62</v>
      </c>
      <c r="CA377" s="134">
        <v>0</v>
      </c>
      <c r="CB377" s="172">
        <v>0</v>
      </c>
      <c r="CC377" s="145">
        <v>2</v>
      </c>
      <c r="CD377" s="138"/>
      <c r="CE377" s="172">
        <v>3300</v>
      </c>
      <c r="CF377" s="136">
        <v>7287</v>
      </c>
      <c r="CG377" s="138"/>
      <c r="CH377" s="138"/>
      <c r="CI377" s="138" t="s">
        <v>1825</v>
      </c>
      <c r="CJ377" s="138" t="s">
        <v>1825</v>
      </c>
      <c r="CK377" s="170"/>
      <c r="CL377" s="138" t="s">
        <v>1825</v>
      </c>
      <c r="CM377" s="138"/>
      <c r="CN377" s="138"/>
      <c r="CO377" s="138"/>
      <c r="CP377" s="138"/>
      <c r="CQ377" s="138" t="s">
        <v>2715</v>
      </c>
    </row>
    <row r="378" spans="1:95" ht="52.5" customHeight="1" x14ac:dyDescent="0.2">
      <c r="A378" s="124" t="s">
        <v>180</v>
      </c>
      <c r="B378" s="125" t="s">
        <v>6</v>
      </c>
      <c r="C378" s="125" t="s">
        <v>113</v>
      </c>
      <c r="D378" s="125">
        <v>408</v>
      </c>
      <c r="E378" s="125" t="s">
        <v>453</v>
      </c>
      <c r="F378" s="125" t="s">
        <v>114</v>
      </c>
      <c r="G378" s="125" t="s">
        <v>27</v>
      </c>
      <c r="H378" s="156" t="s">
        <v>1154</v>
      </c>
      <c r="I378" s="124" t="s">
        <v>50</v>
      </c>
      <c r="J378" s="125"/>
      <c r="K378" s="138" t="s">
        <v>3057</v>
      </c>
      <c r="L378" s="144">
        <v>41981</v>
      </c>
      <c r="M378" s="144">
        <v>41983</v>
      </c>
      <c r="N378" s="138"/>
      <c r="O378" s="138" t="s">
        <v>2186</v>
      </c>
      <c r="P378" s="138" t="s">
        <v>2186</v>
      </c>
      <c r="Q378" s="138" t="s">
        <v>52</v>
      </c>
      <c r="R378" s="138" t="s">
        <v>137</v>
      </c>
      <c r="S378" s="138" t="s">
        <v>137</v>
      </c>
      <c r="T378" s="138"/>
      <c r="U378" s="170"/>
      <c r="V378" s="138" t="s">
        <v>54</v>
      </c>
      <c r="W378" s="138" t="s">
        <v>2186</v>
      </c>
      <c r="X378" s="124" t="s">
        <v>180</v>
      </c>
      <c r="Y378" s="138" t="s">
        <v>30</v>
      </c>
      <c r="Z378" s="138" t="s">
        <v>2187</v>
      </c>
      <c r="AA378" s="138" t="s">
        <v>118</v>
      </c>
      <c r="AB378" s="138" t="s">
        <v>3038</v>
      </c>
      <c r="AC378" s="138"/>
      <c r="AD378" s="138" t="s">
        <v>21</v>
      </c>
      <c r="AE378" s="138" t="s">
        <v>1862</v>
      </c>
      <c r="AF378" s="138" t="s">
        <v>2188</v>
      </c>
      <c r="AG378" s="138" t="s">
        <v>1855</v>
      </c>
      <c r="AH378" s="138" t="s">
        <v>65</v>
      </c>
      <c r="AI378" s="138" t="s">
        <v>66</v>
      </c>
      <c r="AJ378" s="144">
        <v>41981</v>
      </c>
      <c r="AK378" s="144">
        <v>41983</v>
      </c>
      <c r="AL378" s="138" t="s">
        <v>67</v>
      </c>
      <c r="AM378" s="142" t="s">
        <v>78</v>
      </c>
      <c r="AN378" s="138" t="s">
        <v>67</v>
      </c>
      <c r="AO378" s="138" t="s">
        <v>78</v>
      </c>
      <c r="AP378" s="138" t="s">
        <v>2189</v>
      </c>
      <c r="AQ378" s="138">
        <v>37504</v>
      </c>
      <c r="AR378" s="142" t="s">
        <v>25</v>
      </c>
      <c r="AS378" s="144" t="s">
        <v>69</v>
      </c>
      <c r="AT378" s="138">
        <v>574</v>
      </c>
      <c r="AU378" s="144">
        <v>41981</v>
      </c>
      <c r="AV378" s="138" t="s">
        <v>69</v>
      </c>
      <c r="AW378" s="138">
        <v>2601</v>
      </c>
      <c r="AX378" s="144">
        <v>41983</v>
      </c>
      <c r="AY378" s="170" t="s">
        <v>78</v>
      </c>
      <c r="AZ378" s="138" t="s">
        <v>78</v>
      </c>
      <c r="BA378" s="138" t="s">
        <v>78</v>
      </c>
      <c r="BB378" s="138" t="s">
        <v>78</v>
      </c>
      <c r="BC378" s="172">
        <v>0</v>
      </c>
      <c r="BD378" s="172" t="s">
        <v>3059</v>
      </c>
      <c r="BE378" s="172">
        <v>7069</v>
      </c>
      <c r="BF378" s="138">
        <v>37504</v>
      </c>
      <c r="BG378" s="144">
        <v>41981</v>
      </c>
      <c r="BH378" s="144">
        <v>41983</v>
      </c>
      <c r="BI378" s="138" t="s">
        <v>26</v>
      </c>
      <c r="BJ378" s="123"/>
      <c r="BK378" s="138" t="s">
        <v>78</v>
      </c>
      <c r="BL378" s="138" t="s">
        <v>78</v>
      </c>
      <c r="BM378" s="124" t="s">
        <v>1867</v>
      </c>
      <c r="BN378" s="132">
        <v>1650</v>
      </c>
      <c r="BO378" s="6">
        <v>2</v>
      </c>
      <c r="BP378" s="134">
        <v>3300</v>
      </c>
      <c r="BQ378" s="138"/>
      <c r="BR378" s="138" t="s">
        <v>2190</v>
      </c>
      <c r="BS378" s="138" t="s">
        <v>2191</v>
      </c>
      <c r="BT378" s="138" t="s">
        <v>2192</v>
      </c>
      <c r="BU378" s="150"/>
      <c r="BV378" s="138"/>
      <c r="BW378" s="138"/>
      <c r="BX378" s="138"/>
      <c r="BY378" s="132">
        <v>0</v>
      </c>
      <c r="BZ378" s="134">
        <v>542.20000000000005</v>
      </c>
      <c r="CA378" s="134">
        <v>0</v>
      </c>
      <c r="CB378" s="172">
        <v>2757.8</v>
      </c>
      <c r="CC378" s="145">
        <v>1</v>
      </c>
      <c r="CD378" s="138"/>
      <c r="CE378" s="172">
        <v>542.20000000000005</v>
      </c>
      <c r="CF378" s="136">
        <v>7611.2</v>
      </c>
      <c r="CG378" s="138"/>
      <c r="CH378" s="138"/>
      <c r="CI378" s="138" t="s">
        <v>1825</v>
      </c>
      <c r="CJ378" s="138" t="s">
        <v>1825</v>
      </c>
      <c r="CK378" s="170"/>
      <c r="CL378" s="138" t="s">
        <v>1825</v>
      </c>
      <c r="CM378" s="138"/>
      <c r="CN378" s="138"/>
      <c r="CO378" s="138"/>
      <c r="CP378" s="138"/>
      <c r="CQ378" s="138"/>
    </row>
    <row r="379" spans="1:95" ht="52.5" customHeight="1" x14ac:dyDescent="0.2">
      <c r="A379" s="124" t="s">
        <v>1300</v>
      </c>
      <c r="B379" s="124" t="s">
        <v>1378</v>
      </c>
      <c r="C379" s="124" t="s">
        <v>880</v>
      </c>
      <c r="D379" s="124">
        <v>684</v>
      </c>
      <c r="E379" s="124" t="s">
        <v>881</v>
      </c>
      <c r="F379" s="124" t="s">
        <v>289</v>
      </c>
      <c r="G379" s="124" t="s">
        <v>27</v>
      </c>
      <c r="H379" s="7" t="s">
        <v>882</v>
      </c>
      <c r="I379" s="124" t="s">
        <v>50</v>
      </c>
      <c r="J379" s="138"/>
      <c r="K379" s="124" t="s">
        <v>1577</v>
      </c>
      <c r="L379" s="144">
        <v>41971</v>
      </c>
      <c r="M379" s="144">
        <v>41981</v>
      </c>
      <c r="N379" s="138"/>
      <c r="O379" s="138"/>
      <c r="P379" s="138"/>
      <c r="Q379" s="138" t="s">
        <v>1855</v>
      </c>
      <c r="R379" s="138" t="s">
        <v>74</v>
      </c>
      <c r="S379" s="138" t="s">
        <v>75</v>
      </c>
      <c r="T379" s="138"/>
      <c r="U379" s="138"/>
      <c r="V379" s="138" t="s">
        <v>54</v>
      </c>
      <c r="W379" s="138"/>
      <c r="X379" s="124" t="s">
        <v>1300</v>
      </c>
      <c r="Y379" s="138"/>
      <c r="Z379" s="138"/>
      <c r="AA379" s="138" t="s">
        <v>1992</v>
      </c>
      <c r="AB379" s="138" t="s">
        <v>2356</v>
      </c>
      <c r="AC379" s="138"/>
      <c r="AD379" s="138" t="s">
        <v>21</v>
      </c>
      <c r="AE379" s="138" t="s">
        <v>29</v>
      </c>
      <c r="AF379" s="138" t="s">
        <v>1883</v>
      </c>
      <c r="AG379" s="138" t="s">
        <v>1855</v>
      </c>
      <c r="AH379" s="138" t="s">
        <v>65</v>
      </c>
      <c r="AI379" s="138" t="s">
        <v>66</v>
      </c>
      <c r="AJ379" s="144">
        <v>41977</v>
      </c>
      <c r="AK379" s="144">
        <v>41980</v>
      </c>
      <c r="AL379" s="138" t="s">
        <v>67</v>
      </c>
      <c r="AM379" s="138" t="s">
        <v>67</v>
      </c>
      <c r="AN379" s="138" t="s">
        <v>67</v>
      </c>
      <c r="AO379" s="138" t="s">
        <v>78</v>
      </c>
      <c r="AP379" s="138" t="s">
        <v>2457</v>
      </c>
      <c r="AQ379" s="130"/>
      <c r="AR379" s="142" t="s">
        <v>25</v>
      </c>
      <c r="AS379" s="144" t="s">
        <v>69</v>
      </c>
      <c r="AT379" s="138" t="s">
        <v>560</v>
      </c>
      <c r="AU379" s="144">
        <v>41977</v>
      </c>
      <c r="AV379" s="138" t="s">
        <v>69</v>
      </c>
      <c r="AW379" s="138" t="s">
        <v>1584</v>
      </c>
      <c r="AX379" s="144">
        <v>41980</v>
      </c>
      <c r="AY379" s="170" t="s">
        <v>78</v>
      </c>
      <c r="AZ379" s="138" t="s">
        <v>78</v>
      </c>
      <c r="BA379" s="138" t="s">
        <v>78</v>
      </c>
      <c r="BB379" s="138" t="s">
        <v>78</v>
      </c>
      <c r="BC379" s="172">
        <v>0</v>
      </c>
      <c r="BD379" s="172" t="s">
        <v>3059</v>
      </c>
      <c r="BE379" s="172">
        <v>4158</v>
      </c>
      <c r="BF379" s="138">
        <v>37504</v>
      </c>
      <c r="BG379" s="144">
        <v>41977</v>
      </c>
      <c r="BH379" s="144">
        <v>41980</v>
      </c>
      <c r="BI379" s="138" t="s">
        <v>26</v>
      </c>
      <c r="BJ379" s="123"/>
      <c r="BK379" s="138" t="s">
        <v>673</v>
      </c>
      <c r="BL379" s="138" t="s">
        <v>78</v>
      </c>
      <c r="BM379" s="124" t="s">
        <v>1867</v>
      </c>
      <c r="BN379" s="132">
        <v>1650</v>
      </c>
      <c r="BO379" s="6">
        <v>3.5</v>
      </c>
      <c r="BP379" s="134">
        <v>5775</v>
      </c>
      <c r="BQ379" s="138"/>
      <c r="BR379" s="138" t="s">
        <v>2458</v>
      </c>
      <c r="BS379" s="138" t="s">
        <v>2358</v>
      </c>
      <c r="BT379" s="138" t="s">
        <v>2359</v>
      </c>
      <c r="BU379" s="150"/>
      <c r="BV379" s="138" t="s">
        <v>2360</v>
      </c>
      <c r="BW379" s="144">
        <v>41977</v>
      </c>
      <c r="BX379" s="144">
        <v>41980</v>
      </c>
      <c r="BY379" s="134">
        <v>3450</v>
      </c>
      <c r="BZ379" s="134">
        <v>4872.1400000000003</v>
      </c>
      <c r="CA379" s="134">
        <v>570</v>
      </c>
      <c r="CB379" s="172">
        <v>332.85999999999967</v>
      </c>
      <c r="CC379" s="145">
        <v>1</v>
      </c>
      <c r="CD379" s="138"/>
      <c r="CE379" s="172">
        <v>5442.14</v>
      </c>
      <c r="CF379" s="136">
        <v>9600.14</v>
      </c>
      <c r="CG379" s="138"/>
      <c r="CH379" s="138"/>
      <c r="CI379" s="138" t="s">
        <v>1825</v>
      </c>
      <c r="CJ379" s="138" t="s">
        <v>1825</v>
      </c>
      <c r="CK379" s="170"/>
      <c r="CL379" s="138" t="s">
        <v>1825</v>
      </c>
      <c r="CM379" s="138"/>
      <c r="CN379" s="138"/>
      <c r="CO379" s="138"/>
      <c r="CP379" s="138"/>
      <c r="CQ379" s="138" t="s">
        <v>2715</v>
      </c>
    </row>
    <row r="380" spans="1:95" ht="52.5" customHeight="1" x14ac:dyDescent="0.2">
      <c r="A380" s="124" t="s">
        <v>271</v>
      </c>
      <c r="B380" s="125" t="s">
        <v>16</v>
      </c>
      <c r="C380" s="125" t="s">
        <v>260</v>
      </c>
      <c r="D380" s="125">
        <v>866</v>
      </c>
      <c r="E380" s="125" t="s">
        <v>1318</v>
      </c>
      <c r="F380" s="125" t="s">
        <v>58</v>
      </c>
      <c r="G380" s="125" t="s">
        <v>27</v>
      </c>
      <c r="H380" s="126" t="s">
        <v>270</v>
      </c>
      <c r="I380" s="124" t="s">
        <v>50</v>
      </c>
      <c r="J380" s="138"/>
      <c r="K380" s="138" t="s">
        <v>2911</v>
      </c>
      <c r="L380" s="144">
        <v>41807</v>
      </c>
      <c r="M380" s="144">
        <v>41809</v>
      </c>
      <c r="N380" s="125"/>
      <c r="O380" s="138" t="s">
        <v>1630</v>
      </c>
      <c r="P380" s="138" t="s">
        <v>67</v>
      </c>
      <c r="Q380" s="138" t="s">
        <v>52</v>
      </c>
      <c r="R380" s="138" t="s">
        <v>159</v>
      </c>
      <c r="S380" s="138" t="s">
        <v>531</v>
      </c>
      <c r="T380" s="138"/>
      <c r="U380" s="140"/>
      <c r="V380" s="138" t="s">
        <v>54</v>
      </c>
      <c r="W380" s="138" t="s">
        <v>16</v>
      </c>
      <c r="X380" s="124" t="s">
        <v>271</v>
      </c>
      <c r="Y380" s="138"/>
      <c r="Z380" s="138"/>
      <c r="AA380" s="138" t="s">
        <v>37</v>
      </c>
      <c r="AB380" s="138" t="s">
        <v>2086</v>
      </c>
      <c r="AC380" s="138"/>
      <c r="AD380" s="138" t="s">
        <v>21</v>
      </c>
      <c r="AE380" s="138" t="s">
        <v>29</v>
      </c>
      <c r="AF380" s="124" t="s">
        <v>37</v>
      </c>
      <c r="AG380" s="138" t="s">
        <v>52</v>
      </c>
      <c r="AH380" s="138" t="s">
        <v>65</v>
      </c>
      <c r="AI380" s="138" t="s">
        <v>66</v>
      </c>
      <c r="AJ380" s="144">
        <v>41807</v>
      </c>
      <c r="AK380" s="144">
        <v>41809</v>
      </c>
      <c r="AL380" s="138" t="s">
        <v>67</v>
      </c>
      <c r="AM380" s="138" t="s">
        <v>67</v>
      </c>
      <c r="AN380" s="138" t="s">
        <v>67</v>
      </c>
      <c r="AO380" s="138" t="s">
        <v>78</v>
      </c>
      <c r="AP380" s="138" t="s">
        <v>2087</v>
      </c>
      <c r="AQ380" s="130"/>
      <c r="AR380" s="142" t="s">
        <v>25</v>
      </c>
      <c r="AS380" s="144" t="s">
        <v>69</v>
      </c>
      <c r="AT380" s="138" t="s">
        <v>2088</v>
      </c>
      <c r="AU380" s="144">
        <v>41807</v>
      </c>
      <c r="AV380" s="138" t="s">
        <v>68</v>
      </c>
      <c r="AW380" s="138">
        <v>2800</v>
      </c>
      <c r="AX380" s="144">
        <v>41809</v>
      </c>
      <c r="AY380" s="140" t="s">
        <v>78</v>
      </c>
      <c r="AZ380" s="138" t="s">
        <v>78</v>
      </c>
      <c r="BA380" s="138" t="s">
        <v>78</v>
      </c>
      <c r="BB380" s="138" t="s">
        <v>78</v>
      </c>
      <c r="BC380" s="172">
        <v>0</v>
      </c>
      <c r="BD380" s="172" t="s">
        <v>3059</v>
      </c>
      <c r="BE380" s="172">
        <v>5322</v>
      </c>
      <c r="BF380" s="138">
        <v>37504</v>
      </c>
      <c r="BG380" s="144">
        <v>41807</v>
      </c>
      <c r="BH380" s="144">
        <v>41809</v>
      </c>
      <c r="BI380" s="138" t="s">
        <v>26</v>
      </c>
      <c r="BJ380" s="123"/>
      <c r="BK380" s="138" t="s">
        <v>78</v>
      </c>
      <c r="BL380" s="138" t="s">
        <v>78</v>
      </c>
      <c r="BM380" s="140" t="s">
        <v>1866</v>
      </c>
      <c r="BN380" s="132">
        <v>1700</v>
      </c>
      <c r="BO380" s="6">
        <v>2</v>
      </c>
      <c r="BP380" s="134">
        <v>3400</v>
      </c>
      <c r="BQ380" s="138"/>
      <c r="BR380" s="138" t="s">
        <v>2089</v>
      </c>
      <c r="BS380" s="138" t="s">
        <v>2090</v>
      </c>
      <c r="BT380" s="138" t="s">
        <v>2091</v>
      </c>
      <c r="BU380" s="138"/>
      <c r="BV380" s="138" t="s">
        <v>2092</v>
      </c>
      <c r="BW380" s="144">
        <v>41807</v>
      </c>
      <c r="BX380" s="144">
        <v>41809</v>
      </c>
      <c r="BY380" s="134">
        <v>2237.7399999999998</v>
      </c>
      <c r="BZ380" s="134">
        <v>2933.94</v>
      </c>
      <c r="CA380" s="134">
        <v>419</v>
      </c>
      <c r="CB380" s="172">
        <v>47.059999999999945</v>
      </c>
      <c r="CC380" s="145">
        <v>1</v>
      </c>
      <c r="CD380" s="138"/>
      <c r="CE380" s="172">
        <v>3352.94</v>
      </c>
      <c r="CF380" s="136">
        <v>8674.94</v>
      </c>
      <c r="CG380" s="138"/>
      <c r="CH380" s="138"/>
      <c r="CI380" s="138" t="s">
        <v>1825</v>
      </c>
      <c r="CJ380" s="138" t="s">
        <v>1825</v>
      </c>
      <c r="CK380" s="170"/>
      <c r="CL380" s="132" t="s">
        <v>1825</v>
      </c>
      <c r="CM380" s="138"/>
      <c r="CN380" s="138"/>
      <c r="CO380" s="138"/>
      <c r="CP380" s="138" t="s">
        <v>2715</v>
      </c>
      <c r="CQ380" s="138"/>
    </row>
    <row r="381" spans="1:95" ht="52.5" customHeight="1" x14ac:dyDescent="0.2">
      <c r="A381" s="124" t="s">
        <v>271</v>
      </c>
      <c r="B381" s="125" t="s">
        <v>16</v>
      </c>
      <c r="C381" s="125" t="s">
        <v>260</v>
      </c>
      <c r="D381" s="125">
        <v>866</v>
      </c>
      <c r="E381" s="125" t="s">
        <v>1318</v>
      </c>
      <c r="F381" s="125" t="s">
        <v>58</v>
      </c>
      <c r="G381" s="125" t="s">
        <v>27</v>
      </c>
      <c r="H381" s="126" t="s">
        <v>270</v>
      </c>
      <c r="I381" s="124" t="s">
        <v>50</v>
      </c>
      <c r="J381" s="138"/>
      <c r="K381" s="138"/>
      <c r="L381" s="144">
        <v>41912</v>
      </c>
      <c r="M381" s="144">
        <v>41912</v>
      </c>
      <c r="N381" s="138"/>
      <c r="O381" s="138"/>
      <c r="P381" s="138"/>
      <c r="Q381" s="138" t="s">
        <v>52</v>
      </c>
      <c r="R381" s="138" t="s">
        <v>159</v>
      </c>
      <c r="S381" s="138" t="s">
        <v>531</v>
      </c>
      <c r="T381" s="138"/>
      <c r="U381" s="138"/>
      <c r="V381" s="138" t="s">
        <v>54</v>
      </c>
      <c r="W381" s="125" t="s">
        <v>16</v>
      </c>
      <c r="X381" s="124" t="s">
        <v>271</v>
      </c>
      <c r="Y381" s="138"/>
      <c r="Z381" s="138"/>
      <c r="AA381" s="138"/>
      <c r="AB381" s="138"/>
      <c r="AC381" s="138"/>
      <c r="AD381" s="138" t="s">
        <v>21</v>
      </c>
      <c r="AE381" s="138" t="s">
        <v>29</v>
      </c>
      <c r="AF381" s="138" t="s">
        <v>2682</v>
      </c>
      <c r="AG381" s="138" t="s">
        <v>52</v>
      </c>
      <c r="AH381" s="138" t="s">
        <v>65</v>
      </c>
      <c r="AI381" s="138" t="s">
        <v>66</v>
      </c>
      <c r="AJ381" s="144">
        <v>41912</v>
      </c>
      <c r="AK381" s="144">
        <v>41912</v>
      </c>
      <c r="AL381" s="138" t="s">
        <v>67</v>
      </c>
      <c r="AM381" s="138" t="s">
        <v>78</v>
      </c>
      <c r="AN381" s="142"/>
      <c r="AO381" s="138" t="s">
        <v>78</v>
      </c>
      <c r="AP381" s="138"/>
      <c r="AQ381" s="130"/>
      <c r="AR381" s="142" t="s">
        <v>25</v>
      </c>
      <c r="AS381" s="138" t="s">
        <v>904</v>
      </c>
      <c r="AT381" s="145"/>
      <c r="AU381" s="144">
        <v>41912</v>
      </c>
      <c r="AV381" s="138" t="s">
        <v>69</v>
      </c>
      <c r="AW381" s="145"/>
      <c r="AX381" s="144">
        <v>41912</v>
      </c>
      <c r="AY381" s="138" t="s">
        <v>78</v>
      </c>
      <c r="AZ381" s="138" t="s">
        <v>78</v>
      </c>
      <c r="BA381" s="138" t="s">
        <v>78</v>
      </c>
      <c r="BB381" s="138" t="s">
        <v>78</v>
      </c>
      <c r="BC381" s="172">
        <v>0</v>
      </c>
      <c r="BD381" s="172" t="s">
        <v>3059</v>
      </c>
      <c r="BE381" s="172">
        <v>4599</v>
      </c>
      <c r="BF381" s="170"/>
      <c r="BG381" s="170"/>
      <c r="BH381" s="170"/>
      <c r="BI381" s="138" t="s">
        <v>26</v>
      </c>
      <c r="BJ381" s="123"/>
      <c r="BK381" s="138" t="s">
        <v>78</v>
      </c>
      <c r="BL381" s="138" t="s">
        <v>78</v>
      </c>
      <c r="BM381" s="138" t="s">
        <v>1866</v>
      </c>
      <c r="BN381" s="132"/>
      <c r="BO381" s="6"/>
      <c r="BP381" s="134"/>
      <c r="BQ381" s="138"/>
      <c r="BR381" s="138"/>
      <c r="BS381" s="138"/>
      <c r="BT381" s="138"/>
      <c r="BU381" s="150"/>
      <c r="BV381" s="138"/>
      <c r="BW381" s="138"/>
      <c r="BX381" s="138"/>
      <c r="BY381" s="132">
        <v>0</v>
      </c>
      <c r="BZ381" s="134"/>
      <c r="CA381" s="134"/>
      <c r="CB381" s="134"/>
      <c r="CC381" s="145">
        <v>4</v>
      </c>
      <c r="CD381" s="138"/>
      <c r="CE381" s="132"/>
      <c r="CF381" s="136">
        <v>4599</v>
      </c>
      <c r="CG381" s="138"/>
      <c r="CH381" s="138"/>
      <c r="CI381" s="138" t="s">
        <v>1825</v>
      </c>
      <c r="CJ381" s="138" t="s">
        <v>44</v>
      </c>
      <c r="CK381" s="124"/>
      <c r="CL381" s="138" t="s">
        <v>1825</v>
      </c>
      <c r="CM381" s="138" t="s">
        <v>2857</v>
      </c>
      <c r="CN381" s="138"/>
      <c r="CO381" s="138"/>
      <c r="CP381" s="138"/>
      <c r="CQ381" s="138"/>
    </row>
    <row r="382" spans="1:95" ht="52.5" customHeight="1" x14ac:dyDescent="0.2">
      <c r="A382" s="124" t="s">
        <v>1300</v>
      </c>
      <c r="B382" s="124" t="s">
        <v>1378</v>
      </c>
      <c r="C382" s="130" t="s">
        <v>688</v>
      </c>
      <c r="D382" s="124">
        <v>517</v>
      </c>
      <c r="E382" s="124" t="s">
        <v>2572</v>
      </c>
      <c r="F382" s="124" t="s">
        <v>334</v>
      </c>
      <c r="G382" s="124" t="s">
        <v>27</v>
      </c>
      <c r="H382" s="156" t="s">
        <v>689</v>
      </c>
      <c r="I382" s="125" t="s">
        <v>48</v>
      </c>
      <c r="J382" s="138"/>
      <c r="K382" s="124" t="s">
        <v>1577</v>
      </c>
      <c r="L382" s="144">
        <v>41971</v>
      </c>
      <c r="M382" s="144">
        <v>41981</v>
      </c>
      <c r="N382" s="138"/>
      <c r="O382" s="138" t="s">
        <v>2200</v>
      </c>
      <c r="P382" s="138" t="s">
        <v>2200</v>
      </c>
      <c r="Q382" s="138" t="s">
        <v>52</v>
      </c>
      <c r="R382" s="138" t="s">
        <v>74</v>
      </c>
      <c r="S382" s="138" t="s">
        <v>75</v>
      </c>
      <c r="T382" s="138"/>
      <c r="U382" s="138"/>
      <c r="V382" s="138" t="s">
        <v>54</v>
      </c>
      <c r="W382" s="138" t="s">
        <v>2200</v>
      </c>
      <c r="X382" s="124" t="s">
        <v>1300</v>
      </c>
      <c r="Y382" s="138"/>
      <c r="Z382" s="138"/>
      <c r="AA382" s="138" t="s">
        <v>1989</v>
      </c>
      <c r="AB382" s="138" t="s">
        <v>2171</v>
      </c>
      <c r="AC382" s="138"/>
      <c r="AD382" s="138" t="s">
        <v>21</v>
      </c>
      <c r="AE382" s="138" t="s">
        <v>29</v>
      </c>
      <c r="AF382" s="138" t="s">
        <v>1883</v>
      </c>
      <c r="AG382" s="138" t="s">
        <v>52</v>
      </c>
      <c r="AH382" s="138" t="s">
        <v>65</v>
      </c>
      <c r="AI382" s="138" t="s">
        <v>66</v>
      </c>
      <c r="AJ382" s="144">
        <v>41971</v>
      </c>
      <c r="AK382" s="144">
        <v>41974</v>
      </c>
      <c r="AL382" s="138" t="s">
        <v>67</v>
      </c>
      <c r="AM382" s="138" t="s">
        <v>67</v>
      </c>
      <c r="AN382" s="138" t="s">
        <v>67</v>
      </c>
      <c r="AO382" s="138" t="s">
        <v>78</v>
      </c>
      <c r="AP382" s="138" t="s">
        <v>2231</v>
      </c>
      <c r="AQ382" s="138">
        <v>37504</v>
      </c>
      <c r="AR382" s="142" t="s">
        <v>25</v>
      </c>
      <c r="AS382" s="138" t="s">
        <v>69</v>
      </c>
      <c r="AT382" s="145"/>
      <c r="AU382" s="144">
        <v>41971</v>
      </c>
      <c r="AV382" s="138" t="s">
        <v>69</v>
      </c>
      <c r="AW382" s="138">
        <v>127</v>
      </c>
      <c r="AX382" s="144">
        <v>41974</v>
      </c>
      <c r="AY382" s="138" t="s">
        <v>78</v>
      </c>
      <c r="AZ382" s="138" t="s">
        <v>78</v>
      </c>
      <c r="BA382" s="138" t="s">
        <v>78</v>
      </c>
      <c r="BB382" s="138" t="s">
        <v>78</v>
      </c>
      <c r="BC382" s="172">
        <v>0</v>
      </c>
      <c r="BD382" s="172" t="s">
        <v>3059</v>
      </c>
      <c r="BE382" s="172">
        <v>4920</v>
      </c>
      <c r="BF382" s="138">
        <v>37504</v>
      </c>
      <c r="BG382" s="144">
        <v>41971</v>
      </c>
      <c r="BH382" s="144">
        <v>41974</v>
      </c>
      <c r="BI382" s="138" t="s">
        <v>26</v>
      </c>
      <c r="BJ382" s="123"/>
      <c r="BK382" s="138" t="s">
        <v>78</v>
      </c>
      <c r="BL382" s="138" t="s">
        <v>78</v>
      </c>
      <c r="BM382" s="124" t="s">
        <v>1867</v>
      </c>
      <c r="BN382" s="132">
        <v>1650</v>
      </c>
      <c r="BO382" s="6">
        <v>3.5</v>
      </c>
      <c r="BP382" s="134">
        <v>5775</v>
      </c>
      <c r="BQ382" s="138"/>
      <c r="BR382" s="138" t="s">
        <v>2586</v>
      </c>
      <c r="BS382" s="138" t="s">
        <v>2232</v>
      </c>
      <c r="BT382" s="138" t="s">
        <v>3363</v>
      </c>
      <c r="BU382" s="150"/>
      <c r="BV382" s="138" t="s">
        <v>1582</v>
      </c>
      <c r="BW382" s="144">
        <v>41971</v>
      </c>
      <c r="BX382" s="144">
        <v>41974</v>
      </c>
      <c r="BY382" s="134">
        <v>3960</v>
      </c>
      <c r="BZ382" s="134">
        <v>4674</v>
      </c>
      <c r="CA382" s="134">
        <v>577.5</v>
      </c>
      <c r="CB382" s="134">
        <v>523.5</v>
      </c>
      <c r="CC382" s="145">
        <v>1</v>
      </c>
      <c r="CD382" s="138"/>
      <c r="CE382" s="134">
        <v>5251.5</v>
      </c>
      <c r="CF382" s="136">
        <v>10171.5</v>
      </c>
      <c r="CG382" s="138"/>
      <c r="CH382" s="138"/>
      <c r="CI382" s="138" t="s">
        <v>1825</v>
      </c>
      <c r="CJ382" s="138" t="s">
        <v>1825</v>
      </c>
      <c r="CK382" s="170"/>
      <c r="CL382" s="138" t="s">
        <v>1825</v>
      </c>
      <c r="CM382" s="138" t="s">
        <v>2857</v>
      </c>
      <c r="CN382" s="138"/>
      <c r="CO382" s="138"/>
      <c r="CP382" s="138"/>
      <c r="CQ382" s="138"/>
    </row>
    <row r="383" spans="1:95" ht="52.5" customHeight="1" x14ac:dyDescent="0.2">
      <c r="A383" s="124" t="s">
        <v>1745</v>
      </c>
      <c r="B383" s="124" t="s">
        <v>1377</v>
      </c>
      <c r="C383" s="124" t="s">
        <v>533</v>
      </c>
      <c r="D383" s="124">
        <v>695</v>
      </c>
      <c r="E383" s="124" t="s">
        <v>534</v>
      </c>
      <c r="F383" s="124" t="s">
        <v>49</v>
      </c>
      <c r="G383" s="124" t="s">
        <v>27</v>
      </c>
      <c r="H383" s="7" t="s">
        <v>535</v>
      </c>
      <c r="I383" s="125" t="s">
        <v>48</v>
      </c>
      <c r="J383" s="138"/>
      <c r="K383" s="124" t="s">
        <v>1577</v>
      </c>
      <c r="L383" s="144">
        <v>41971</v>
      </c>
      <c r="M383" s="144">
        <v>41981</v>
      </c>
      <c r="N383" s="138"/>
      <c r="O383" s="138" t="s">
        <v>2200</v>
      </c>
      <c r="P383" s="138" t="s">
        <v>2200</v>
      </c>
      <c r="Q383" s="138" t="s">
        <v>52</v>
      </c>
      <c r="R383" s="138" t="s">
        <v>74</v>
      </c>
      <c r="S383" s="138" t="s">
        <v>75</v>
      </c>
      <c r="T383" s="138"/>
      <c r="U383" s="170"/>
      <c r="V383" s="124" t="s">
        <v>54</v>
      </c>
      <c r="W383" s="124" t="s">
        <v>1377</v>
      </c>
      <c r="X383" s="124" t="s">
        <v>1745</v>
      </c>
      <c r="Y383" s="138" t="s">
        <v>2166</v>
      </c>
      <c r="Z383" s="138" t="s">
        <v>2167</v>
      </c>
      <c r="AA383" s="138" t="s">
        <v>1989</v>
      </c>
      <c r="AB383" s="138" t="s">
        <v>2168</v>
      </c>
      <c r="AC383" s="138"/>
      <c r="AD383" s="138" t="s">
        <v>21</v>
      </c>
      <c r="AE383" s="138" t="s">
        <v>29</v>
      </c>
      <c r="AF383" s="138" t="s">
        <v>1883</v>
      </c>
      <c r="AG383" s="138" t="s">
        <v>52</v>
      </c>
      <c r="AH383" s="138" t="s">
        <v>65</v>
      </c>
      <c r="AI383" s="138" t="s">
        <v>66</v>
      </c>
      <c r="AJ383" s="144">
        <v>41976</v>
      </c>
      <c r="AK383" s="144">
        <v>41980</v>
      </c>
      <c r="AL383" s="138" t="s">
        <v>67</v>
      </c>
      <c r="AM383" s="138" t="s">
        <v>67</v>
      </c>
      <c r="AN383" s="138" t="s">
        <v>67</v>
      </c>
      <c r="AO383" s="138" t="s">
        <v>78</v>
      </c>
      <c r="AP383" s="138"/>
      <c r="AQ383" s="138">
        <v>37504</v>
      </c>
      <c r="AR383" s="142" t="s">
        <v>25</v>
      </c>
      <c r="AS383" s="138" t="s">
        <v>69</v>
      </c>
      <c r="AT383" s="138">
        <v>276</v>
      </c>
      <c r="AU383" s="144">
        <v>41976</v>
      </c>
      <c r="AV383" s="138" t="s">
        <v>69</v>
      </c>
      <c r="AW383" s="138">
        <v>109</v>
      </c>
      <c r="AX383" s="144">
        <v>41980</v>
      </c>
      <c r="AY383" s="170" t="s">
        <v>78</v>
      </c>
      <c r="AZ383" s="138" t="s">
        <v>78</v>
      </c>
      <c r="BA383" s="138" t="s">
        <v>78</v>
      </c>
      <c r="BB383" s="138" t="s">
        <v>78</v>
      </c>
      <c r="BC383" s="172">
        <v>0</v>
      </c>
      <c r="BD383" s="172" t="s">
        <v>3059</v>
      </c>
      <c r="BE383" s="172">
        <v>5334</v>
      </c>
      <c r="BF383" s="138">
        <v>37504</v>
      </c>
      <c r="BG383" s="144">
        <v>41976</v>
      </c>
      <c r="BH383" s="144">
        <v>41980</v>
      </c>
      <c r="BI383" s="138" t="s">
        <v>26</v>
      </c>
      <c r="BJ383" s="123"/>
      <c r="BK383" s="138" t="s">
        <v>78</v>
      </c>
      <c r="BL383" s="138" t="s">
        <v>78</v>
      </c>
      <c r="BM383" s="124" t="s">
        <v>1867</v>
      </c>
      <c r="BN383" s="132">
        <v>1250</v>
      </c>
      <c r="BO383" s="6">
        <v>5.5</v>
      </c>
      <c r="BP383" s="134">
        <v>7425</v>
      </c>
      <c r="BQ383" s="138"/>
      <c r="BR383" s="138" t="s">
        <v>2169</v>
      </c>
      <c r="BS383" s="138" t="s">
        <v>3364</v>
      </c>
      <c r="BT383" s="138" t="s">
        <v>3365</v>
      </c>
      <c r="BU383" s="150"/>
      <c r="BV383" s="138" t="s">
        <v>1582</v>
      </c>
      <c r="BW383" s="144">
        <v>41976</v>
      </c>
      <c r="BX383" s="144">
        <v>41980</v>
      </c>
      <c r="BY383" s="134">
        <v>4600</v>
      </c>
      <c r="BZ383" s="134">
        <v>6959.8</v>
      </c>
      <c r="CA383" s="134">
        <v>740</v>
      </c>
      <c r="CB383" s="172">
        <v>0</v>
      </c>
      <c r="CC383" s="145">
        <v>2</v>
      </c>
      <c r="CD383" s="138"/>
      <c r="CE383" s="172">
        <v>7425</v>
      </c>
      <c r="CF383" s="136">
        <v>12759</v>
      </c>
      <c r="CG383" s="138"/>
      <c r="CH383" s="138"/>
      <c r="CI383" s="138" t="s">
        <v>1825</v>
      </c>
      <c r="CJ383" s="138" t="s">
        <v>1825</v>
      </c>
      <c r="CK383" s="170"/>
      <c r="CL383" s="138" t="s">
        <v>1825</v>
      </c>
      <c r="CM383" s="138"/>
      <c r="CN383" s="138"/>
      <c r="CO383" s="138"/>
      <c r="CP383" s="138"/>
      <c r="CQ383" s="138"/>
    </row>
    <row r="384" spans="1:95" ht="52.5" customHeight="1" x14ac:dyDescent="0.2">
      <c r="A384" s="124" t="s">
        <v>204</v>
      </c>
      <c r="B384" s="124" t="s">
        <v>10</v>
      </c>
      <c r="C384" s="124" t="s">
        <v>602</v>
      </c>
      <c r="D384" s="124">
        <v>795</v>
      </c>
      <c r="E384" s="124" t="s">
        <v>2555</v>
      </c>
      <c r="F384" s="124" t="s">
        <v>49</v>
      </c>
      <c r="G384" s="124" t="s">
        <v>27</v>
      </c>
      <c r="H384" s="7" t="s">
        <v>603</v>
      </c>
      <c r="I384" s="124" t="s">
        <v>50</v>
      </c>
      <c r="J384" s="138"/>
      <c r="K384" s="138" t="s">
        <v>3046</v>
      </c>
      <c r="L384" s="144">
        <v>41813</v>
      </c>
      <c r="M384" s="144">
        <v>41814</v>
      </c>
      <c r="N384" s="138"/>
      <c r="O384" s="138"/>
      <c r="P384" s="138"/>
      <c r="Q384" s="138" t="s">
        <v>52</v>
      </c>
      <c r="R384" s="138" t="s">
        <v>525</v>
      </c>
      <c r="S384" s="138" t="s">
        <v>525</v>
      </c>
      <c r="T384" s="138"/>
      <c r="U384" s="140"/>
      <c r="V384" s="138" t="s">
        <v>54</v>
      </c>
      <c r="W384" s="124" t="s">
        <v>10</v>
      </c>
      <c r="X384" s="124" t="s">
        <v>204</v>
      </c>
      <c r="Y384" s="138"/>
      <c r="Z384" s="138"/>
      <c r="AA384" s="138" t="s">
        <v>1984</v>
      </c>
      <c r="AB384" s="138" t="s">
        <v>936</v>
      </c>
      <c r="AC384" s="138"/>
      <c r="AD384" s="138" t="s">
        <v>21</v>
      </c>
      <c r="AE384" s="138" t="s">
        <v>29</v>
      </c>
      <c r="AF384" s="138" t="s">
        <v>30</v>
      </c>
      <c r="AG384" s="140" t="s">
        <v>52</v>
      </c>
      <c r="AH384" s="140" t="s">
        <v>65</v>
      </c>
      <c r="AI384" s="140" t="s">
        <v>66</v>
      </c>
      <c r="AJ384" s="144">
        <v>41813</v>
      </c>
      <c r="AK384" s="144">
        <v>41813</v>
      </c>
      <c r="AL384" s="138" t="s">
        <v>67</v>
      </c>
      <c r="AM384" s="138" t="s">
        <v>78</v>
      </c>
      <c r="AN384" s="138" t="s">
        <v>67</v>
      </c>
      <c r="AO384" s="138" t="s">
        <v>78</v>
      </c>
      <c r="AP384" s="171"/>
      <c r="AQ384" s="130"/>
      <c r="AR384" s="142" t="s">
        <v>25</v>
      </c>
      <c r="AS384" s="138" t="s">
        <v>69</v>
      </c>
      <c r="AT384" s="135"/>
      <c r="AU384" s="144">
        <v>41813</v>
      </c>
      <c r="AV384" s="138" t="s">
        <v>904</v>
      </c>
      <c r="AW384" s="135"/>
      <c r="AX384" s="144">
        <v>41813</v>
      </c>
      <c r="AY384" s="140" t="s">
        <v>78</v>
      </c>
      <c r="AZ384" s="140" t="s">
        <v>78</v>
      </c>
      <c r="BA384" s="140" t="s">
        <v>78</v>
      </c>
      <c r="BB384" s="140" t="s">
        <v>78</v>
      </c>
      <c r="BC384" s="172">
        <v>0</v>
      </c>
      <c r="BD384" s="172" t="s">
        <v>3059</v>
      </c>
      <c r="BE384" s="172">
        <v>4809</v>
      </c>
      <c r="BF384" s="170"/>
      <c r="BG384" s="144">
        <v>41813</v>
      </c>
      <c r="BH384" s="144">
        <v>41814</v>
      </c>
      <c r="BI384" s="138" t="s">
        <v>26</v>
      </c>
      <c r="BJ384" s="123"/>
      <c r="BK384" s="138" t="s">
        <v>78</v>
      </c>
      <c r="BL384" s="138" t="s">
        <v>78</v>
      </c>
      <c r="BM384" s="124" t="s">
        <v>1867</v>
      </c>
      <c r="BN384" s="132">
        <v>1250</v>
      </c>
      <c r="BO384" s="6">
        <v>1</v>
      </c>
      <c r="BP384" s="134">
        <v>1250</v>
      </c>
      <c r="BQ384" s="138"/>
      <c r="BR384" s="138"/>
      <c r="BS384" s="138"/>
      <c r="BT384" s="138"/>
      <c r="BU384" s="138"/>
      <c r="BV384" s="138"/>
      <c r="BW384" s="138"/>
      <c r="BX384" s="138"/>
      <c r="BY384" s="132">
        <v>0</v>
      </c>
      <c r="BZ384" s="137">
        <v>1250</v>
      </c>
      <c r="CA384" s="137">
        <v>0</v>
      </c>
      <c r="CB384" s="172">
        <v>0</v>
      </c>
      <c r="CC384" s="145">
        <v>1</v>
      </c>
      <c r="CD384" s="138"/>
      <c r="CE384" s="132">
        <v>1250</v>
      </c>
      <c r="CF384" s="136">
        <v>6059</v>
      </c>
      <c r="CG384" s="138"/>
      <c r="CH384" s="138"/>
      <c r="CI384" s="138" t="s">
        <v>1825</v>
      </c>
      <c r="CJ384" s="138" t="s">
        <v>1825</v>
      </c>
      <c r="CK384" s="170" t="s">
        <v>2817</v>
      </c>
      <c r="CL384" s="138" t="s">
        <v>1825</v>
      </c>
      <c r="CM384" s="138"/>
      <c r="CN384" s="138"/>
      <c r="CO384" s="138"/>
      <c r="CP384" s="138"/>
      <c r="CQ384" s="138"/>
    </row>
    <row r="385" spans="1:95" ht="52.5" customHeight="1" x14ac:dyDescent="0.2">
      <c r="A385" s="124" t="s">
        <v>204</v>
      </c>
      <c r="B385" s="124" t="s">
        <v>10</v>
      </c>
      <c r="C385" s="124" t="s">
        <v>602</v>
      </c>
      <c r="D385" s="124">
        <v>795</v>
      </c>
      <c r="E385" s="124" t="s">
        <v>2555</v>
      </c>
      <c r="F385" s="124" t="s">
        <v>49</v>
      </c>
      <c r="G385" s="124" t="s">
        <v>27</v>
      </c>
      <c r="H385" s="7" t="s">
        <v>603</v>
      </c>
      <c r="I385" s="124" t="s">
        <v>50</v>
      </c>
      <c r="J385" s="138"/>
      <c r="K385" s="138" t="s">
        <v>2984</v>
      </c>
      <c r="L385" s="144">
        <v>41891</v>
      </c>
      <c r="M385" s="144">
        <v>41892</v>
      </c>
      <c r="N385" s="138"/>
      <c r="O385" s="138"/>
      <c r="P385" s="138"/>
      <c r="Q385" s="138" t="s">
        <v>52</v>
      </c>
      <c r="R385" s="138" t="s">
        <v>74</v>
      </c>
      <c r="S385" s="138" t="s">
        <v>2449</v>
      </c>
      <c r="T385" s="138"/>
      <c r="U385" s="138"/>
      <c r="V385" s="138" t="s">
        <v>54</v>
      </c>
      <c r="W385" s="124" t="s">
        <v>10</v>
      </c>
      <c r="X385" s="124" t="s">
        <v>204</v>
      </c>
      <c r="Y385" s="138"/>
      <c r="Z385" s="138"/>
      <c r="AA385" s="138" t="s">
        <v>1984</v>
      </c>
      <c r="AB385" s="138" t="s">
        <v>2693</v>
      </c>
      <c r="AC385" s="138"/>
      <c r="AD385" s="138" t="s">
        <v>21</v>
      </c>
      <c r="AE385" s="138" t="s">
        <v>29</v>
      </c>
      <c r="AF385" s="138" t="s">
        <v>2188</v>
      </c>
      <c r="AG385" s="138" t="s">
        <v>52</v>
      </c>
      <c r="AH385" s="138" t="s">
        <v>65</v>
      </c>
      <c r="AI385" s="138" t="s">
        <v>66</v>
      </c>
      <c r="AJ385" s="144">
        <v>41891</v>
      </c>
      <c r="AK385" s="144">
        <v>41891</v>
      </c>
      <c r="AL385" s="138" t="s">
        <v>67</v>
      </c>
      <c r="AM385" s="138" t="s">
        <v>78</v>
      </c>
      <c r="AN385" s="138" t="s">
        <v>67</v>
      </c>
      <c r="AO385" s="138" t="s">
        <v>78</v>
      </c>
      <c r="AP385" s="138"/>
      <c r="AQ385" s="130"/>
      <c r="AR385" s="142" t="s">
        <v>25</v>
      </c>
      <c r="AS385" s="138" t="s">
        <v>69</v>
      </c>
      <c r="AT385" s="145"/>
      <c r="AU385" s="144">
        <v>41891</v>
      </c>
      <c r="AV385" s="138" t="s">
        <v>69</v>
      </c>
      <c r="AW385" s="145"/>
      <c r="AX385" s="144">
        <v>41891</v>
      </c>
      <c r="AY385" s="138" t="s">
        <v>78</v>
      </c>
      <c r="AZ385" s="138" t="s">
        <v>78</v>
      </c>
      <c r="BA385" s="138" t="s">
        <v>78</v>
      </c>
      <c r="BB385" s="138" t="s">
        <v>78</v>
      </c>
      <c r="BC385" s="172">
        <v>0</v>
      </c>
      <c r="BD385" s="172" t="s">
        <v>3059</v>
      </c>
      <c r="BE385" s="172">
        <v>5850</v>
      </c>
      <c r="BF385" s="170"/>
      <c r="BG385" s="144">
        <v>41891</v>
      </c>
      <c r="BH385" s="144">
        <v>41892</v>
      </c>
      <c r="BI385" s="138" t="s">
        <v>26</v>
      </c>
      <c r="BJ385" s="123"/>
      <c r="BK385" s="138" t="s">
        <v>78</v>
      </c>
      <c r="BL385" s="138" t="s">
        <v>78</v>
      </c>
      <c r="BM385" s="124" t="s">
        <v>1867</v>
      </c>
      <c r="BN385" s="132">
        <v>1250</v>
      </c>
      <c r="BO385" s="6">
        <v>1</v>
      </c>
      <c r="BP385" s="134">
        <v>1250</v>
      </c>
      <c r="BQ385" s="138"/>
      <c r="BR385" s="138"/>
      <c r="BS385" s="138"/>
      <c r="BT385" s="138"/>
      <c r="BU385" s="150"/>
      <c r="BV385" s="138"/>
      <c r="BW385" s="138"/>
      <c r="BX385" s="138"/>
      <c r="BY385" s="132">
        <v>0</v>
      </c>
      <c r="BZ385" s="134">
        <v>625</v>
      </c>
      <c r="CA385" s="134">
        <v>0</v>
      </c>
      <c r="CB385" s="134">
        <v>625</v>
      </c>
      <c r="CC385" s="145">
        <v>1</v>
      </c>
      <c r="CD385" s="138"/>
      <c r="CE385" s="132">
        <v>625</v>
      </c>
      <c r="CF385" s="136">
        <v>6475</v>
      </c>
      <c r="CG385" s="138"/>
      <c r="CH385" s="138"/>
      <c r="CI385" s="138" t="s">
        <v>1825</v>
      </c>
      <c r="CJ385" s="138" t="s">
        <v>1825</v>
      </c>
      <c r="CK385" s="124" t="s">
        <v>2817</v>
      </c>
      <c r="CL385" s="138" t="s">
        <v>1825</v>
      </c>
      <c r="CM385" s="138" t="s">
        <v>2857</v>
      </c>
      <c r="CN385" s="138"/>
      <c r="CO385" s="138"/>
      <c r="CP385" s="138"/>
      <c r="CQ385" s="138"/>
    </row>
    <row r="386" spans="1:95" ht="52.5" customHeight="1" x14ac:dyDescent="0.2">
      <c r="A386" s="124" t="s">
        <v>57</v>
      </c>
      <c r="B386" s="125" t="s">
        <v>11</v>
      </c>
      <c r="C386" s="125" t="s">
        <v>940</v>
      </c>
      <c r="D386" s="125">
        <v>697</v>
      </c>
      <c r="E386" s="125" t="s">
        <v>941</v>
      </c>
      <c r="F386" s="125" t="s">
        <v>49</v>
      </c>
      <c r="G386" s="125" t="s">
        <v>27</v>
      </c>
      <c r="H386" s="126" t="s">
        <v>942</v>
      </c>
      <c r="I386" s="124" t="s">
        <v>50</v>
      </c>
      <c r="J386" s="138"/>
      <c r="K386" s="138" t="s">
        <v>2094</v>
      </c>
      <c r="L386" s="144">
        <v>41813</v>
      </c>
      <c r="M386" s="144">
        <v>41813</v>
      </c>
      <c r="N386" s="125"/>
      <c r="O386" s="138" t="s">
        <v>1649</v>
      </c>
      <c r="P386" s="138" t="s">
        <v>1863</v>
      </c>
      <c r="Q386" s="138" t="s">
        <v>52</v>
      </c>
      <c r="R386" s="138" t="s">
        <v>53</v>
      </c>
      <c r="S386" s="138" t="s">
        <v>53</v>
      </c>
      <c r="T386" s="138"/>
      <c r="U386" s="138"/>
      <c r="V386" s="124" t="s">
        <v>54</v>
      </c>
      <c r="W386" s="125" t="s">
        <v>11</v>
      </c>
      <c r="X386" s="124" t="s">
        <v>57</v>
      </c>
      <c r="Y386" s="138"/>
      <c r="Z386" s="138"/>
      <c r="AA386" s="138" t="s">
        <v>1989</v>
      </c>
      <c r="AB386" s="138" t="s">
        <v>2095</v>
      </c>
      <c r="AC386" s="138"/>
      <c r="AD386" s="138" t="s">
        <v>21</v>
      </c>
      <c r="AE386" s="138" t="s">
        <v>29</v>
      </c>
      <c r="AF386" s="138" t="s">
        <v>1883</v>
      </c>
      <c r="AG386" s="138" t="s">
        <v>52</v>
      </c>
      <c r="AH386" s="138" t="s">
        <v>65</v>
      </c>
      <c r="AI386" s="138" t="s">
        <v>66</v>
      </c>
      <c r="AJ386" s="144">
        <v>41813</v>
      </c>
      <c r="AK386" s="144">
        <v>41813</v>
      </c>
      <c r="AL386" s="138" t="s">
        <v>67</v>
      </c>
      <c r="AM386" s="138" t="s">
        <v>78</v>
      </c>
      <c r="AN386" s="138" t="s">
        <v>67</v>
      </c>
      <c r="AO386" s="138" t="s">
        <v>78</v>
      </c>
      <c r="AP386" s="138" t="s">
        <v>2096</v>
      </c>
      <c r="AQ386" s="130"/>
      <c r="AR386" s="142" t="s">
        <v>25</v>
      </c>
      <c r="AS386" s="138" t="s">
        <v>68</v>
      </c>
      <c r="AT386" s="138">
        <v>402551</v>
      </c>
      <c r="AU386" s="144">
        <v>41813</v>
      </c>
      <c r="AV386" s="138" t="s">
        <v>69</v>
      </c>
      <c r="AW386" s="138" t="s">
        <v>2097</v>
      </c>
      <c r="AX386" s="144">
        <v>41813</v>
      </c>
      <c r="AY386" s="170" t="s">
        <v>78</v>
      </c>
      <c r="AZ386" s="138" t="s">
        <v>78</v>
      </c>
      <c r="BA386" s="138" t="s">
        <v>78</v>
      </c>
      <c r="BB386" s="138" t="s">
        <v>78</v>
      </c>
      <c r="BC386" s="172">
        <v>0</v>
      </c>
      <c r="BD386" s="172" t="s">
        <v>3059</v>
      </c>
      <c r="BE386" s="134">
        <v>4043.99</v>
      </c>
      <c r="BF386" s="138">
        <v>37504</v>
      </c>
      <c r="BG386" s="144">
        <v>41813</v>
      </c>
      <c r="BH386" s="144">
        <v>41813</v>
      </c>
      <c r="BI386" s="138" t="s">
        <v>26</v>
      </c>
      <c r="BJ386" s="123"/>
      <c r="BK386" s="138" t="s">
        <v>673</v>
      </c>
      <c r="BL386" s="170" t="s">
        <v>78</v>
      </c>
      <c r="BM386" s="124" t="s">
        <v>1867</v>
      </c>
      <c r="BN386" s="132">
        <v>1650</v>
      </c>
      <c r="BO386" s="6">
        <v>0.5</v>
      </c>
      <c r="BP386" s="134">
        <v>825</v>
      </c>
      <c r="BQ386" s="138"/>
      <c r="BR386" s="138" t="s">
        <v>3231</v>
      </c>
      <c r="BS386" s="138" t="s">
        <v>2098</v>
      </c>
      <c r="BT386" s="138" t="s">
        <v>2099</v>
      </c>
      <c r="BU386" s="138"/>
      <c r="BV386" s="138"/>
      <c r="BW386" s="138"/>
      <c r="BX386" s="138"/>
      <c r="BY386" s="132">
        <v>0</v>
      </c>
      <c r="BZ386" s="134">
        <v>850</v>
      </c>
      <c r="CA386" s="134">
        <v>0</v>
      </c>
      <c r="CB386" s="172">
        <v>0</v>
      </c>
      <c r="CC386" s="145">
        <v>2</v>
      </c>
      <c r="CD386" s="138"/>
      <c r="CE386" s="172">
        <v>825</v>
      </c>
      <c r="CF386" s="136">
        <v>4868.99</v>
      </c>
      <c r="CG386" s="138"/>
      <c r="CH386" s="138"/>
      <c r="CI386" s="138" t="s">
        <v>1825</v>
      </c>
      <c r="CJ386" s="138" t="s">
        <v>1825</v>
      </c>
      <c r="CK386" s="170"/>
      <c r="CL386" s="138" t="s">
        <v>1825</v>
      </c>
      <c r="CM386" s="138"/>
      <c r="CN386" s="138"/>
      <c r="CO386" s="138"/>
      <c r="CP386" s="138" t="s">
        <v>2715</v>
      </c>
      <c r="CQ386" s="138"/>
    </row>
    <row r="387" spans="1:95" ht="52.5" customHeight="1" x14ac:dyDescent="0.2">
      <c r="A387" s="138" t="s">
        <v>2540</v>
      </c>
      <c r="B387" s="138" t="s">
        <v>7</v>
      </c>
      <c r="C387" s="138" t="s">
        <v>1857</v>
      </c>
      <c r="D387" s="138">
        <v>1151</v>
      </c>
      <c r="E387" s="138" t="s">
        <v>2541</v>
      </c>
      <c r="F387" s="138" t="s">
        <v>2156</v>
      </c>
      <c r="G387" s="125" t="s">
        <v>27</v>
      </c>
      <c r="H387" s="156" t="s">
        <v>2542</v>
      </c>
      <c r="I387" s="124" t="s">
        <v>50</v>
      </c>
      <c r="J387" s="138"/>
      <c r="K387" s="138" t="s">
        <v>2543</v>
      </c>
      <c r="L387" s="144">
        <v>41974</v>
      </c>
      <c r="M387" s="144">
        <v>41976</v>
      </c>
      <c r="N387" s="138"/>
      <c r="O387" s="138"/>
      <c r="P387" s="138"/>
      <c r="Q387" s="138" t="s">
        <v>2544</v>
      </c>
      <c r="R387" s="138" t="s">
        <v>2545</v>
      </c>
      <c r="S387" s="138" t="s">
        <v>2546</v>
      </c>
      <c r="T387" s="138"/>
      <c r="U387" s="138"/>
      <c r="V387" s="138" t="s">
        <v>20</v>
      </c>
      <c r="W387" s="138"/>
      <c r="X387" s="138" t="s">
        <v>2540</v>
      </c>
      <c r="Y387" s="138"/>
      <c r="Z387" s="138"/>
      <c r="AA387" s="138" t="s">
        <v>1988</v>
      </c>
      <c r="AB387" s="138" t="s">
        <v>2547</v>
      </c>
      <c r="AC387" s="138"/>
      <c r="AD387" s="138" t="s">
        <v>28</v>
      </c>
      <c r="AE387" s="138" t="s">
        <v>165</v>
      </c>
      <c r="AF387" s="138" t="s">
        <v>1348</v>
      </c>
      <c r="AG387" s="138" t="s">
        <v>52</v>
      </c>
      <c r="AH387" s="138" t="s">
        <v>65</v>
      </c>
      <c r="AI387" s="138" t="s">
        <v>66</v>
      </c>
      <c r="AJ387" s="144">
        <v>41974</v>
      </c>
      <c r="AK387" s="144">
        <v>41976</v>
      </c>
      <c r="AL387" s="138" t="s">
        <v>67</v>
      </c>
      <c r="AM387" s="138" t="s">
        <v>67</v>
      </c>
      <c r="AN387" s="138" t="s">
        <v>67</v>
      </c>
      <c r="AO387" s="138"/>
      <c r="AP387" s="138" t="s">
        <v>2548</v>
      </c>
      <c r="AQ387" s="130"/>
      <c r="AR387" s="142" t="s">
        <v>25</v>
      </c>
      <c r="AS387" s="138" t="s">
        <v>2549</v>
      </c>
      <c r="AT387" s="138" t="s">
        <v>2550</v>
      </c>
      <c r="AU387" s="144">
        <v>41972</v>
      </c>
      <c r="AV387" s="138" t="s">
        <v>2551</v>
      </c>
      <c r="AW387" s="138" t="s">
        <v>2552</v>
      </c>
      <c r="AX387" s="144">
        <v>41977</v>
      </c>
      <c r="AY387" s="170" t="s">
        <v>78</v>
      </c>
      <c r="AZ387" s="138" t="s">
        <v>78</v>
      </c>
      <c r="BA387" s="138" t="s">
        <v>78</v>
      </c>
      <c r="BB387" s="138" t="s">
        <v>78</v>
      </c>
      <c r="BC387" s="172">
        <v>0</v>
      </c>
      <c r="BD387" s="172" t="s">
        <v>3059</v>
      </c>
      <c r="BE387" s="172">
        <v>30271</v>
      </c>
      <c r="BF387" s="138">
        <v>37602</v>
      </c>
      <c r="BG387" s="144">
        <v>41974</v>
      </c>
      <c r="BH387" s="144">
        <v>41976</v>
      </c>
      <c r="BI387" s="138" t="s">
        <v>2553</v>
      </c>
      <c r="BJ387" s="123">
        <v>17.739999999999998</v>
      </c>
      <c r="BK387" s="138" t="s">
        <v>78</v>
      </c>
      <c r="BL387" s="138" t="s">
        <v>78</v>
      </c>
      <c r="BM387" s="138" t="s">
        <v>28</v>
      </c>
      <c r="BN387" s="132">
        <v>450</v>
      </c>
      <c r="BO387" s="6">
        <v>5</v>
      </c>
      <c r="BP387" s="134">
        <v>38444.620000000003</v>
      </c>
      <c r="BQ387" s="138"/>
      <c r="BR387" s="138"/>
      <c r="BS387" s="138"/>
      <c r="BT387" s="138"/>
      <c r="BU387" s="138"/>
      <c r="BV387" s="138" t="s">
        <v>2539</v>
      </c>
      <c r="BW387" s="144">
        <v>41973</v>
      </c>
      <c r="BX387" s="144">
        <v>41977</v>
      </c>
      <c r="BY387" s="134">
        <v>16902.310000000001</v>
      </c>
      <c r="BZ387" s="134">
        <v>20786.59</v>
      </c>
      <c r="CA387" s="134">
        <v>3844.46</v>
      </c>
      <c r="CB387" s="172">
        <v>13813.570000000003</v>
      </c>
      <c r="CC387" s="145">
        <v>1</v>
      </c>
      <c r="CD387" s="138"/>
      <c r="CE387" s="172">
        <v>24631.05</v>
      </c>
      <c r="CF387" s="136">
        <v>54902.05</v>
      </c>
      <c r="CG387" s="138"/>
      <c r="CH387" s="138"/>
      <c r="CI387" s="138" t="s">
        <v>1825</v>
      </c>
      <c r="CJ387" s="138" t="s">
        <v>1825</v>
      </c>
      <c r="CK387" s="170"/>
      <c r="CL387" s="138" t="s">
        <v>44</v>
      </c>
      <c r="CM387" s="138"/>
      <c r="CN387" s="138"/>
      <c r="CO387" s="138"/>
      <c r="CP387" s="138"/>
      <c r="CQ387" s="138" t="s">
        <v>2715</v>
      </c>
    </row>
    <row r="388" spans="1:95" ht="52.5" customHeight="1" x14ac:dyDescent="0.2">
      <c r="A388" s="124" t="s">
        <v>204</v>
      </c>
      <c r="B388" s="124" t="s">
        <v>10</v>
      </c>
      <c r="C388" s="124" t="s">
        <v>1111</v>
      </c>
      <c r="D388" s="124">
        <v>457</v>
      </c>
      <c r="E388" s="124" t="s">
        <v>1112</v>
      </c>
      <c r="F388" s="124" t="s">
        <v>49</v>
      </c>
      <c r="G388" s="124" t="s">
        <v>27</v>
      </c>
      <c r="H388" s="7" t="s">
        <v>1113</v>
      </c>
      <c r="I388" s="125" t="s">
        <v>48</v>
      </c>
      <c r="J388" s="138"/>
      <c r="K388" s="138"/>
      <c r="L388" s="144">
        <v>41738</v>
      </c>
      <c r="M388" s="144">
        <v>41739</v>
      </c>
      <c r="N388" s="138"/>
      <c r="O388" s="138"/>
      <c r="P388" s="138"/>
      <c r="Q388" s="138" t="s">
        <v>52</v>
      </c>
      <c r="R388" s="138" t="s">
        <v>74</v>
      </c>
      <c r="S388" s="138" t="s">
        <v>75</v>
      </c>
      <c r="T388" s="138"/>
      <c r="U388" s="170"/>
      <c r="V388" s="138" t="s">
        <v>54</v>
      </c>
      <c r="W388" s="124" t="s">
        <v>10</v>
      </c>
      <c r="X388" s="124" t="s">
        <v>204</v>
      </c>
      <c r="Y388" s="138"/>
      <c r="Z388" s="138"/>
      <c r="AA388" s="138"/>
      <c r="AB388" s="170"/>
      <c r="AC388" s="138"/>
      <c r="AD388" s="138" t="s">
        <v>21</v>
      </c>
      <c r="AE388" s="138" t="s">
        <v>29</v>
      </c>
      <c r="AF388" s="138" t="s">
        <v>2682</v>
      </c>
      <c r="AG388" s="170" t="s">
        <v>52</v>
      </c>
      <c r="AH388" s="170" t="s">
        <v>65</v>
      </c>
      <c r="AI388" s="170" t="s">
        <v>66</v>
      </c>
      <c r="AJ388" s="144">
        <v>41738</v>
      </c>
      <c r="AK388" s="144">
        <v>41739</v>
      </c>
      <c r="AL388" s="138" t="s">
        <v>67</v>
      </c>
      <c r="AM388" s="138"/>
      <c r="AN388" s="142"/>
      <c r="AO388" s="138" t="s">
        <v>78</v>
      </c>
      <c r="AP388" s="138"/>
      <c r="AQ388" s="130"/>
      <c r="AR388" s="142" t="s">
        <v>25</v>
      </c>
      <c r="AS388" s="138" t="s">
        <v>69</v>
      </c>
      <c r="AT388" s="174"/>
      <c r="AU388" s="144">
        <v>41738</v>
      </c>
      <c r="AV388" s="138" t="s">
        <v>69</v>
      </c>
      <c r="AW388" s="174"/>
      <c r="AX388" s="144">
        <v>41739</v>
      </c>
      <c r="AY388" s="170" t="s">
        <v>78</v>
      </c>
      <c r="AZ388" s="170" t="s">
        <v>78</v>
      </c>
      <c r="BA388" s="170" t="s">
        <v>78</v>
      </c>
      <c r="BB388" s="170" t="s">
        <v>78</v>
      </c>
      <c r="BC388" s="172">
        <v>0</v>
      </c>
      <c r="BD388" s="172" t="s">
        <v>3059</v>
      </c>
      <c r="BE388" s="172">
        <v>5405</v>
      </c>
      <c r="BF388" s="170"/>
      <c r="BG388" s="170"/>
      <c r="BH388" s="170"/>
      <c r="BI388" s="138" t="s">
        <v>26</v>
      </c>
      <c r="BJ388" s="123"/>
      <c r="BK388" s="138" t="s">
        <v>78</v>
      </c>
      <c r="BL388" s="138" t="s">
        <v>78</v>
      </c>
      <c r="BM388" s="124" t="s">
        <v>1867</v>
      </c>
      <c r="BN388" s="132"/>
      <c r="BO388" s="6"/>
      <c r="BP388" s="134"/>
      <c r="BQ388" s="138"/>
      <c r="BR388" s="138"/>
      <c r="BS388" s="138"/>
      <c r="BT388" s="138"/>
      <c r="BU388" s="150"/>
      <c r="BV388" s="138"/>
      <c r="BW388" s="138"/>
      <c r="BX388" s="138"/>
      <c r="BY388" s="134"/>
      <c r="BZ388" s="172"/>
      <c r="CA388" s="172"/>
      <c r="CB388" s="172"/>
      <c r="CC388" s="145">
        <v>4</v>
      </c>
      <c r="CD388" s="138"/>
      <c r="CE388" s="132"/>
      <c r="CF388" s="136">
        <v>5405</v>
      </c>
      <c r="CG388" s="138"/>
      <c r="CH388" s="138"/>
      <c r="CI388" s="138" t="s">
        <v>1825</v>
      </c>
      <c r="CJ388" s="138" t="s">
        <v>44</v>
      </c>
      <c r="CK388" s="170"/>
      <c r="CL388" s="138" t="s">
        <v>2714</v>
      </c>
      <c r="CM388" s="138"/>
      <c r="CN388" s="138"/>
      <c r="CO388" s="138"/>
      <c r="CP388" s="138"/>
      <c r="CQ388" s="138"/>
    </row>
    <row r="389" spans="1:95" ht="52.5" customHeight="1" x14ac:dyDescent="0.2">
      <c r="A389" s="124" t="s">
        <v>204</v>
      </c>
      <c r="B389" s="124" t="s">
        <v>10</v>
      </c>
      <c r="C389" s="124" t="s">
        <v>1111</v>
      </c>
      <c r="D389" s="124">
        <v>457</v>
      </c>
      <c r="E389" s="124" t="s">
        <v>1112</v>
      </c>
      <c r="F389" s="124" t="s">
        <v>49</v>
      </c>
      <c r="G389" s="124" t="s">
        <v>27</v>
      </c>
      <c r="H389" s="7" t="s">
        <v>1113</v>
      </c>
      <c r="I389" s="125" t="s">
        <v>48</v>
      </c>
      <c r="J389" s="138"/>
      <c r="K389" s="124" t="s">
        <v>2238</v>
      </c>
      <c r="L389" s="144">
        <v>41855</v>
      </c>
      <c r="M389" s="144">
        <v>41857</v>
      </c>
      <c r="N389" s="138"/>
      <c r="O389" s="138" t="s">
        <v>2371</v>
      </c>
      <c r="P389" s="138" t="s">
        <v>67</v>
      </c>
      <c r="Q389" s="138" t="s">
        <v>52</v>
      </c>
      <c r="R389" s="138" t="s">
        <v>730</v>
      </c>
      <c r="S389" s="138" t="s">
        <v>217</v>
      </c>
      <c r="T389" s="138"/>
      <c r="U389" s="138"/>
      <c r="V389" s="138" t="s">
        <v>54</v>
      </c>
      <c r="W389" s="138" t="s">
        <v>10</v>
      </c>
      <c r="X389" s="124" t="s">
        <v>204</v>
      </c>
      <c r="Y389" s="138" t="s">
        <v>2239</v>
      </c>
      <c r="Z389" s="138" t="s">
        <v>2240</v>
      </c>
      <c r="AA389" s="138" t="s">
        <v>1986</v>
      </c>
      <c r="AB389" s="124" t="s">
        <v>2238</v>
      </c>
      <c r="AC389" s="138"/>
      <c r="AD389" s="138" t="s">
        <v>21</v>
      </c>
      <c r="AE389" s="138" t="s">
        <v>29</v>
      </c>
      <c r="AF389" s="138" t="s">
        <v>2188</v>
      </c>
      <c r="AG389" s="124" t="s">
        <v>52</v>
      </c>
      <c r="AH389" s="138" t="s">
        <v>65</v>
      </c>
      <c r="AI389" s="125" t="s">
        <v>66</v>
      </c>
      <c r="AJ389" s="144">
        <v>41855</v>
      </c>
      <c r="AK389" s="144">
        <v>41857</v>
      </c>
      <c r="AL389" s="138" t="s">
        <v>67</v>
      </c>
      <c r="AM389" s="138" t="s">
        <v>67</v>
      </c>
      <c r="AN389" s="138" t="s">
        <v>67</v>
      </c>
      <c r="AO389" s="138" t="s">
        <v>78</v>
      </c>
      <c r="AP389" s="138" t="s">
        <v>2241</v>
      </c>
      <c r="AQ389" s="138">
        <v>37504</v>
      </c>
      <c r="AR389" s="138" t="s">
        <v>25</v>
      </c>
      <c r="AS389" s="138" t="s">
        <v>69</v>
      </c>
      <c r="AT389" s="138">
        <v>184</v>
      </c>
      <c r="AU389" s="144">
        <v>41855</v>
      </c>
      <c r="AV389" s="138" t="s">
        <v>69</v>
      </c>
      <c r="AW389" s="138">
        <v>185</v>
      </c>
      <c r="AX389" s="144">
        <v>41857</v>
      </c>
      <c r="AY389" s="138" t="s">
        <v>78</v>
      </c>
      <c r="AZ389" s="138" t="s">
        <v>78</v>
      </c>
      <c r="BA389" s="138" t="s">
        <v>78</v>
      </c>
      <c r="BB389" s="138" t="s">
        <v>78</v>
      </c>
      <c r="BC389" s="172">
        <v>0</v>
      </c>
      <c r="BD389" s="172" t="s">
        <v>3059</v>
      </c>
      <c r="BE389" s="172">
        <v>5819</v>
      </c>
      <c r="BF389" s="138">
        <v>37504</v>
      </c>
      <c r="BG389" s="144">
        <v>41855</v>
      </c>
      <c r="BH389" s="144">
        <v>41857</v>
      </c>
      <c r="BI389" s="138" t="s">
        <v>26</v>
      </c>
      <c r="BJ389" s="123"/>
      <c r="BK389" s="138" t="s">
        <v>78</v>
      </c>
      <c r="BL389" s="138" t="s">
        <v>78</v>
      </c>
      <c r="BM389" s="124" t="s">
        <v>1867</v>
      </c>
      <c r="BN389" s="132">
        <v>1250</v>
      </c>
      <c r="BO389" s="6">
        <v>1.5</v>
      </c>
      <c r="BP389" s="134">
        <v>1875</v>
      </c>
      <c r="BQ389" s="138"/>
      <c r="BR389" s="138" t="s">
        <v>2238</v>
      </c>
      <c r="BS389" s="138" t="s">
        <v>2242</v>
      </c>
      <c r="BT389" s="138" t="s">
        <v>2243</v>
      </c>
      <c r="BU389" s="150"/>
      <c r="BV389" s="138"/>
      <c r="BW389" s="138"/>
      <c r="BX389" s="138"/>
      <c r="BY389" s="134">
        <v>185</v>
      </c>
      <c r="BZ389" s="134">
        <v>972</v>
      </c>
      <c r="CA389" s="134">
        <v>185</v>
      </c>
      <c r="CB389" s="134">
        <v>718</v>
      </c>
      <c r="CC389" s="145">
        <v>1</v>
      </c>
      <c r="CD389" s="138"/>
      <c r="CE389" s="134">
        <v>1157</v>
      </c>
      <c r="CF389" s="136">
        <v>6976</v>
      </c>
      <c r="CG389" s="138"/>
      <c r="CH389" s="138"/>
      <c r="CI389" s="138" t="s">
        <v>1825</v>
      </c>
      <c r="CJ389" s="138" t="s">
        <v>1825</v>
      </c>
      <c r="CK389" s="170"/>
      <c r="CL389" s="138" t="s">
        <v>2714</v>
      </c>
      <c r="CM389" s="138" t="s">
        <v>2857</v>
      </c>
      <c r="CN389" s="138"/>
      <c r="CO389" s="138"/>
      <c r="CP389" s="138"/>
      <c r="CQ389" s="138"/>
    </row>
    <row r="390" spans="1:95" ht="52.5" customHeight="1" x14ac:dyDescent="0.2">
      <c r="A390" s="124" t="s">
        <v>204</v>
      </c>
      <c r="B390" s="124" t="s">
        <v>10</v>
      </c>
      <c r="C390" s="124" t="s">
        <v>1111</v>
      </c>
      <c r="D390" s="124">
        <v>457</v>
      </c>
      <c r="E390" s="124" t="s">
        <v>1112</v>
      </c>
      <c r="F390" s="124" t="s">
        <v>49</v>
      </c>
      <c r="G390" s="124" t="s">
        <v>27</v>
      </c>
      <c r="H390" s="7" t="s">
        <v>1113</v>
      </c>
      <c r="I390" s="125" t="s">
        <v>48</v>
      </c>
      <c r="J390" s="138"/>
      <c r="K390" s="138" t="s">
        <v>2993</v>
      </c>
      <c r="L390" s="144">
        <v>41876</v>
      </c>
      <c r="M390" s="144">
        <v>41876</v>
      </c>
      <c r="N390" s="138"/>
      <c r="O390" s="138" t="s">
        <v>2371</v>
      </c>
      <c r="P390" s="138" t="s">
        <v>67</v>
      </c>
      <c r="Q390" s="138" t="s">
        <v>52</v>
      </c>
      <c r="R390" s="138" t="s">
        <v>74</v>
      </c>
      <c r="S390" s="138" t="s">
        <v>75</v>
      </c>
      <c r="T390" s="138"/>
      <c r="U390" s="138"/>
      <c r="V390" s="138" t="s">
        <v>54</v>
      </c>
      <c r="W390" s="138"/>
      <c r="X390" s="124" t="s">
        <v>204</v>
      </c>
      <c r="Y390" s="138"/>
      <c r="Z390" s="138"/>
      <c r="AA390" s="138" t="s">
        <v>1984</v>
      </c>
      <c r="AB390" s="138" t="s">
        <v>2500</v>
      </c>
      <c r="AC390" s="138"/>
      <c r="AD390" s="138" t="s">
        <v>21</v>
      </c>
      <c r="AE390" s="138" t="s">
        <v>29</v>
      </c>
      <c r="AF390" s="138" t="s">
        <v>30</v>
      </c>
      <c r="AG390" s="138" t="s">
        <v>52</v>
      </c>
      <c r="AH390" s="138" t="s">
        <v>65</v>
      </c>
      <c r="AI390" s="138" t="s">
        <v>66</v>
      </c>
      <c r="AJ390" s="144">
        <v>41876</v>
      </c>
      <c r="AK390" s="144">
        <v>41876</v>
      </c>
      <c r="AL390" s="138" t="s">
        <v>67</v>
      </c>
      <c r="AM390" s="138" t="s">
        <v>78</v>
      </c>
      <c r="AN390" s="138" t="s">
        <v>67</v>
      </c>
      <c r="AO390" s="138" t="s">
        <v>78</v>
      </c>
      <c r="AP390" s="138" t="s">
        <v>2501</v>
      </c>
      <c r="AQ390" s="130"/>
      <c r="AR390" s="138" t="s">
        <v>25</v>
      </c>
      <c r="AS390" s="138" t="s">
        <v>69</v>
      </c>
      <c r="AT390" s="138" t="s">
        <v>2365</v>
      </c>
      <c r="AU390" s="144">
        <v>41876</v>
      </c>
      <c r="AV390" s="138" t="s">
        <v>69</v>
      </c>
      <c r="AW390" s="138" t="s">
        <v>2502</v>
      </c>
      <c r="AX390" s="144">
        <v>41876</v>
      </c>
      <c r="AY390" s="138" t="s">
        <v>78</v>
      </c>
      <c r="AZ390" s="138" t="s">
        <v>78</v>
      </c>
      <c r="BA390" s="138" t="s">
        <v>78</v>
      </c>
      <c r="BB390" s="138" t="s">
        <v>78</v>
      </c>
      <c r="BC390" s="172">
        <v>0</v>
      </c>
      <c r="BD390" s="172" t="s">
        <v>3059</v>
      </c>
      <c r="BE390" s="172">
        <v>4416</v>
      </c>
      <c r="BF390" s="138">
        <v>37504</v>
      </c>
      <c r="BG390" s="144">
        <v>41876</v>
      </c>
      <c r="BH390" s="144">
        <v>41876</v>
      </c>
      <c r="BI390" s="138" t="s">
        <v>26</v>
      </c>
      <c r="BJ390" s="123"/>
      <c r="BK390" s="138" t="s">
        <v>78</v>
      </c>
      <c r="BL390" s="138" t="s">
        <v>78</v>
      </c>
      <c r="BM390" s="124" t="s">
        <v>1867</v>
      </c>
      <c r="BN390" s="132">
        <v>1250</v>
      </c>
      <c r="BO390" s="6">
        <v>0.5</v>
      </c>
      <c r="BP390" s="134">
        <v>625</v>
      </c>
      <c r="BQ390" s="138"/>
      <c r="BR390" s="138" t="s">
        <v>2503</v>
      </c>
      <c r="BS390" s="138" t="s">
        <v>3366</v>
      </c>
      <c r="BT390" s="138" t="s">
        <v>2377</v>
      </c>
      <c r="BU390" s="150"/>
      <c r="BV390" s="138"/>
      <c r="BW390" s="138"/>
      <c r="BX390" s="138"/>
      <c r="BY390" s="132">
        <v>0</v>
      </c>
      <c r="BZ390" s="134">
        <v>651</v>
      </c>
      <c r="CA390" s="134">
        <v>0</v>
      </c>
      <c r="CB390" s="172">
        <v>0</v>
      </c>
      <c r="CC390" s="145">
        <v>2</v>
      </c>
      <c r="CD390" s="138"/>
      <c r="CE390" s="134">
        <v>625</v>
      </c>
      <c r="CF390" s="136">
        <v>5041</v>
      </c>
      <c r="CG390" s="138"/>
      <c r="CH390" s="138"/>
      <c r="CI390" s="138" t="s">
        <v>1825</v>
      </c>
      <c r="CJ390" s="138" t="s">
        <v>1825</v>
      </c>
      <c r="CK390" s="170"/>
      <c r="CL390" s="138" t="s">
        <v>2714</v>
      </c>
      <c r="CM390" s="138" t="s">
        <v>2857</v>
      </c>
      <c r="CN390" s="138"/>
      <c r="CO390" s="138"/>
      <c r="CP390" s="138"/>
      <c r="CQ390" s="138" t="s">
        <v>2715</v>
      </c>
    </row>
    <row r="391" spans="1:95" ht="52.5" customHeight="1" x14ac:dyDescent="0.2">
      <c r="A391" s="124" t="s">
        <v>204</v>
      </c>
      <c r="B391" s="124" t="s">
        <v>10</v>
      </c>
      <c r="C391" s="124" t="s">
        <v>1111</v>
      </c>
      <c r="D391" s="124">
        <v>457</v>
      </c>
      <c r="E391" s="124" t="s">
        <v>1112</v>
      </c>
      <c r="F391" s="124" t="s">
        <v>49</v>
      </c>
      <c r="G391" s="124" t="s">
        <v>27</v>
      </c>
      <c r="H391" s="7" t="s">
        <v>1113</v>
      </c>
      <c r="I391" s="125" t="s">
        <v>48</v>
      </c>
      <c r="J391" s="138"/>
      <c r="K391" s="138" t="s">
        <v>2370</v>
      </c>
      <c r="L391" s="144">
        <v>41938</v>
      </c>
      <c r="M391" s="144">
        <v>41939</v>
      </c>
      <c r="N391" s="138"/>
      <c r="O391" s="138" t="s">
        <v>2371</v>
      </c>
      <c r="P391" s="138" t="s">
        <v>67</v>
      </c>
      <c r="Q391" s="138" t="s">
        <v>52</v>
      </c>
      <c r="R391" s="138" t="s">
        <v>2372</v>
      </c>
      <c r="S391" s="138" t="s">
        <v>1858</v>
      </c>
      <c r="T391" s="138"/>
      <c r="U391" s="138"/>
      <c r="V391" s="138" t="s">
        <v>54</v>
      </c>
      <c r="W391" s="138"/>
      <c r="X391" s="124" t="s">
        <v>204</v>
      </c>
      <c r="Y391" s="138"/>
      <c r="Z391" s="138"/>
      <c r="AA391" s="138" t="s">
        <v>1984</v>
      </c>
      <c r="AB391" s="138" t="s">
        <v>2373</v>
      </c>
      <c r="AC391" s="138"/>
      <c r="AD391" s="138" t="s">
        <v>21</v>
      </c>
      <c r="AE391" s="138" t="s">
        <v>29</v>
      </c>
      <c r="AF391" s="138" t="s">
        <v>30</v>
      </c>
      <c r="AG391" s="138" t="s">
        <v>52</v>
      </c>
      <c r="AH391" s="138" t="s">
        <v>65</v>
      </c>
      <c r="AI391" s="138" t="s">
        <v>66</v>
      </c>
      <c r="AJ391" s="144">
        <v>41938</v>
      </c>
      <c r="AK391" s="144">
        <v>41939</v>
      </c>
      <c r="AL391" s="138" t="s">
        <v>67</v>
      </c>
      <c r="AM391" s="138" t="s">
        <v>67</v>
      </c>
      <c r="AN391" s="138" t="s">
        <v>67</v>
      </c>
      <c r="AO391" s="138" t="s">
        <v>78</v>
      </c>
      <c r="AP391" s="138" t="s">
        <v>2504</v>
      </c>
      <c r="AQ391" s="130"/>
      <c r="AR391" s="138" t="s">
        <v>25</v>
      </c>
      <c r="AS391" s="138" t="s">
        <v>68</v>
      </c>
      <c r="AT391" s="138">
        <v>2507</v>
      </c>
      <c r="AU391" s="144">
        <v>41938</v>
      </c>
      <c r="AV391" s="138" t="s">
        <v>69</v>
      </c>
      <c r="AW391" s="138" t="s">
        <v>2375</v>
      </c>
      <c r="AX391" s="144">
        <v>41939</v>
      </c>
      <c r="AY391" s="138" t="s">
        <v>78</v>
      </c>
      <c r="AZ391" s="138" t="s">
        <v>78</v>
      </c>
      <c r="BA391" s="138" t="s">
        <v>78</v>
      </c>
      <c r="BB391" s="138" t="s">
        <v>78</v>
      </c>
      <c r="BC391" s="172">
        <v>0</v>
      </c>
      <c r="BD391" s="172" t="s">
        <v>3059</v>
      </c>
      <c r="BE391" s="172">
        <v>5459</v>
      </c>
      <c r="BF391" s="138">
        <v>37504</v>
      </c>
      <c r="BG391" s="144">
        <v>41938</v>
      </c>
      <c r="BH391" s="144">
        <v>41939</v>
      </c>
      <c r="BI391" s="138" t="s">
        <v>26</v>
      </c>
      <c r="BJ391" s="123"/>
      <c r="BK391" s="138" t="s">
        <v>78</v>
      </c>
      <c r="BL391" s="138" t="s">
        <v>78</v>
      </c>
      <c r="BM391" s="124" t="s">
        <v>1867</v>
      </c>
      <c r="BN391" s="132">
        <v>1250</v>
      </c>
      <c r="BO391" s="6">
        <v>1</v>
      </c>
      <c r="BP391" s="134">
        <v>1250</v>
      </c>
      <c r="BQ391" s="138"/>
      <c r="BR391" s="138" t="s">
        <v>3232</v>
      </c>
      <c r="BS391" s="138" t="s">
        <v>2376</v>
      </c>
      <c r="BT391" s="138" t="s">
        <v>2377</v>
      </c>
      <c r="BU391" s="150"/>
      <c r="BV391" s="138" t="s">
        <v>557</v>
      </c>
      <c r="BW391" s="144">
        <v>41938</v>
      </c>
      <c r="BX391" s="144">
        <v>41939</v>
      </c>
      <c r="BY391" s="134">
        <v>1194.02</v>
      </c>
      <c r="BZ391" s="134">
        <v>1365.02</v>
      </c>
      <c r="CA391" s="134">
        <v>0</v>
      </c>
      <c r="CB391" s="172">
        <v>0</v>
      </c>
      <c r="CC391" s="145">
        <v>2</v>
      </c>
      <c r="CD391" s="138"/>
      <c r="CE391" s="134">
        <v>1250</v>
      </c>
      <c r="CF391" s="136">
        <v>6709</v>
      </c>
      <c r="CG391" s="138"/>
      <c r="CH391" s="138"/>
      <c r="CI391" s="138" t="s">
        <v>1825</v>
      </c>
      <c r="CJ391" s="138" t="s">
        <v>1825</v>
      </c>
      <c r="CK391" s="170" t="s">
        <v>3007</v>
      </c>
      <c r="CL391" s="138" t="s">
        <v>1825</v>
      </c>
      <c r="CM391" s="138" t="s">
        <v>2857</v>
      </c>
      <c r="CN391" s="138"/>
      <c r="CO391" s="138"/>
      <c r="CP391" s="138"/>
      <c r="CQ391" s="138" t="s">
        <v>2715</v>
      </c>
    </row>
    <row r="392" spans="1:95" ht="52.5" customHeight="1" x14ac:dyDescent="0.2">
      <c r="A392" s="124" t="s">
        <v>204</v>
      </c>
      <c r="B392" s="124" t="s">
        <v>10</v>
      </c>
      <c r="C392" s="124" t="s">
        <v>1111</v>
      </c>
      <c r="D392" s="124">
        <v>457</v>
      </c>
      <c r="E392" s="124" t="s">
        <v>1112</v>
      </c>
      <c r="F392" s="124" t="s">
        <v>49</v>
      </c>
      <c r="G392" s="124" t="s">
        <v>27</v>
      </c>
      <c r="H392" s="7" t="s">
        <v>1113</v>
      </c>
      <c r="I392" s="125" t="s">
        <v>48</v>
      </c>
      <c r="J392" s="138"/>
      <c r="K392" s="138" t="s">
        <v>2370</v>
      </c>
      <c r="L392" s="144">
        <v>41940</v>
      </c>
      <c r="M392" s="144">
        <v>41940</v>
      </c>
      <c r="N392" s="138"/>
      <c r="O392" s="138" t="s">
        <v>2371</v>
      </c>
      <c r="P392" s="138" t="s">
        <v>67</v>
      </c>
      <c r="Q392" s="138" t="s">
        <v>52</v>
      </c>
      <c r="R392" s="138" t="s">
        <v>203</v>
      </c>
      <c r="S392" s="138" t="s">
        <v>1309</v>
      </c>
      <c r="T392" s="138"/>
      <c r="U392" s="138"/>
      <c r="V392" s="138" t="s">
        <v>54</v>
      </c>
      <c r="W392" s="138"/>
      <c r="X392" s="124" t="s">
        <v>204</v>
      </c>
      <c r="Y392" s="138"/>
      <c r="Z392" s="138"/>
      <c r="AA392" s="138" t="s">
        <v>1984</v>
      </c>
      <c r="AB392" s="138" t="s">
        <v>2505</v>
      </c>
      <c r="AC392" s="138"/>
      <c r="AD392" s="138" t="s">
        <v>21</v>
      </c>
      <c r="AE392" s="138" t="s">
        <v>29</v>
      </c>
      <c r="AF392" s="138" t="s">
        <v>30</v>
      </c>
      <c r="AG392" s="138" t="s">
        <v>52</v>
      </c>
      <c r="AH392" s="138" t="s">
        <v>65</v>
      </c>
      <c r="AI392" s="138" t="s">
        <v>66</v>
      </c>
      <c r="AJ392" s="144">
        <v>41940</v>
      </c>
      <c r="AK392" s="144">
        <v>41940</v>
      </c>
      <c r="AL392" s="138" t="s">
        <v>67</v>
      </c>
      <c r="AM392" s="138" t="s">
        <v>78</v>
      </c>
      <c r="AN392" s="138" t="s">
        <v>67</v>
      </c>
      <c r="AO392" s="138" t="s">
        <v>78</v>
      </c>
      <c r="AP392" s="138" t="s">
        <v>2506</v>
      </c>
      <c r="AQ392" s="130"/>
      <c r="AR392" s="138" t="s">
        <v>25</v>
      </c>
      <c r="AS392" s="138" t="s">
        <v>140</v>
      </c>
      <c r="AT392" s="138" t="s">
        <v>517</v>
      </c>
      <c r="AU392" s="144">
        <v>41940</v>
      </c>
      <c r="AV392" s="138" t="s">
        <v>140</v>
      </c>
      <c r="AW392" s="138" t="s">
        <v>2380</v>
      </c>
      <c r="AX392" s="144">
        <v>41940</v>
      </c>
      <c r="AY392" s="138" t="s">
        <v>78</v>
      </c>
      <c r="AZ392" s="138" t="s">
        <v>78</v>
      </c>
      <c r="BA392" s="138" t="s">
        <v>78</v>
      </c>
      <c r="BB392" s="138" t="s">
        <v>78</v>
      </c>
      <c r="BC392" s="172">
        <v>0</v>
      </c>
      <c r="BD392" s="172" t="s">
        <v>3059</v>
      </c>
      <c r="BE392" s="172">
        <v>9230</v>
      </c>
      <c r="BF392" s="138">
        <v>37504</v>
      </c>
      <c r="BG392" s="144">
        <v>41940</v>
      </c>
      <c r="BH392" s="144">
        <v>41940</v>
      </c>
      <c r="BI392" s="138" t="s">
        <v>26</v>
      </c>
      <c r="BJ392" s="123"/>
      <c r="BK392" s="138" t="s">
        <v>78</v>
      </c>
      <c r="BL392" s="138" t="s">
        <v>78</v>
      </c>
      <c r="BM392" s="124" t="s">
        <v>1867</v>
      </c>
      <c r="BN392" s="132">
        <v>1250</v>
      </c>
      <c r="BO392" s="6">
        <v>0.5</v>
      </c>
      <c r="BP392" s="134">
        <v>625</v>
      </c>
      <c r="BQ392" s="138"/>
      <c r="BR392" s="138" t="s">
        <v>3233</v>
      </c>
      <c r="BS392" s="138" t="s">
        <v>2381</v>
      </c>
      <c r="BT392" s="138" t="s">
        <v>2377</v>
      </c>
      <c r="BU392" s="150"/>
      <c r="BV392" s="138"/>
      <c r="BW392" s="138"/>
      <c r="BX392" s="138"/>
      <c r="BY392" s="132">
        <v>0</v>
      </c>
      <c r="BZ392" s="134">
        <v>627</v>
      </c>
      <c r="CA392" s="134">
        <v>0</v>
      </c>
      <c r="CB392" s="172">
        <v>0</v>
      </c>
      <c r="CC392" s="145">
        <v>2</v>
      </c>
      <c r="CD392" s="138"/>
      <c r="CE392" s="134">
        <v>625</v>
      </c>
      <c r="CF392" s="136">
        <v>9855</v>
      </c>
      <c r="CG392" s="138"/>
      <c r="CH392" s="138"/>
      <c r="CI392" s="138" t="s">
        <v>1825</v>
      </c>
      <c r="CJ392" s="138" t="s">
        <v>1825</v>
      </c>
      <c r="CK392" s="170"/>
      <c r="CL392" s="138" t="s">
        <v>1825</v>
      </c>
      <c r="CM392" s="138" t="s">
        <v>2857</v>
      </c>
      <c r="CN392" s="138"/>
      <c r="CO392" s="138"/>
      <c r="CP392" s="138"/>
      <c r="CQ392" s="138" t="s">
        <v>2715</v>
      </c>
    </row>
    <row r="393" spans="1:95" ht="52.5" customHeight="1" x14ac:dyDescent="0.2">
      <c r="A393" s="138" t="s">
        <v>1743</v>
      </c>
      <c r="B393" s="138" t="s">
        <v>1299</v>
      </c>
      <c r="C393" s="138" t="s">
        <v>2559</v>
      </c>
      <c r="D393" s="138">
        <v>1166</v>
      </c>
      <c r="E393" s="138" t="s">
        <v>2396</v>
      </c>
      <c r="F393" s="138" t="s">
        <v>2156</v>
      </c>
      <c r="G393" s="124" t="s">
        <v>27</v>
      </c>
      <c r="H393" s="156" t="s">
        <v>2157</v>
      </c>
      <c r="I393" s="138" t="s">
        <v>50</v>
      </c>
      <c r="J393" s="138"/>
      <c r="K393" s="138"/>
      <c r="L393" s="144">
        <v>41948</v>
      </c>
      <c r="M393" s="144">
        <v>41949</v>
      </c>
      <c r="N393" s="138"/>
      <c r="O393" s="138"/>
      <c r="P393" s="138"/>
      <c r="Q393" s="138" t="s">
        <v>52</v>
      </c>
      <c r="R393" s="138" t="s">
        <v>331</v>
      </c>
      <c r="S393" s="138" t="s">
        <v>1859</v>
      </c>
      <c r="T393" s="138"/>
      <c r="U393" s="170"/>
      <c r="V393" s="138" t="s">
        <v>54</v>
      </c>
      <c r="W393" s="138" t="s">
        <v>1299</v>
      </c>
      <c r="X393" s="138" t="s">
        <v>1743</v>
      </c>
      <c r="Y393" s="138"/>
      <c r="Z393" s="138"/>
      <c r="AA393" s="138"/>
      <c r="AB393" s="170"/>
      <c r="AC393" s="138"/>
      <c r="AD393" s="138" t="s">
        <v>21</v>
      </c>
      <c r="AE393" s="138" t="s">
        <v>165</v>
      </c>
      <c r="AF393" s="138" t="s">
        <v>2682</v>
      </c>
      <c r="AG393" s="170" t="s">
        <v>52</v>
      </c>
      <c r="AH393" s="170" t="s">
        <v>65</v>
      </c>
      <c r="AI393" s="170" t="s">
        <v>66</v>
      </c>
      <c r="AJ393" s="144">
        <v>41948</v>
      </c>
      <c r="AK393" s="144">
        <v>41949</v>
      </c>
      <c r="AL393" s="138" t="s">
        <v>67</v>
      </c>
      <c r="AM393" s="138"/>
      <c r="AN393" s="142"/>
      <c r="AO393" s="138" t="s">
        <v>78</v>
      </c>
      <c r="AP393" s="138"/>
      <c r="AQ393" s="130"/>
      <c r="AR393" s="138" t="s">
        <v>25</v>
      </c>
      <c r="AS393" s="138" t="s">
        <v>69</v>
      </c>
      <c r="AT393" s="174"/>
      <c r="AU393" s="144">
        <v>41948</v>
      </c>
      <c r="AV393" s="138" t="s">
        <v>69</v>
      </c>
      <c r="AW393" s="174"/>
      <c r="AX393" s="144">
        <v>41949</v>
      </c>
      <c r="AY393" s="170" t="s">
        <v>78</v>
      </c>
      <c r="AZ393" s="170" t="s">
        <v>78</v>
      </c>
      <c r="BA393" s="170" t="s">
        <v>78</v>
      </c>
      <c r="BB393" s="170" t="s">
        <v>78</v>
      </c>
      <c r="BC393" s="172">
        <v>0</v>
      </c>
      <c r="BD393" s="172" t="s">
        <v>3059</v>
      </c>
      <c r="BE393" s="172">
        <v>4806</v>
      </c>
      <c r="BF393" s="170"/>
      <c r="BG393" s="170"/>
      <c r="BH393" s="170"/>
      <c r="BI393" s="138" t="s">
        <v>26</v>
      </c>
      <c r="BJ393" s="123"/>
      <c r="BK393" s="138" t="s">
        <v>78</v>
      </c>
      <c r="BL393" s="138" t="s">
        <v>78</v>
      </c>
      <c r="BM393" s="124" t="s">
        <v>1867</v>
      </c>
      <c r="BN393" s="132"/>
      <c r="BO393" s="6"/>
      <c r="BP393" s="134"/>
      <c r="BQ393" s="138"/>
      <c r="BR393" s="138"/>
      <c r="BS393" s="138"/>
      <c r="BT393" s="138"/>
      <c r="BU393" s="150"/>
      <c r="BV393" s="138"/>
      <c r="BW393" s="138"/>
      <c r="BX393" s="138"/>
      <c r="BY393" s="134"/>
      <c r="BZ393" s="172"/>
      <c r="CA393" s="172"/>
      <c r="CB393" s="172"/>
      <c r="CC393" s="145">
        <v>4</v>
      </c>
      <c r="CD393" s="138"/>
      <c r="CE393" s="132"/>
      <c r="CF393" s="136">
        <v>4806</v>
      </c>
      <c r="CG393" s="138"/>
      <c r="CH393" s="138"/>
      <c r="CI393" s="138" t="s">
        <v>1825</v>
      </c>
      <c r="CJ393" s="138" t="s">
        <v>2735</v>
      </c>
      <c r="CK393" s="124"/>
      <c r="CL393" s="138" t="s">
        <v>1825</v>
      </c>
      <c r="CM393" s="124"/>
      <c r="CN393" s="138"/>
      <c r="CO393" s="138"/>
      <c r="CP393" s="138"/>
      <c r="CQ393" s="138"/>
    </row>
    <row r="394" spans="1:95" ht="52.5" customHeight="1" x14ac:dyDescent="0.2">
      <c r="A394" s="138" t="s">
        <v>1743</v>
      </c>
      <c r="B394" s="138" t="s">
        <v>1299</v>
      </c>
      <c r="C394" s="138" t="s">
        <v>2559</v>
      </c>
      <c r="D394" s="138">
        <v>1166</v>
      </c>
      <c r="E394" s="138" t="s">
        <v>2396</v>
      </c>
      <c r="F394" s="138" t="s">
        <v>2156</v>
      </c>
      <c r="G394" s="124" t="s">
        <v>27</v>
      </c>
      <c r="H394" s="156" t="s">
        <v>2157</v>
      </c>
      <c r="I394" s="138" t="s">
        <v>50</v>
      </c>
      <c r="J394" s="138"/>
      <c r="K394" s="138" t="s">
        <v>2397</v>
      </c>
      <c r="L394" s="144">
        <v>41956</v>
      </c>
      <c r="M394" s="144">
        <v>41957</v>
      </c>
      <c r="N394" s="156" t="s">
        <v>2937</v>
      </c>
      <c r="O394" s="138" t="s">
        <v>3133</v>
      </c>
      <c r="P394" s="138" t="s">
        <v>2398</v>
      </c>
      <c r="Q394" s="138" t="s">
        <v>52</v>
      </c>
      <c r="R394" s="138" t="s">
        <v>74</v>
      </c>
      <c r="S394" s="138" t="s">
        <v>75</v>
      </c>
      <c r="T394" s="138"/>
      <c r="U394" s="138"/>
      <c r="V394" s="138" t="s">
        <v>54</v>
      </c>
      <c r="W394" s="138"/>
      <c r="X394" s="138" t="s">
        <v>1743</v>
      </c>
      <c r="Y394" s="138"/>
      <c r="Z394" s="138"/>
      <c r="AA394" s="138" t="s">
        <v>1985</v>
      </c>
      <c r="AB394" s="138" t="s">
        <v>3386</v>
      </c>
      <c r="AC394" s="138"/>
      <c r="AD394" s="138" t="s">
        <v>21</v>
      </c>
      <c r="AE394" s="138" t="s">
        <v>1862</v>
      </c>
      <c r="AF394" s="138" t="s">
        <v>1348</v>
      </c>
      <c r="AG394" s="138" t="s">
        <v>52</v>
      </c>
      <c r="AH394" s="138" t="s">
        <v>65</v>
      </c>
      <c r="AI394" s="138" t="s">
        <v>66</v>
      </c>
      <c r="AJ394" s="144">
        <v>41956</v>
      </c>
      <c r="AK394" s="144">
        <v>41957</v>
      </c>
      <c r="AL394" s="138" t="s">
        <v>67</v>
      </c>
      <c r="AM394" s="138" t="s">
        <v>67</v>
      </c>
      <c r="AN394" s="138" t="s">
        <v>67</v>
      </c>
      <c r="AO394" s="138" t="s">
        <v>78</v>
      </c>
      <c r="AP394" s="138" t="s">
        <v>2399</v>
      </c>
      <c r="AQ394" s="130"/>
      <c r="AR394" s="138" t="s">
        <v>25</v>
      </c>
      <c r="AS394" s="138" t="s">
        <v>69</v>
      </c>
      <c r="AT394" s="138" t="s">
        <v>2400</v>
      </c>
      <c r="AU394" s="144">
        <v>41956</v>
      </c>
      <c r="AV394" s="138" t="s">
        <v>69</v>
      </c>
      <c r="AW394" s="138" t="s">
        <v>2401</v>
      </c>
      <c r="AX394" s="144">
        <v>41957</v>
      </c>
      <c r="AY394" s="170" t="s">
        <v>78</v>
      </c>
      <c r="AZ394" s="138" t="s">
        <v>78</v>
      </c>
      <c r="BA394" s="138" t="s">
        <v>78</v>
      </c>
      <c r="BB394" s="138" t="s">
        <v>78</v>
      </c>
      <c r="BC394" s="172">
        <v>0</v>
      </c>
      <c r="BD394" s="172" t="s">
        <v>3059</v>
      </c>
      <c r="BE394" s="172">
        <v>5136</v>
      </c>
      <c r="BF394" s="138">
        <v>37504</v>
      </c>
      <c r="BG394" s="144">
        <v>41956</v>
      </c>
      <c r="BH394" s="144">
        <v>41957</v>
      </c>
      <c r="BI394" s="138" t="s">
        <v>26</v>
      </c>
      <c r="BJ394" s="123"/>
      <c r="BK394" s="138" t="s">
        <v>78</v>
      </c>
      <c r="BL394" s="138" t="s">
        <v>78</v>
      </c>
      <c r="BM394" s="124" t="s">
        <v>1867</v>
      </c>
      <c r="BN394" s="132">
        <v>1650</v>
      </c>
      <c r="BO394" s="6">
        <v>1.5</v>
      </c>
      <c r="BP394" s="134">
        <v>2475</v>
      </c>
      <c r="BQ394" s="138"/>
      <c r="BR394" s="138" t="s">
        <v>2402</v>
      </c>
      <c r="BS394" s="138" t="s">
        <v>2403</v>
      </c>
      <c r="BT394" s="138" t="s">
        <v>3367</v>
      </c>
      <c r="BU394" s="138"/>
      <c r="BV394" s="138" t="s">
        <v>592</v>
      </c>
      <c r="BW394" s="144">
        <v>41956</v>
      </c>
      <c r="BX394" s="144">
        <v>41957</v>
      </c>
      <c r="BY394" s="134">
        <v>1368.5</v>
      </c>
      <c r="BZ394" s="134">
        <v>1731.5</v>
      </c>
      <c r="CA394" s="134">
        <v>247.5</v>
      </c>
      <c r="CB394" s="172">
        <v>496</v>
      </c>
      <c r="CC394" s="145">
        <v>1</v>
      </c>
      <c r="CD394" s="138"/>
      <c r="CE394" s="172">
        <v>1979</v>
      </c>
      <c r="CF394" s="136">
        <v>7115</v>
      </c>
      <c r="CG394" s="138"/>
      <c r="CH394" s="138"/>
      <c r="CI394" s="138" t="s">
        <v>1825</v>
      </c>
      <c r="CJ394" s="138" t="s">
        <v>1825</v>
      </c>
      <c r="CK394" s="170"/>
      <c r="CL394" s="138" t="s">
        <v>1825</v>
      </c>
      <c r="CM394" s="138" t="s">
        <v>2728</v>
      </c>
      <c r="CN394" s="138"/>
      <c r="CO394" s="138"/>
      <c r="CP394" s="138"/>
      <c r="CQ394" s="138" t="s">
        <v>2715</v>
      </c>
    </row>
    <row r="395" spans="1:95" ht="52.5" customHeight="1" x14ac:dyDescent="0.2">
      <c r="A395" s="138" t="s">
        <v>1743</v>
      </c>
      <c r="B395" s="138" t="s">
        <v>1299</v>
      </c>
      <c r="C395" s="138" t="s">
        <v>2559</v>
      </c>
      <c r="D395" s="138">
        <v>1166</v>
      </c>
      <c r="E395" s="138" t="s">
        <v>2396</v>
      </c>
      <c r="F395" s="138" t="s">
        <v>2156</v>
      </c>
      <c r="G395" s="124" t="s">
        <v>27</v>
      </c>
      <c r="H395" s="156" t="s">
        <v>2157</v>
      </c>
      <c r="I395" s="138" t="s">
        <v>50</v>
      </c>
      <c r="J395" s="138"/>
      <c r="K395" s="138" t="s">
        <v>2348</v>
      </c>
      <c r="L395" s="144">
        <v>41975</v>
      </c>
      <c r="M395" s="144">
        <v>41981</v>
      </c>
      <c r="N395" s="253" t="s">
        <v>1657</v>
      </c>
      <c r="O395" s="4" t="s">
        <v>1658</v>
      </c>
      <c r="P395" s="138" t="s">
        <v>2244</v>
      </c>
      <c r="Q395" s="138" t="s">
        <v>52</v>
      </c>
      <c r="R395" s="138" t="s">
        <v>74</v>
      </c>
      <c r="S395" s="138" t="s">
        <v>75</v>
      </c>
      <c r="T395" s="138"/>
      <c r="U395" s="170"/>
      <c r="V395" s="138" t="s">
        <v>54</v>
      </c>
      <c r="W395" s="138" t="s">
        <v>1299</v>
      </c>
      <c r="X395" s="138" t="s">
        <v>1743</v>
      </c>
      <c r="Y395" s="138" t="s">
        <v>2158</v>
      </c>
      <c r="Z395" s="138" t="s">
        <v>2159</v>
      </c>
      <c r="AA395" s="138" t="s">
        <v>1992</v>
      </c>
      <c r="AB395" s="138" t="s">
        <v>2160</v>
      </c>
      <c r="AC395" s="138"/>
      <c r="AD395" s="138" t="s">
        <v>21</v>
      </c>
      <c r="AE395" s="138" t="s">
        <v>165</v>
      </c>
      <c r="AF395" s="138" t="s">
        <v>1887</v>
      </c>
      <c r="AG395" s="138" t="s">
        <v>52</v>
      </c>
      <c r="AH395" s="138" t="s">
        <v>65</v>
      </c>
      <c r="AI395" s="138" t="s">
        <v>66</v>
      </c>
      <c r="AJ395" s="144">
        <v>41976</v>
      </c>
      <c r="AK395" s="144">
        <v>41978</v>
      </c>
      <c r="AL395" s="138" t="s">
        <v>67</v>
      </c>
      <c r="AM395" s="138" t="s">
        <v>67</v>
      </c>
      <c r="AN395" s="138" t="s">
        <v>67</v>
      </c>
      <c r="AO395" s="138" t="s">
        <v>78</v>
      </c>
      <c r="AP395" s="138" t="s">
        <v>2161</v>
      </c>
      <c r="AQ395" s="138">
        <v>37504</v>
      </c>
      <c r="AR395" s="138" t="s">
        <v>25</v>
      </c>
      <c r="AS395" s="138" t="s">
        <v>69</v>
      </c>
      <c r="AT395" s="138">
        <v>120</v>
      </c>
      <c r="AU395" s="144">
        <v>41976</v>
      </c>
      <c r="AV395" s="138" t="s">
        <v>69</v>
      </c>
      <c r="AW395" s="138">
        <v>229</v>
      </c>
      <c r="AX395" s="144">
        <v>41978</v>
      </c>
      <c r="AY395" s="170" t="s">
        <v>78</v>
      </c>
      <c r="AZ395" s="138" t="s">
        <v>78</v>
      </c>
      <c r="BA395" s="138" t="s">
        <v>78</v>
      </c>
      <c r="BB395" s="138" t="s">
        <v>78</v>
      </c>
      <c r="BC395" s="172">
        <v>0</v>
      </c>
      <c r="BD395" s="172" t="s">
        <v>3059</v>
      </c>
      <c r="BE395" s="172">
        <v>4332</v>
      </c>
      <c r="BF395" s="138">
        <v>37504</v>
      </c>
      <c r="BG395" s="144">
        <v>41976</v>
      </c>
      <c r="BH395" s="144">
        <v>41978</v>
      </c>
      <c r="BI395" s="138" t="s">
        <v>26</v>
      </c>
      <c r="BJ395" s="123"/>
      <c r="BK395" s="138" t="s">
        <v>78</v>
      </c>
      <c r="BL395" s="138" t="s">
        <v>78</v>
      </c>
      <c r="BM395" s="124" t="s">
        <v>1867</v>
      </c>
      <c r="BN395" s="132">
        <v>1650</v>
      </c>
      <c r="BO395" s="6">
        <v>2.5</v>
      </c>
      <c r="BP395" s="134">
        <v>4125</v>
      </c>
      <c r="BQ395" s="138"/>
      <c r="BR395" s="138" t="s">
        <v>2162</v>
      </c>
      <c r="BS395" s="138" t="s">
        <v>2163</v>
      </c>
      <c r="BT395" s="138" t="s">
        <v>2164</v>
      </c>
      <c r="BU395" s="253" t="s">
        <v>3062</v>
      </c>
      <c r="BV395" s="138" t="s">
        <v>2165</v>
      </c>
      <c r="BW395" s="144">
        <v>41976</v>
      </c>
      <c r="BX395" s="144">
        <v>41978</v>
      </c>
      <c r="BY395" s="134">
        <v>3308.2</v>
      </c>
      <c r="BZ395" s="134">
        <v>4207.2</v>
      </c>
      <c r="CA395" s="134">
        <v>412.5</v>
      </c>
      <c r="CB395" s="172">
        <v>0</v>
      </c>
      <c r="CC395" s="145">
        <v>2</v>
      </c>
      <c r="CD395" s="138"/>
      <c r="CE395" s="172">
        <v>4125</v>
      </c>
      <c r="CF395" s="136">
        <v>8457</v>
      </c>
      <c r="CG395" s="138"/>
      <c r="CH395" s="138"/>
      <c r="CI395" s="138" t="s">
        <v>1825</v>
      </c>
      <c r="CJ395" s="138" t="s">
        <v>1825</v>
      </c>
      <c r="CK395" s="170"/>
      <c r="CL395" s="138" t="s">
        <v>1825</v>
      </c>
      <c r="CM395" s="138"/>
      <c r="CN395" s="138"/>
      <c r="CO395" s="138"/>
      <c r="CP395" s="138"/>
      <c r="CQ395" s="138"/>
    </row>
    <row r="396" spans="1:95" ht="52.5" customHeight="1" x14ac:dyDescent="0.2">
      <c r="A396" s="138" t="s">
        <v>1743</v>
      </c>
      <c r="B396" s="138" t="s">
        <v>1299</v>
      </c>
      <c r="C396" s="138" t="s">
        <v>2559</v>
      </c>
      <c r="D396" s="138">
        <v>1166</v>
      </c>
      <c r="E396" s="138" t="s">
        <v>2396</v>
      </c>
      <c r="F396" s="138" t="s">
        <v>2156</v>
      </c>
      <c r="G396" s="124" t="s">
        <v>27</v>
      </c>
      <c r="H396" s="156" t="s">
        <v>2157</v>
      </c>
      <c r="I396" s="138" t="s">
        <v>50</v>
      </c>
      <c r="J396" s="138"/>
      <c r="K396" s="138" t="s">
        <v>3039</v>
      </c>
      <c r="L396" s="144">
        <v>41981</v>
      </c>
      <c r="M396" s="144">
        <v>41983</v>
      </c>
      <c r="N396" s="138"/>
      <c r="O396" s="138"/>
      <c r="P396" s="138"/>
      <c r="Q396" s="138" t="s">
        <v>52</v>
      </c>
      <c r="R396" s="138" t="s">
        <v>730</v>
      </c>
      <c r="S396" s="138" t="s">
        <v>901</v>
      </c>
      <c r="T396" s="138"/>
      <c r="U396" s="170"/>
      <c r="V396" s="138" t="s">
        <v>54</v>
      </c>
      <c r="W396" s="138" t="s">
        <v>1299</v>
      </c>
      <c r="X396" s="138" t="s">
        <v>1743</v>
      </c>
      <c r="Y396" s="138"/>
      <c r="Z396" s="138"/>
      <c r="AA396" s="138" t="s">
        <v>1983</v>
      </c>
      <c r="AB396" s="170" t="s">
        <v>2687</v>
      </c>
      <c r="AC396" s="138"/>
      <c r="AD396" s="138" t="s">
        <v>21</v>
      </c>
      <c r="AE396" s="138" t="s">
        <v>165</v>
      </c>
      <c r="AF396" s="138" t="s">
        <v>1903</v>
      </c>
      <c r="AG396" s="170" t="s">
        <v>52</v>
      </c>
      <c r="AH396" s="170" t="s">
        <v>65</v>
      </c>
      <c r="AI396" s="170" t="s">
        <v>66</v>
      </c>
      <c r="AJ396" s="144">
        <v>41981</v>
      </c>
      <c r="AK396" s="144">
        <v>41983</v>
      </c>
      <c r="AL396" s="138" t="s">
        <v>67</v>
      </c>
      <c r="AM396" s="138"/>
      <c r="AN396" s="138" t="s">
        <v>67</v>
      </c>
      <c r="AO396" s="138" t="s">
        <v>78</v>
      </c>
      <c r="AP396" s="138"/>
      <c r="AQ396" s="130"/>
      <c r="AR396" s="138" t="s">
        <v>25</v>
      </c>
      <c r="AS396" s="138" t="s">
        <v>904</v>
      </c>
      <c r="AT396" s="174"/>
      <c r="AU396" s="144">
        <v>41981</v>
      </c>
      <c r="AV396" s="138" t="s">
        <v>904</v>
      </c>
      <c r="AW396" s="174"/>
      <c r="AX396" s="144">
        <v>41983</v>
      </c>
      <c r="AY396" s="170" t="s">
        <v>78</v>
      </c>
      <c r="AZ396" s="170" t="s">
        <v>78</v>
      </c>
      <c r="BA396" s="170" t="s">
        <v>78</v>
      </c>
      <c r="BB396" s="170" t="s">
        <v>78</v>
      </c>
      <c r="BC396" s="172">
        <v>0</v>
      </c>
      <c r="BD396" s="172" t="s">
        <v>3059</v>
      </c>
      <c r="BE396" s="172">
        <v>6465</v>
      </c>
      <c r="BF396" s="170"/>
      <c r="BG396" s="144">
        <v>41981</v>
      </c>
      <c r="BH396" s="144">
        <v>41983</v>
      </c>
      <c r="BI396" s="138" t="s">
        <v>26</v>
      </c>
      <c r="BJ396" s="123"/>
      <c r="BK396" s="138" t="s">
        <v>78</v>
      </c>
      <c r="BL396" s="138" t="s">
        <v>78</v>
      </c>
      <c r="BM396" s="124" t="s">
        <v>1867</v>
      </c>
      <c r="BN396" s="132">
        <v>1650</v>
      </c>
      <c r="BO396" s="6">
        <v>2</v>
      </c>
      <c r="BP396" s="134">
        <v>3300</v>
      </c>
      <c r="BQ396" s="138"/>
      <c r="BR396" s="138"/>
      <c r="BS396" s="138"/>
      <c r="BT396" s="138"/>
      <c r="BU396" s="150"/>
      <c r="BV396" s="138"/>
      <c r="BW396" s="138"/>
      <c r="BX396" s="138"/>
      <c r="BY396" s="134"/>
      <c r="BZ396" s="172">
        <v>3300</v>
      </c>
      <c r="CA396" s="172">
        <v>0</v>
      </c>
      <c r="CB396" s="172">
        <v>0</v>
      </c>
      <c r="CC396" s="145">
        <v>1</v>
      </c>
      <c r="CD396" s="138"/>
      <c r="CE396" s="132">
        <v>3300</v>
      </c>
      <c r="CF396" s="136">
        <v>9765</v>
      </c>
      <c r="CG396" s="138"/>
      <c r="CH396" s="138"/>
      <c r="CI396" s="138" t="s">
        <v>1825</v>
      </c>
      <c r="CJ396" s="138" t="s">
        <v>1825</v>
      </c>
      <c r="CK396" s="124"/>
      <c r="CL396" s="138" t="s">
        <v>1825</v>
      </c>
      <c r="CM396" s="138"/>
      <c r="CN396" s="138"/>
      <c r="CO396" s="138"/>
      <c r="CP396" s="138"/>
      <c r="CQ396" s="138"/>
    </row>
    <row r="397" spans="1:95" ht="52.5" customHeight="1" x14ac:dyDescent="0.2">
      <c r="A397" s="124" t="s">
        <v>372</v>
      </c>
      <c r="B397" s="125" t="s">
        <v>13</v>
      </c>
      <c r="C397" s="125" t="s">
        <v>604</v>
      </c>
      <c r="D397" s="125">
        <v>356</v>
      </c>
      <c r="E397" s="125" t="s">
        <v>2580</v>
      </c>
      <c r="F397" s="125" t="s">
        <v>58</v>
      </c>
      <c r="G397" s="125" t="s">
        <v>27</v>
      </c>
      <c r="H397" s="126" t="s">
        <v>606</v>
      </c>
      <c r="I397" s="125" t="s">
        <v>48</v>
      </c>
      <c r="J397" s="125"/>
      <c r="K397" s="124" t="s">
        <v>1577</v>
      </c>
      <c r="L397" s="144">
        <v>41971</v>
      </c>
      <c r="M397" s="144">
        <v>41981</v>
      </c>
      <c r="N397" s="138"/>
      <c r="O397" s="138" t="s">
        <v>2200</v>
      </c>
      <c r="P397" s="138" t="s">
        <v>2200</v>
      </c>
      <c r="Q397" s="138" t="s">
        <v>52</v>
      </c>
      <c r="R397" s="138" t="s">
        <v>74</v>
      </c>
      <c r="S397" s="138" t="s">
        <v>75</v>
      </c>
      <c r="T397" s="138"/>
      <c r="U397" s="138"/>
      <c r="V397" s="124" t="s">
        <v>54</v>
      </c>
      <c r="W397" s="125" t="s">
        <v>13</v>
      </c>
      <c r="X397" s="124" t="s">
        <v>372</v>
      </c>
      <c r="Y397" s="138" t="s">
        <v>2166</v>
      </c>
      <c r="Z397" s="138" t="s">
        <v>2167</v>
      </c>
      <c r="AA397" s="138" t="s">
        <v>1989</v>
      </c>
      <c r="AB397" s="138" t="s">
        <v>1746</v>
      </c>
      <c r="AC397" s="138"/>
      <c r="AD397" s="138" t="s">
        <v>21</v>
      </c>
      <c r="AE397" s="138" t="s">
        <v>29</v>
      </c>
      <c r="AF397" s="138" t="s">
        <v>1883</v>
      </c>
      <c r="AG397" s="138" t="s">
        <v>52</v>
      </c>
      <c r="AH397" s="138" t="s">
        <v>65</v>
      </c>
      <c r="AI397" s="138" t="s">
        <v>66</v>
      </c>
      <c r="AJ397" s="144">
        <v>41978</v>
      </c>
      <c r="AK397" s="144">
        <v>41981</v>
      </c>
      <c r="AL397" s="138" t="s">
        <v>67</v>
      </c>
      <c r="AM397" s="138" t="s">
        <v>67</v>
      </c>
      <c r="AN397" s="138" t="s">
        <v>67</v>
      </c>
      <c r="AO397" s="138" t="s">
        <v>78</v>
      </c>
      <c r="AP397" s="138" t="s">
        <v>2249</v>
      </c>
      <c r="AQ397" s="138">
        <v>37504</v>
      </c>
      <c r="AR397" s="138" t="s">
        <v>25</v>
      </c>
      <c r="AS397" s="138" t="s">
        <v>69</v>
      </c>
      <c r="AT397" s="138">
        <v>128</v>
      </c>
      <c r="AU397" s="144">
        <v>41978</v>
      </c>
      <c r="AV397" s="138" t="s">
        <v>69</v>
      </c>
      <c r="AW397" s="138">
        <v>115</v>
      </c>
      <c r="AX397" s="144">
        <v>41981</v>
      </c>
      <c r="AY397" s="138" t="s">
        <v>78</v>
      </c>
      <c r="AZ397" s="138" t="s">
        <v>78</v>
      </c>
      <c r="BA397" s="138" t="s">
        <v>78</v>
      </c>
      <c r="BB397" s="138" t="s">
        <v>78</v>
      </c>
      <c r="BC397" s="172">
        <v>0</v>
      </c>
      <c r="BD397" s="172" t="s">
        <v>3059</v>
      </c>
      <c r="BE397" s="136">
        <v>4376</v>
      </c>
      <c r="BF397" s="138">
        <v>37504</v>
      </c>
      <c r="BG397" s="144">
        <v>41978</v>
      </c>
      <c r="BH397" s="144">
        <v>41981</v>
      </c>
      <c r="BI397" s="138" t="s">
        <v>26</v>
      </c>
      <c r="BJ397" s="123"/>
      <c r="BK397" s="138" t="s">
        <v>78</v>
      </c>
      <c r="BL397" s="138" t="s">
        <v>78</v>
      </c>
      <c r="BM397" s="124" t="s">
        <v>1867</v>
      </c>
      <c r="BN397" s="132">
        <v>1650</v>
      </c>
      <c r="BO397" s="6">
        <v>3.5</v>
      </c>
      <c r="BP397" s="134">
        <v>5775</v>
      </c>
      <c r="BQ397" s="138"/>
      <c r="BR397" s="138" t="s">
        <v>2250</v>
      </c>
      <c r="BS397" s="138" t="s">
        <v>2251</v>
      </c>
      <c r="BT397" s="138" t="s">
        <v>3362</v>
      </c>
      <c r="BU397" s="150"/>
      <c r="BV397" s="138" t="s">
        <v>1582</v>
      </c>
      <c r="BW397" s="144">
        <v>41978</v>
      </c>
      <c r="BX397" s="144">
        <v>41981</v>
      </c>
      <c r="BY397" s="134">
        <v>3960</v>
      </c>
      <c r="BZ397" s="134">
        <v>5458.13</v>
      </c>
      <c r="CA397" s="134">
        <v>180</v>
      </c>
      <c r="CB397" s="134">
        <v>136.86999999999989</v>
      </c>
      <c r="CC397" s="145">
        <v>1</v>
      </c>
      <c r="CD397" s="138"/>
      <c r="CE397" s="134">
        <v>5638.13</v>
      </c>
      <c r="CF397" s="136">
        <v>10014.130000000001</v>
      </c>
      <c r="CG397" s="138"/>
      <c r="CH397" s="138"/>
      <c r="CI397" s="138" t="s">
        <v>1825</v>
      </c>
      <c r="CJ397" s="138" t="s">
        <v>1825</v>
      </c>
      <c r="CK397" s="138"/>
      <c r="CL397" s="138" t="s">
        <v>1825</v>
      </c>
      <c r="CM397" s="138"/>
      <c r="CN397" s="138"/>
      <c r="CO397" s="138"/>
      <c r="CP397" s="138"/>
      <c r="CQ397" s="138"/>
    </row>
    <row r="398" spans="1:95" ht="52.5" customHeight="1" x14ac:dyDescent="0.2">
      <c r="A398" s="124" t="s">
        <v>204</v>
      </c>
      <c r="B398" s="124" t="s">
        <v>10</v>
      </c>
      <c r="C398" s="130" t="s">
        <v>495</v>
      </c>
      <c r="D398" s="124">
        <v>592</v>
      </c>
      <c r="E398" s="124" t="s">
        <v>2578</v>
      </c>
      <c r="F398" s="124" t="s">
        <v>58</v>
      </c>
      <c r="G398" s="124" t="s">
        <v>27</v>
      </c>
      <c r="H398" s="7" t="s">
        <v>496</v>
      </c>
      <c r="I398" s="125" t="s">
        <v>48</v>
      </c>
      <c r="J398" s="138"/>
      <c r="K398" s="138" t="s">
        <v>2370</v>
      </c>
      <c r="L398" s="144">
        <v>41938</v>
      </c>
      <c r="M398" s="144">
        <v>41940</v>
      </c>
      <c r="N398" s="125"/>
      <c r="O398" s="138" t="s">
        <v>2371</v>
      </c>
      <c r="P398" s="138" t="s">
        <v>67</v>
      </c>
      <c r="Q398" s="138" t="s">
        <v>52</v>
      </c>
      <c r="R398" s="138" t="s">
        <v>2372</v>
      </c>
      <c r="S398" s="138" t="s">
        <v>1858</v>
      </c>
      <c r="T398" s="138"/>
      <c r="U398" s="138"/>
      <c r="V398" s="138" t="s">
        <v>54</v>
      </c>
      <c r="W398" s="138"/>
      <c r="X398" s="124" t="s">
        <v>204</v>
      </c>
      <c r="Y398" s="138"/>
      <c r="Z398" s="138"/>
      <c r="AA398" s="138" t="s">
        <v>1984</v>
      </c>
      <c r="AB398" s="138" t="s">
        <v>2373</v>
      </c>
      <c r="AC398" s="138"/>
      <c r="AD398" s="138" t="s">
        <v>21</v>
      </c>
      <c r="AE398" s="138" t="s">
        <v>29</v>
      </c>
      <c r="AF398" s="138" t="s">
        <v>30</v>
      </c>
      <c r="AG398" s="138" t="s">
        <v>52</v>
      </c>
      <c r="AH398" s="138" t="s">
        <v>65</v>
      </c>
      <c r="AI398" s="138" t="s">
        <v>66</v>
      </c>
      <c r="AJ398" s="144">
        <v>41938</v>
      </c>
      <c r="AK398" s="144">
        <v>41939</v>
      </c>
      <c r="AL398" s="138" t="s">
        <v>67</v>
      </c>
      <c r="AM398" s="138" t="s">
        <v>67</v>
      </c>
      <c r="AN398" s="138" t="s">
        <v>67</v>
      </c>
      <c r="AO398" s="138" t="s">
        <v>78</v>
      </c>
      <c r="AP398" s="138" t="s">
        <v>2374</v>
      </c>
      <c r="AQ398" s="130"/>
      <c r="AR398" s="138" t="s">
        <v>25</v>
      </c>
      <c r="AS398" s="138" t="s">
        <v>68</v>
      </c>
      <c r="AT398" s="138">
        <v>2507</v>
      </c>
      <c r="AU398" s="144">
        <v>41938</v>
      </c>
      <c r="AV398" s="138" t="s">
        <v>69</v>
      </c>
      <c r="AW398" s="138" t="s">
        <v>2375</v>
      </c>
      <c r="AX398" s="144">
        <v>41939</v>
      </c>
      <c r="AY398" s="170" t="s">
        <v>78</v>
      </c>
      <c r="AZ398" s="138" t="s">
        <v>78</v>
      </c>
      <c r="BA398" s="138" t="s">
        <v>78</v>
      </c>
      <c r="BB398" s="138" t="s">
        <v>78</v>
      </c>
      <c r="BC398" s="172">
        <v>0</v>
      </c>
      <c r="BD398" s="172" t="s">
        <v>3059</v>
      </c>
      <c r="BE398" s="172">
        <v>5459</v>
      </c>
      <c r="BF398" s="138">
        <v>37504</v>
      </c>
      <c r="BG398" s="144">
        <v>41938</v>
      </c>
      <c r="BH398" s="144">
        <v>41939</v>
      </c>
      <c r="BI398" s="138" t="s">
        <v>26</v>
      </c>
      <c r="BJ398" s="123"/>
      <c r="BK398" s="138" t="s">
        <v>78</v>
      </c>
      <c r="BL398" s="138" t="s">
        <v>78</v>
      </c>
      <c r="BM398" s="124" t="s">
        <v>1867</v>
      </c>
      <c r="BN398" s="132">
        <v>1250</v>
      </c>
      <c r="BO398" s="6">
        <v>1</v>
      </c>
      <c r="BP398" s="134">
        <v>1250</v>
      </c>
      <c r="BQ398" s="138"/>
      <c r="BR398" s="138" t="s">
        <v>3232</v>
      </c>
      <c r="BS398" s="138" t="s">
        <v>2376</v>
      </c>
      <c r="BT398" s="138" t="s">
        <v>2377</v>
      </c>
      <c r="BU398" s="138"/>
      <c r="BV398" s="138" t="s">
        <v>557</v>
      </c>
      <c r="BW398" s="144">
        <v>41938</v>
      </c>
      <c r="BX398" s="144">
        <v>41939</v>
      </c>
      <c r="BY398" s="134">
        <v>1194.1600000000001</v>
      </c>
      <c r="BZ398" s="134">
        <v>1388.16</v>
      </c>
      <c r="CA398" s="134">
        <v>0</v>
      </c>
      <c r="CB398" s="172">
        <v>0</v>
      </c>
      <c r="CC398" s="145">
        <v>2</v>
      </c>
      <c r="CD398" s="138"/>
      <c r="CE398" s="172">
        <v>1250</v>
      </c>
      <c r="CF398" s="136">
        <v>6709</v>
      </c>
      <c r="CG398" s="138"/>
      <c r="CH398" s="138"/>
      <c r="CI398" s="138" t="s">
        <v>1825</v>
      </c>
      <c r="CJ398" s="138" t="s">
        <v>1825</v>
      </c>
      <c r="CK398" s="170"/>
      <c r="CL398" s="138" t="s">
        <v>1825</v>
      </c>
      <c r="CM398" s="138" t="s">
        <v>2728</v>
      </c>
      <c r="CN398" s="138"/>
      <c r="CO398" s="138"/>
      <c r="CP398" s="138"/>
      <c r="CQ398" s="138" t="s">
        <v>2715</v>
      </c>
    </row>
    <row r="399" spans="1:95" ht="52.5" customHeight="1" x14ac:dyDescent="0.2">
      <c r="A399" s="124" t="s">
        <v>204</v>
      </c>
      <c r="B399" s="124" t="s">
        <v>10</v>
      </c>
      <c r="C399" s="130" t="s">
        <v>495</v>
      </c>
      <c r="D399" s="124">
        <v>592</v>
      </c>
      <c r="E399" s="124" t="s">
        <v>2578</v>
      </c>
      <c r="F399" s="124" t="s">
        <v>58</v>
      </c>
      <c r="G399" s="124" t="s">
        <v>27</v>
      </c>
      <c r="H399" s="7" t="s">
        <v>496</v>
      </c>
      <c r="I399" s="125" t="s">
        <v>48</v>
      </c>
      <c r="J399" s="138"/>
      <c r="K399" s="138" t="s">
        <v>2370</v>
      </c>
      <c r="L399" s="144">
        <v>41938</v>
      </c>
      <c r="M399" s="144">
        <v>41940</v>
      </c>
      <c r="N399" s="125"/>
      <c r="O399" s="138" t="s">
        <v>2371</v>
      </c>
      <c r="P399" s="138" t="s">
        <v>67</v>
      </c>
      <c r="Q399" s="138" t="s">
        <v>52</v>
      </c>
      <c r="R399" s="138" t="s">
        <v>203</v>
      </c>
      <c r="S399" s="138" t="s">
        <v>1309</v>
      </c>
      <c r="T399" s="138"/>
      <c r="U399" s="138"/>
      <c r="V399" s="138" t="s">
        <v>54</v>
      </c>
      <c r="W399" s="138"/>
      <c r="X399" s="124" t="s">
        <v>204</v>
      </c>
      <c r="Y399" s="138"/>
      <c r="Z399" s="138"/>
      <c r="AA399" s="138" t="s">
        <v>1984</v>
      </c>
      <c r="AB399" s="138" t="s">
        <v>2378</v>
      </c>
      <c r="AC399" s="138"/>
      <c r="AD399" s="138" t="s">
        <v>21</v>
      </c>
      <c r="AE399" s="138" t="s">
        <v>29</v>
      </c>
      <c r="AF399" s="138" t="s">
        <v>30</v>
      </c>
      <c r="AG399" s="138" t="s">
        <v>52</v>
      </c>
      <c r="AH399" s="138" t="s">
        <v>65</v>
      </c>
      <c r="AI399" s="138" t="s">
        <v>66</v>
      </c>
      <c r="AJ399" s="144">
        <v>41940</v>
      </c>
      <c r="AK399" s="144">
        <v>41940</v>
      </c>
      <c r="AL399" s="138" t="s">
        <v>67</v>
      </c>
      <c r="AM399" s="138" t="s">
        <v>78</v>
      </c>
      <c r="AN399" s="138" t="s">
        <v>67</v>
      </c>
      <c r="AO399" s="138" t="s">
        <v>78</v>
      </c>
      <c r="AP399" s="138" t="s">
        <v>2379</v>
      </c>
      <c r="AQ399" s="130"/>
      <c r="AR399" s="138" t="s">
        <v>25</v>
      </c>
      <c r="AS399" s="138" t="s">
        <v>140</v>
      </c>
      <c r="AT399" s="138" t="s">
        <v>517</v>
      </c>
      <c r="AU399" s="144">
        <v>41940</v>
      </c>
      <c r="AV399" s="138" t="s">
        <v>140</v>
      </c>
      <c r="AW399" s="138" t="s">
        <v>2380</v>
      </c>
      <c r="AX399" s="144">
        <v>41940</v>
      </c>
      <c r="AY399" s="170" t="s">
        <v>78</v>
      </c>
      <c r="AZ399" s="138" t="s">
        <v>78</v>
      </c>
      <c r="BA399" s="138" t="s">
        <v>78</v>
      </c>
      <c r="BB399" s="138" t="s">
        <v>78</v>
      </c>
      <c r="BC399" s="172">
        <v>0</v>
      </c>
      <c r="BD399" s="172" t="s">
        <v>3059</v>
      </c>
      <c r="BE399" s="172">
        <v>9230</v>
      </c>
      <c r="BF399" s="138">
        <v>37504</v>
      </c>
      <c r="BG399" s="144">
        <v>41940</v>
      </c>
      <c r="BH399" s="144">
        <v>41940</v>
      </c>
      <c r="BI399" s="138" t="s">
        <v>26</v>
      </c>
      <c r="BJ399" s="123"/>
      <c r="BK399" s="138" t="s">
        <v>78</v>
      </c>
      <c r="BL399" s="138" t="s">
        <v>78</v>
      </c>
      <c r="BM399" s="124" t="s">
        <v>1867</v>
      </c>
      <c r="BN399" s="132">
        <v>1250</v>
      </c>
      <c r="BO399" s="6">
        <v>0.5</v>
      </c>
      <c r="BP399" s="134">
        <v>625</v>
      </c>
      <c r="BQ399" s="138"/>
      <c r="BR399" s="138" t="s">
        <v>3233</v>
      </c>
      <c r="BS399" s="138" t="s">
        <v>2381</v>
      </c>
      <c r="BT399" s="138" t="s">
        <v>2377</v>
      </c>
      <c r="BU399" s="138"/>
      <c r="BV399" s="138"/>
      <c r="BW399" s="138"/>
      <c r="BX399" s="138"/>
      <c r="BY399" s="132">
        <v>0</v>
      </c>
      <c r="BZ399" s="134">
        <v>636</v>
      </c>
      <c r="CA399" s="134">
        <v>0</v>
      </c>
      <c r="CB399" s="172">
        <v>0</v>
      </c>
      <c r="CC399" s="145">
        <v>2</v>
      </c>
      <c r="CD399" s="138"/>
      <c r="CE399" s="172">
        <v>625</v>
      </c>
      <c r="CF399" s="136">
        <v>9855</v>
      </c>
      <c r="CG399" s="138"/>
      <c r="CH399" s="138"/>
      <c r="CI399" s="138" t="s">
        <v>1825</v>
      </c>
      <c r="CJ399" s="138" t="s">
        <v>1825</v>
      </c>
      <c r="CK399" s="170"/>
      <c r="CL399" s="138" t="s">
        <v>1825</v>
      </c>
      <c r="CM399" s="138" t="s">
        <v>2728</v>
      </c>
      <c r="CN399" s="138"/>
      <c r="CO399" s="138"/>
      <c r="CP399" s="138"/>
      <c r="CQ399" s="138" t="s">
        <v>2715</v>
      </c>
    </row>
    <row r="400" spans="1:95" ht="52.5" customHeight="1" x14ac:dyDescent="0.2">
      <c r="A400" s="124" t="s">
        <v>1743</v>
      </c>
      <c r="B400" s="124" t="s">
        <v>1299</v>
      </c>
      <c r="C400" s="124" t="s">
        <v>150</v>
      </c>
      <c r="D400" s="124">
        <v>407</v>
      </c>
      <c r="E400" s="124" t="s">
        <v>349</v>
      </c>
      <c r="F400" s="124" t="s">
        <v>151</v>
      </c>
      <c r="G400" s="124" t="s">
        <v>27</v>
      </c>
      <c r="H400" s="7" t="s">
        <v>152</v>
      </c>
      <c r="I400" s="124" t="s">
        <v>50</v>
      </c>
      <c r="J400" s="138"/>
      <c r="K400" s="138" t="s">
        <v>2094</v>
      </c>
      <c r="L400" s="144">
        <v>41813</v>
      </c>
      <c r="M400" s="144">
        <v>41813</v>
      </c>
      <c r="N400" s="138"/>
      <c r="O400" s="138" t="s">
        <v>1649</v>
      </c>
      <c r="P400" s="138" t="s">
        <v>1863</v>
      </c>
      <c r="Q400" s="138" t="s">
        <v>52</v>
      </c>
      <c r="R400" s="138" t="s">
        <v>53</v>
      </c>
      <c r="S400" s="138" t="s">
        <v>53</v>
      </c>
      <c r="T400" s="138"/>
      <c r="U400" s="140"/>
      <c r="V400" s="138" t="s">
        <v>54</v>
      </c>
      <c r="W400" s="138" t="s">
        <v>1299</v>
      </c>
      <c r="X400" s="124" t="s">
        <v>1743</v>
      </c>
      <c r="Y400" s="138"/>
      <c r="Z400" s="138"/>
      <c r="AA400" s="138" t="s">
        <v>1992</v>
      </c>
      <c r="AB400" s="138" t="s">
        <v>2688</v>
      </c>
      <c r="AC400" s="138"/>
      <c r="AD400" s="138" t="s">
        <v>21</v>
      </c>
      <c r="AE400" s="138" t="s">
        <v>29</v>
      </c>
      <c r="AF400" s="138" t="s">
        <v>1887</v>
      </c>
      <c r="AG400" s="140" t="s">
        <v>52</v>
      </c>
      <c r="AH400" s="140" t="s">
        <v>65</v>
      </c>
      <c r="AI400" s="140" t="s">
        <v>66</v>
      </c>
      <c r="AJ400" s="144">
        <v>41813</v>
      </c>
      <c r="AK400" s="144">
        <v>41813</v>
      </c>
      <c r="AL400" s="138" t="s">
        <v>67</v>
      </c>
      <c r="AM400" s="138" t="s">
        <v>78</v>
      </c>
      <c r="AN400" s="138" t="s">
        <v>67</v>
      </c>
      <c r="AO400" s="138" t="s">
        <v>78</v>
      </c>
      <c r="AP400" s="171"/>
      <c r="AQ400" s="130"/>
      <c r="AR400" s="138" t="s">
        <v>25</v>
      </c>
      <c r="AS400" s="138" t="s">
        <v>68</v>
      </c>
      <c r="AT400" s="135"/>
      <c r="AU400" s="144">
        <v>41813</v>
      </c>
      <c r="AV400" s="138" t="s">
        <v>69</v>
      </c>
      <c r="AW400" s="135"/>
      <c r="AX400" s="144">
        <v>41813</v>
      </c>
      <c r="AY400" s="140" t="s">
        <v>78</v>
      </c>
      <c r="AZ400" s="140" t="s">
        <v>78</v>
      </c>
      <c r="BA400" s="140" t="s">
        <v>78</v>
      </c>
      <c r="BB400" s="140" t="s">
        <v>78</v>
      </c>
      <c r="BC400" s="172">
        <v>0</v>
      </c>
      <c r="BD400" s="172" t="s">
        <v>3059</v>
      </c>
      <c r="BE400" s="172">
        <v>4043.99</v>
      </c>
      <c r="BF400" s="170"/>
      <c r="BG400" s="144">
        <v>41813</v>
      </c>
      <c r="BH400" s="144">
        <v>41813</v>
      </c>
      <c r="BI400" s="138" t="s">
        <v>26</v>
      </c>
      <c r="BJ400" s="123"/>
      <c r="BK400" s="138" t="s">
        <v>673</v>
      </c>
      <c r="BL400" s="138" t="s">
        <v>78</v>
      </c>
      <c r="BM400" s="124" t="s">
        <v>1867</v>
      </c>
      <c r="BN400" s="132">
        <v>1650</v>
      </c>
      <c r="BO400" s="6">
        <v>0.5</v>
      </c>
      <c r="BP400" s="134">
        <v>825</v>
      </c>
      <c r="BQ400" s="138"/>
      <c r="BR400" s="138"/>
      <c r="BS400" s="138"/>
      <c r="BT400" s="138"/>
      <c r="BU400" s="138"/>
      <c r="BV400" s="138"/>
      <c r="BW400" s="138"/>
      <c r="BX400" s="138"/>
      <c r="BY400" s="132">
        <v>0</v>
      </c>
      <c r="BZ400" s="137">
        <v>774.5</v>
      </c>
      <c r="CA400" s="137">
        <v>0</v>
      </c>
      <c r="CB400" s="172">
        <v>50.5</v>
      </c>
      <c r="CC400" s="145">
        <v>1</v>
      </c>
      <c r="CD400" s="138"/>
      <c r="CE400" s="132">
        <v>774.5</v>
      </c>
      <c r="CF400" s="136">
        <v>4818.49</v>
      </c>
      <c r="CG400" s="138"/>
      <c r="CH400" s="138"/>
      <c r="CI400" s="138" t="s">
        <v>1825</v>
      </c>
      <c r="CJ400" s="138" t="s">
        <v>1825</v>
      </c>
      <c r="CK400" s="170"/>
      <c r="CL400" s="138" t="s">
        <v>44</v>
      </c>
      <c r="CM400" s="138"/>
      <c r="CN400" s="138"/>
      <c r="CO400" s="138"/>
      <c r="CP400" s="138"/>
      <c r="CQ400" s="138"/>
    </row>
    <row r="401" spans="1:95" ht="52.5" customHeight="1" x14ac:dyDescent="0.2">
      <c r="A401" s="124" t="s">
        <v>1743</v>
      </c>
      <c r="B401" s="124" t="s">
        <v>1299</v>
      </c>
      <c r="C401" s="124" t="s">
        <v>150</v>
      </c>
      <c r="D401" s="124">
        <v>407</v>
      </c>
      <c r="E401" s="124" t="s">
        <v>349</v>
      </c>
      <c r="F401" s="124" t="s">
        <v>151</v>
      </c>
      <c r="G401" s="124" t="s">
        <v>27</v>
      </c>
      <c r="H401" s="7" t="s">
        <v>152</v>
      </c>
      <c r="I401" s="124" t="s">
        <v>50</v>
      </c>
      <c r="J401" s="138"/>
      <c r="K401" s="138" t="s">
        <v>3029</v>
      </c>
      <c r="L401" s="144">
        <v>41947</v>
      </c>
      <c r="M401" s="144">
        <v>41947</v>
      </c>
      <c r="N401" s="138"/>
      <c r="O401" s="138"/>
      <c r="P401" s="138" t="s">
        <v>2467</v>
      </c>
      <c r="Q401" s="138" t="s">
        <v>52</v>
      </c>
      <c r="R401" s="138" t="s">
        <v>74</v>
      </c>
      <c r="S401" s="138" t="s">
        <v>75</v>
      </c>
      <c r="T401" s="138"/>
      <c r="U401" s="138"/>
      <c r="V401" s="124" t="s">
        <v>54</v>
      </c>
      <c r="W401" s="124" t="s">
        <v>1299</v>
      </c>
      <c r="X401" s="124" t="s">
        <v>1743</v>
      </c>
      <c r="Y401" s="138"/>
      <c r="Z401" s="138"/>
      <c r="AA401" s="138" t="s">
        <v>1985</v>
      </c>
      <c r="AB401" s="138" t="s">
        <v>2468</v>
      </c>
      <c r="AC401" s="138"/>
      <c r="AD401" s="138" t="s">
        <v>21</v>
      </c>
      <c r="AE401" s="138" t="s">
        <v>29</v>
      </c>
      <c r="AF401" s="138" t="s">
        <v>1883</v>
      </c>
      <c r="AG401" s="138" t="s">
        <v>52</v>
      </c>
      <c r="AH401" s="138" t="s">
        <v>65</v>
      </c>
      <c r="AI401" s="138" t="s">
        <v>66</v>
      </c>
      <c r="AJ401" s="144">
        <v>41947</v>
      </c>
      <c r="AK401" s="144">
        <v>41947</v>
      </c>
      <c r="AL401" s="138" t="s">
        <v>67</v>
      </c>
      <c r="AM401" s="138" t="s">
        <v>78</v>
      </c>
      <c r="AN401" s="138" t="s">
        <v>67</v>
      </c>
      <c r="AO401" s="138" t="s">
        <v>78</v>
      </c>
      <c r="AP401" s="138" t="s">
        <v>2469</v>
      </c>
      <c r="AQ401" s="130"/>
      <c r="AR401" s="138" t="s">
        <v>25</v>
      </c>
      <c r="AS401" s="138" t="s">
        <v>69</v>
      </c>
      <c r="AT401" s="138" t="s">
        <v>85</v>
      </c>
      <c r="AU401" s="144">
        <v>41947</v>
      </c>
      <c r="AV401" s="138" t="s">
        <v>69</v>
      </c>
      <c r="AW401" s="138" t="s">
        <v>86</v>
      </c>
      <c r="AX401" s="144">
        <v>41947</v>
      </c>
      <c r="AY401" s="170" t="s">
        <v>78</v>
      </c>
      <c r="AZ401" s="138" t="s">
        <v>78</v>
      </c>
      <c r="BA401" s="138" t="s">
        <v>78</v>
      </c>
      <c r="BB401" s="138" t="s">
        <v>78</v>
      </c>
      <c r="BC401" s="172">
        <v>0</v>
      </c>
      <c r="BD401" s="172" t="s">
        <v>3059</v>
      </c>
      <c r="BE401" s="136">
        <v>4788</v>
      </c>
      <c r="BF401" s="138">
        <v>37504</v>
      </c>
      <c r="BG401" s="144">
        <v>41947</v>
      </c>
      <c r="BH401" s="144">
        <v>41947</v>
      </c>
      <c r="BI401" s="145" t="s">
        <v>78</v>
      </c>
      <c r="BJ401" s="123"/>
      <c r="BK401" s="138" t="s">
        <v>78</v>
      </c>
      <c r="BL401" s="138" t="s">
        <v>673</v>
      </c>
      <c r="BM401" s="124" t="s">
        <v>1867</v>
      </c>
      <c r="BN401" s="172">
        <v>0</v>
      </c>
      <c r="BO401" s="176">
        <v>0</v>
      </c>
      <c r="BP401" s="134">
        <v>0</v>
      </c>
      <c r="BQ401" s="124" t="s">
        <v>263</v>
      </c>
      <c r="BR401" s="138" t="s">
        <v>2470</v>
      </c>
      <c r="BS401" s="138" t="s">
        <v>2471</v>
      </c>
      <c r="BT401" s="138" t="s">
        <v>2472</v>
      </c>
      <c r="BU401" s="150"/>
      <c r="BV401" s="138"/>
      <c r="BW401" s="138"/>
      <c r="BX401" s="138"/>
      <c r="BY401" s="132">
        <v>0</v>
      </c>
      <c r="BZ401" s="134">
        <v>386</v>
      </c>
      <c r="CA401" s="134">
        <v>62.5</v>
      </c>
      <c r="CB401" s="172">
        <v>0</v>
      </c>
      <c r="CC401" s="174">
        <v>1</v>
      </c>
      <c r="CD401" s="138"/>
      <c r="CE401" s="172">
        <v>448.5</v>
      </c>
      <c r="CF401" s="136">
        <v>5236.5</v>
      </c>
      <c r="CG401" s="138"/>
      <c r="CH401" s="138"/>
      <c r="CI401" s="138" t="s">
        <v>1825</v>
      </c>
      <c r="CJ401" s="138" t="s">
        <v>1825</v>
      </c>
      <c r="CK401" s="170"/>
      <c r="CL401" s="138" t="s">
        <v>1825</v>
      </c>
      <c r="CM401" s="138" t="s">
        <v>2728</v>
      </c>
      <c r="CN401" s="138"/>
      <c r="CO401" s="138"/>
      <c r="CP401" s="138"/>
      <c r="CQ401" s="138" t="s">
        <v>2715</v>
      </c>
    </row>
    <row r="402" spans="1:95" ht="52.5" customHeight="1" x14ac:dyDescent="0.2">
      <c r="A402" s="124" t="s">
        <v>1743</v>
      </c>
      <c r="B402" s="124" t="s">
        <v>1299</v>
      </c>
      <c r="C402" s="124" t="s">
        <v>150</v>
      </c>
      <c r="D402" s="124">
        <v>407</v>
      </c>
      <c r="E402" s="124" t="s">
        <v>349</v>
      </c>
      <c r="F402" s="124" t="s">
        <v>151</v>
      </c>
      <c r="G402" s="124" t="s">
        <v>27</v>
      </c>
      <c r="H402" s="7" t="s">
        <v>152</v>
      </c>
      <c r="I402" s="124" t="s">
        <v>50</v>
      </c>
      <c r="J402" s="138"/>
      <c r="K402" s="138" t="s">
        <v>2473</v>
      </c>
      <c r="L402" s="144">
        <v>41948</v>
      </c>
      <c r="M402" s="144">
        <v>41949</v>
      </c>
      <c r="N402" s="138"/>
      <c r="O402" s="138" t="s">
        <v>2474</v>
      </c>
      <c r="P402" s="138" t="s">
        <v>2474</v>
      </c>
      <c r="Q402" s="138" t="s">
        <v>52</v>
      </c>
      <c r="R402" s="138" t="s">
        <v>331</v>
      </c>
      <c r="S402" s="138" t="s">
        <v>1859</v>
      </c>
      <c r="T402" s="138"/>
      <c r="U402" s="138"/>
      <c r="V402" s="138" t="s">
        <v>54</v>
      </c>
      <c r="W402" s="138" t="s">
        <v>67</v>
      </c>
      <c r="X402" s="124" t="s">
        <v>1743</v>
      </c>
      <c r="Y402" s="138"/>
      <c r="Z402" s="138"/>
      <c r="AA402" s="138" t="s">
        <v>1992</v>
      </c>
      <c r="AB402" s="138" t="s">
        <v>2475</v>
      </c>
      <c r="AC402" s="138"/>
      <c r="AD402" s="138" t="s">
        <v>21</v>
      </c>
      <c r="AE402" s="138" t="s">
        <v>29</v>
      </c>
      <c r="AF402" s="138" t="s">
        <v>1887</v>
      </c>
      <c r="AG402" s="138" t="s">
        <v>52</v>
      </c>
      <c r="AH402" s="138" t="s">
        <v>65</v>
      </c>
      <c r="AI402" s="138" t="s">
        <v>66</v>
      </c>
      <c r="AJ402" s="144">
        <v>41948</v>
      </c>
      <c r="AK402" s="144">
        <v>41949</v>
      </c>
      <c r="AL402" s="138" t="s">
        <v>67</v>
      </c>
      <c r="AM402" s="138" t="s">
        <v>67</v>
      </c>
      <c r="AN402" s="138" t="s">
        <v>67</v>
      </c>
      <c r="AO402" s="138" t="s">
        <v>78</v>
      </c>
      <c r="AP402" s="138" t="s">
        <v>2476</v>
      </c>
      <c r="AQ402" s="130"/>
      <c r="AR402" s="138" t="s">
        <v>25</v>
      </c>
      <c r="AS402" s="138" t="s">
        <v>69</v>
      </c>
      <c r="AT402" s="138" t="s">
        <v>1529</v>
      </c>
      <c r="AU402" s="144">
        <v>41948</v>
      </c>
      <c r="AV402" s="138" t="s">
        <v>69</v>
      </c>
      <c r="AW402" s="138" t="s">
        <v>1530</v>
      </c>
      <c r="AX402" s="144">
        <v>41949</v>
      </c>
      <c r="AY402" s="170" t="s">
        <v>78</v>
      </c>
      <c r="AZ402" s="138" t="s">
        <v>78</v>
      </c>
      <c r="BA402" s="138" t="s">
        <v>78</v>
      </c>
      <c r="BB402" s="138" t="s">
        <v>78</v>
      </c>
      <c r="BC402" s="172">
        <v>0</v>
      </c>
      <c r="BD402" s="172" t="s">
        <v>3059</v>
      </c>
      <c r="BE402" s="172">
        <v>5664</v>
      </c>
      <c r="BF402" s="138">
        <v>37504</v>
      </c>
      <c r="BG402" s="144">
        <v>41948</v>
      </c>
      <c r="BH402" s="144">
        <v>41949</v>
      </c>
      <c r="BI402" s="138" t="s">
        <v>26</v>
      </c>
      <c r="BJ402" s="123"/>
      <c r="BK402" s="138" t="s">
        <v>673</v>
      </c>
      <c r="BL402" s="138" t="s">
        <v>78</v>
      </c>
      <c r="BM402" s="124" t="s">
        <v>1867</v>
      </c>
      <c r="BN402" s="132">
        <v>1650</v>
      </c>
      <c r="BO402" s="6">
        <v>2.5</v>
      </c>
      <c r="BP402" s="134">
        <v>4125</v>
      </c>
      <c r="BQ402" s="138"/>
      <c r="BR402" s="138" t="s">
        <v>2477</v>
      </c>
      <c r="BS402" s="138" t="s">
        <v>2478</v>
      </c>
      <c r="BT402" s="138" t="s">
        <v>2479</v>
      </c>
      <c r="BU402" s="150"/>
      <c r="BV402" s="138" t="s">
        <v>557</v>
      </c>
      <c r="BW402" s="144">
        <v>41948</v>
      </c>
      <c r="BX402" s="144">
        <v>41949</v>
      </c>
      <c r="BY402" s="134">
        <v>1180</v>
      </c>
      <c r="BZ402" s="134">
        <v>2440</v>
      </c>
      <c r="CA402" s="134">
        <v>247.5</v>
      </c>
      <c r="CB402" s="172">
        <v>1437.5</v>
      </c>
      <c r="CC402" s="145">
        <v>1</v>
      </c>
      <c r="CD402" s="138"/>
      <c r="CE402" s="172">
        <v>2687.5</v>
      </c>
      <c r="CF402" s="136">
        <v>8351.5</v>
      </c>
      <c r="CG402" s="138"/>
      <c r="CH402" s="138"/>
      <c r="CI402" s="138" t="s">
        <v>1825</v>
      </c>
      <c r="CJ402" s="138" t="s">
        <v>1825</v>
      </c>
      <c r="CK402" s="170" t="s">
        <v>2861</v>
      </c>
      <c r="CL402" s="138" t="s">
        <v>1825</v>
      </c>
      <c r="CM402" s="125" t="s">
        <v>2862</v>
      </c>
      <c r="CN402" s="138"/>
      <c r="CO402" s="138"/>
      <c r="CP402" s="138"/>
      <c r="CQ402" s="138" t="s">
        <v>2715</v>
      </c>
    </row>
    <row r="403" spans="1:95" ht="52.5" customHeight="1" x14ac:dyDescent="0.2">
      <c r="A403" s="124" t="s">
        <v>1743</v>
      </c>
      <c r="B403" s="124" t="s">
        <v>1299</v>
      </c>
      <c r="C403" s="124" t="s">
        <v>150</v>
      </c>
      <c r="D403" s="124">
        <v>407</v>
      </c>
      <c r="E403" s="124" t="s">
        <v>349</v>
      </c>
      <c r="F403" s="124" t="s">
        <v>151</v>
      </c>
      <c r="G403" s="124" t="s">
        <v>27</v>
      </c>
      <c r="H403" s="7" t="s">
        <v>152</v>
      </c>
      <c r="I403" s="124" t="s">
        <v>50</v>
      </c>
      <c r="J403" s="138"/>
      <c r="K403" s="138" t="s">
        <v>2397</v>
      </c>
      <c r="L403" s="144">
        <v>41956</v>
      </c>
      <c r="M403" s="144">
        <v>41957</v>
      </c>
      <c r="N403" s="156" t="s">
        <v>2937</v>
      </c>
      <c r="O403" s="138" t="s">
        <v>3133</v>
      </c>
      <c r="P403" s="138" t="s">
        <v>2398</v>
      </c>
      <c r="Q403" s="138" t="s">
        <v>52</v>
      </c>
      <c r="R403" s="138" t="s">
        <v>74</v>
      </c>
      <c r="S403" s="138" t="s">
        <v>75</v>
      </c>
      <c r="T403" s="138"/>
      <c r="U403" s="138"/>
      <c r="V403" s="124" t="s">
        <v>54</v>
      </c>
      <c r="W403" s="124" t="s">
        <v>1299</v>
      </c>
      <c r="X403" s="124" t="s">
        <v>1743</v>
      </c>
      <c r="Y403" s="138"/>
      <c r="Z403" s="138"/>
      <c r="AA403" s="138" t="s">
        <v>1983</v>
      </c>
      <c r="AB403" s="138" t="s">
        <v>3387</v>
      </c>
      <c r="AC403" s="138"/>
      <c r="AD403" s="138" t="s">
        <v>21</v>
      </c>
      <c r="AE403" s="138" t="s">
        <v>29</v>
      </c>
      <c r="AF403" s="138" t="s">
        <v>1348</v>
      </c>
      <c r="AG403" s="138" t="s">
        <v>52</v>
      </c>
      <c r="AH403" s="138" t="s">
        <v>65</v>
      </c>
      <c r="AI403" s="138" t="s">
        <v>66</v>
      </c>
      <c r="AJ403" s="144">
        <v>41956</v>
      </c>
      <c r="AK403" s="144">
        <v>41957</v>
      </c>
      <c r="AL403" s="138" t="s">
        <v>67</v>
      </c>
      <c r="AM403" s="138" t="s">
        <v>67</v>
      </c>
      <c r="AN403" s="138" t="s">
        <v>67</v>
      </c>
      <c r="AO403" s="138" t="s">
        <v>78</v>
      </c>
      <c r="AP403" s="138" t="s">
        <v>2480</v>
      </c>
      <c r="AQ403" s="130"/>
      <c r="AR403" s="138" t="s">
        <v>25</v>
      </c>
      <c r="AS403" s="138" t="s">
        <v>69</v>
      </c>
      <c r="AT403" s="138" t="s">
        <v>2400</v>
      </c>
      <c r="AU403" s="144">
        <v>41956</v>
      </c>
      <c r="AV403" s="138" t="s">
        <v>69</v>
      </c>
      <c r="AW403" s="138" t="s">
        <v>2401</v>
      </c>
      <c r="AX403" s="144">
        <v>41957</v>
      </c>
      <c r="AY403" s="170" t="s">
        <v>78</v>
      </c>
      <c r="AZ403" s="138" t="s">
        <v>78</v>
      </c>
      <c r="BA403" s="138" t="s">
        <v>78</v>
      </c>
      <c r="BB403" s="138" t="s">
        <v>78</v>
      </c>
      <c r="BC403" s="172">
        <v>0</v>
      </c>
      <c r="BD403" s="172" t="s">
        <v>3059</v>
      </c>
      <c r="BE403" s="136">
        <v>5136</v>
      </c>
      <c r="BF403" s="138">
        <v>37504</v>
      </c>
      <c r="BG403" s="144">
        <v>41956</v>
      </c>
      <c r="BH403" s="144">
        <v>41957</v>
      </c>
      <c r="BI403" s="138" t="s">
        <v>26</v>
      </c>
      <c r="BJ403" s="123"/>
      <c r="BK403" s="138" t="s">
        <v>78</v>
      </c>
      <c r="BL403" s="138" t="s">
        <v>78</v>
      </c>
      <c r="BM403" s="124" t="s">
        <v>1867</v>
      </c>
      <c r="BN403" s="132">
        <v>1250</v>
      </c>
      <c r="BO403" s="6">
        <v>1.5</v>
      </c>
      <c r="BP403" s="134">
        <v>1875</v>
      </c>
      <c r="BQ403" s="138"/>
      <c r="BR403" s="138" t="s">
        <v>2402</v>
      </c>
      <c r="BS403" s="138" t="s">
        <v>2403</v>
      </c>
      <c r="BT403" s="138" t="s">
        <v>2481</v>
      </c>
      <c r="BU403" s="138"/>
      <c r="BV403" s="138" t="s">
        <v>2482</v>
      </c>
      <c r="BW403" s="144">
        <v>41956</v>
      </c>
      <c r="BX403" s="144">
        <v>41957</v>
      </c>
      <c r="BY403" s="134">
        <v>1368.5</v>
      </c>
      <c r="BZ403" s="134">
        <v>2354.5</v>
      </c>
      <c r="CA403" s="134">
        <v>247.5</v>
      </c>
      <c r="CB403" s="172">
        <v>0</v>
      </c>
      <c r="CC403" s="145">
        <v>2</v>
      </c>
      <c r="CD403" s="138"/>
      <c r="CE403" s="172">
        <v>1875</v>
      </c>
      <c r="CF403" s="136">
        <v>7011</v>
      </c>
      <c r="CG403" s="138"/>
      <c r="CH403" s="138"/>
      <c r="CI403" s="138" t="s">
        <v>1825</v>
      </c>
      <c r="CJ403" s="138" t="s">
        <v>1825</v>
      </c>
      <c r="CK403" s="170"/>
      <c r="CL403" s="138" t="s">
        <v>1825</v>
      </c>
      <c r="CM403" s="138" t="s">
        <v>2728</v>
      </c>
      <c r="CN403" s="138"/>
      <c r="CO403" s="138"/>
      <c r="CP403" s="138"/>
      <c r="CQ403" s="138" t="s">
        <v>2715</v>
      </c>
    </row>
    <row r="404" spans="1:95" ht="52.5" customHeight="1" x14ac:dyDescent="0.2">
      <c r="A404" s="124" t="s">
        <v>1743</v>
      </c>
      <c r="B404" s="124" t="s">
        <v>1299</v>
      </c>
      <c r="C404" s="124" t="s">
        <v>150</v>
      </c>
      <c r="D404" s="124">
        <v>407</v>
      </c>
      <c r="E404" s="124" t="s">
        <v>349</v>
      </c>
      <c r="F404" s="124" t="s">
        <v>151</v>
      </c>
      <c r="G404" s="124" t="s">
        <v>27</v>
      </c>
      <c r="H404" s="7" t="s">
        <v>152</v>
      </c>
      <c r="I404" s="124" t="s">
        <v>50</v>
      </c>
      <c r="J404" s="138"/>
      <c r="K404" s="138" t="s">
        <v>2348</v>
      </c>
      <c r="L404" s="144">
        <v>41975</v>
      </c>
      <c r="M404" s="144">
        <v>41981</v>
      </c>
      <c r="N404" s="253" t="s">
        <v>1657</v>
      </c>
      <c r="O404" s="4" t="s">
        <v>1658</v>
      </c>
      <c r="P404" s="138" t="s">
        <v>2244</v>
      </c>
      <c r="Q404" s="138" t="s">
        <v>52</v>
      </c>
      <c r="R404" s="138" t="s">
        <v>74</v>
      </c>
      <c r="S404" s="138" t="s">
        <v>75</v>
      </c>
      <c r="T404" s="138"/>
      <c r="U404" s="138"/>
      <c r="V404" s="138" t="s">
        <v>54</v>
      </c>
      <c r="W404" s="138" t="s">
        <v>1299</v>
      </c>
      <c r="X404" s="124" t="s">
        <v>1743</v>
      </c>
      <c r="Y404" s="138"/>
      <c r="Z404" s="138"/>
      <c r="AA404" s="138" t="s">
        <v>1992</v>
      </c>
      <c r="AB404" s="138" t="s">
        <v>2483</v>
      </c>
      <c r="AC404" s="138"/>
      <c r="AD404" s="138" t="s">
        <v>21</v>
      </c>
      <c r="AE404" s="138" t="s">
        <v>29</v>
      </c>
      <c r="AF404" s="138" t="s">
        <v>1887</v>
      </c>
      <c r="AG404" s="138" t="s">
        <v>52</v>
      </c>
      <c r="AH404" s="138" t="s">
        <v>65</v>
      </c>
      <c r="AI404" s="138" t="s">
        <v>66</v>
      </c>
      <c r="AJ404" s="144">
        <v>41975</v>
      </c>
      <c r="AK404" s="144">
        <v>41977</v>
      </c>
      <c r="AL404" s="138" t="s">
        <v>67</v>
      </c>
      <c r="AM404" s="138" t="s">
        <v>67</v>
      </c>
      <c r="AN404" s="138" t="s">
        <v>67</v>
      </c>
      <c r="AO404" s="138" t="s">
        <v>78</v>
      </c>
      <c r="AP404" s="138" t="s">
        <v>2484</v>
      </c>
      <c r="AQ404" s="130"/>
      <c r="AR404" s="138" t="s">
        <v>25</v>
      </c>
      <c r="AS404" s="138" t="s">
        <v>69</v>
      </c>
      <c r="AT404" s="145" t="s">
        <v>2351</v>
      </c>
      <c r="AU404" s="144">
        <v>41975</v>
      </c>
      <c r="AV404" s="138" t="s">
        <v>69</v>
      </c>
      <c r="AW404" s="145" t="s">
        <v>1584</v>
      </c>
      <c r="AX404" s="144">
        <v>41977</v>
      </c>
      <c r="AY404" s="170" t="s">
        <v>78</v>
      </c>
      <c r="AZ404" s="138" t="s">
        <v>78</v>
      </c>
      <c r="BA404" s="138" t="s">
        <v>78</v>
      </c>
      <c r="BB404" s="138" t="s">
        <v>78</v>
      </c>
      <c r="BC404" s="172">
        <v>0</v>
      </c>
      <c r="BD404" s="172" t="s">
        <v>3059</v>
      </c>
      <c r="BE404" s="172">
        <v>3208</v>
      </c>
      <c r="BF404" s="145">
        <v>37504</v>
      </c>
      <c r="BG404" s="144">
        <v>41975</v>
      </c>
      <c r="BH404" s="144">
        <v>41977</v>
      </c>
      <c r="BI404" s="138" t="s">
        <v>26</v>
      </c>
      <c r="BJ404" s="123"/>
      <c r="BK404" s="138" t="s">
        <v>673</v>
      </c>
      <c r="BL404" s="138" t="s">
        <v>78</v>
      </c>
      <c r="BM404" s="124" t="s">
        <v>1867</v>
      </c>
      <c r="BN404" s="132">
        <v>1650</v>
      </c>
      <c r="BO404" s="6">
        <v>2.5</v>
      </c>
      <c r="BP404" s="134">
        <v>4125</v>
      </c>
      <c r="BQ404" s="138"/>
      <c r="BR404" s="138" t="s">
        <v>2352</v>
      </c>
      <c r="BS404" s="138" t="s">
        <v>3358</v>
      </c>
      <c r="BT404" s="138" t="s">
        <v>250</v>
      </c>
      <c r="BU404" s="253" t="s">
        <v>3062</v>
      </c>
      <c r="BV404" s="138" t="s">
        <v>2353</v>
      </c>
      <c r="BW404" s="144">
        <v>41975</v>
      </c>
      <c r="BX404" s="144">
        <v>41977</v>
      </c>
      <c r="BY404" s="134">
        <v>2303.5</v>
      </c>
      <c r="BZ404" s="134">
        <v>3987.02</v>
      </c>
      <c r="CA404" s="134">
        <v>138</v>
      </c>
      <c r="CB404" s="172">
        <v>0</v>
      </c>
      <c r="CC404" s="145">
        <v>2</v>
      </c>
      <c r="CD404" s="138"/>
      <c r="CE404" s="172">
        <v>4125</v>
      </c>
      <c r="CF404" s="136">
        <v>7333</v>
      </c>
      <c r="CG404" s="138"/>
      <c r="CH404" s="138"/>
      <c r="CI404" s="138" t="s">
        <v>1825</v>
      </c>
      <c r="CJ404" s="138" t="s">
        <v>1825</v>
      </c>
      <c r="CK404" s="170"/>
      <c r="CL404" s="138" t="s">
        <v>1825</v>
      </c>
      <c r="CM404" s="138"/>
      <c r="CN404" s="138"/>
      <c r="CO404" s="138"/>
      <c r="CP404" s="138"/>
      <c r="CQ404" s="138" t="s">
        <v>2715</v>
      </c>
    </row>
    <row r="405" spans="1:95" ht="52.5" customHeight="1" x14ac:dyDescent="0.2">
      <c r="A405" s="124" t="s">
        <v>1743</v>
      </c>
      <c r="B405" s="124" t="s">
        <v>1299</v>
      </c>
      <c r="C405" s="124" t="s">
        <v>588</v>
      </c>
      <c r="D405" s="124">
        <v>332</v>
      </c>
      <c r="E405" s="124" t="s">
        <v>1100</v>
      </c>
      <c r="F405" s="124" t="s">
        <v>590</v>
      </c>
      <c r="G405" s="124" t="s">
        <v>27</v>
      </c>
      <c r="H405" s="7" t="s">
        <v>591</v>
      </c>
      <c r="I405" s="124" t="s">
        <v>50</v>
      </c>
      <c r="J405" s="124"/>
      <c r="K405" s="170" t="s">
        <v>2953</v>
      </c>
      <c r="L405" s="144">
        <v>41988</v>
      </c>
      <c r="M405" s="144">
        <v>41988</v>
      </c>
      <c r="N405" s="156" t="s">
        <v>2883</v>
      </c>
      <c r="O405" s="138" t="s">
        <v>2200</v>
      </c>
      <c r="P405" s="138" t="s">
        <v>2200</v>
      </c>
      <c r="Q405" s="138" t="s">
        <v>52</v>
      </c>
      <c r="R405" s="138" t="s">
        <v>74</v>
      </c>
      <c r="S405" s="138" t="s">
        <v>75</v>
      </c>
      <c r="T405" s="138"/>
      <c r="U405" s="170"/>
      <c r="V405" s="138" t="s">
        <v>54</v>
      </c>
      <c r="W405" s="138" t="s">
        <v>1299</v>
      </c>
      <c r="X405" s="124" t="s">
        <v>1743</v>
      </c>
      <c r="Y405" s="138" t="s">
        <v>2194</v>
      </c>
      <c r="Z405" s="138" t="s">
        <v>2195</v>
      </c>
      <c r="AA405" s="125" t="s">
        <v>1992</v>
      </c>
      <c r="AB405" s="138" t="s">
        <v>2252</v>
      </c>
      <c r="AC405" s="138"/>
      <c r="AD405" s="138" t="s">
        <v>21</v>
      </c>
      <c r="AE405" s="138" t="s">
        <v>29</v>
      </c>
      <c r="AF405" s="138" t="s">
        <v>1887</v>
      </c>
      <c r="AG405" s="138" t="s">
        <v>52</v>
      </c>
      <c r="AH405" s="138" t="s">
        <v>65</v>
      </c>
      <c r="AI405" s="138" t="s">
        <v>66</v>
      </c>
      <c r="AJ405" s="144">
        <v>41988</v>
      </c>
      <c r="AK405" s="144">
        <v>41988</v>
      </c>
      <c r="AL405" s="138" t="s">
        <v>67</v>
      </c>
      <c r="AM405" s="138" t="s">
        <v>78</v>
      </c>
      <c r="AN405" s="138" t="s">
        <v>67</v>
      </c>
      <c r="AO405" s="138" t="s">
        <v>78</v>
      </c>
      <c r="AP405" s="138" t="s">
        <v>2253</v>
      </c>
      <c r="AQ405" s="138">
        <v>37504</v>
      </c>
      <c r="AR405" s="138" t="s">
        <v>25</v>
      </c>
      <c r="AS405" s="138" t="s">
        <v>904</v>
      </c>
      <c r="AT405" s="138">
        <v>732</v>
      </c>
      <c r="AU405" s="144">
        <v>41988</v>
      </c>
      <c r="AV405" s="138" t="s">
        <v>69</v>
      </c>
      <c r="AW405" s="138">
        <v>229</v>
      </c>
      <c r="AX405" s="144">
        <v>41988</v>
      </c>
      <c r="AY405" s="170" t="s">
        <v>78</v>
      </c>
      <c r="AZ405" s="138" t="s">
        <v>78</v>
      </c>
      <c r="BA405" s="138" t="s">
        <v>78</v>
      </c>
      <c r="BB405" s="138" t="s">
        <v>78</v>
      </c>
      <c r="BC405" s="172">
        <v>0</v>
      </c>
      <c r="BD405" s="172" t="s">
        <v>3059</v>
      </c>
      <c r="BE405" s="172">
        <v>1956</v>
      </c>
      <c r="BF405" s="138">
        <v>37504</v>
      </c>
      <c r="BG405" s="144">
        <v>41988</v>
      </c>
      <c r="BH405" s="144">
        <v>41988</v>
      </c>
      <c r="BI405" s="138" t="s">
        <v>26</v>
      </c>
      <c r="BJ405" s="123"/>
      <c r="BK405" s="138" t="s">
        <v>78</v>
      </c>
      <c r="BL405" s="138" t="s">
        <v>78</v>
      </c>
      <c r="BM405" s="124" t="s">
        <v>1867</v>
      </c>
      <c r="BN405" s="132">
        <v>1250</v>
      </c>
      <c r="BO405" s="6">
        <v>0.5</v>
      </c>
      <c r="BP405" s="134">
        <v>625</v>
      </c>
      <c r="BQ405" s="138"/>
      <c r="BR405" s="138" t="s">
        <v>2198</v>
      </c>
      <c r="BS405" s="138" t="s">
        <v>3374</v>
      </c>
      <c r="BT405" s="138" t="s">
        <v>687</v>
      </c>
      <c r="BU405" s="150"/>
      <c r="BV405" s="138"/>
      <c r="BW405" s="138"/>
      <c r="BX405" s="138"/>
      <c r="BY405" s="132">
        <v>0</v>
      </c>
      <c r="BZ405" s="134">
        <v>669</v>
      </c>
      <c r="CA405" s="134">
        <v>0</v>
      </c>
      <c r="CB405" s="172">
        <v>0</v>
      </c>
      <c r="CC405" s="145">
        <v>2</v>
      </c>
      <c r="CD405" s="138"/>
      <c r="CE405" s="172">
        <v>625</v>
      </c>
      <c r="CF405" s="136">
        <v>2581</v>
      </c>
      <c r="CG405" s="138"/>
      <c r="CH405" s="138"/>
      <c r="CI405" s="138" t="s">
        <v>1825</v>
      </c>
      <c r="CJ405" s="138" t="s">
        <v>1825</v>
      </c>
      <c r="CK405" s="170"/>
      <c r="CL405" s="138" t="s">
        <v>1825</v>
      </c>
      <c r="CM405" s="138" t="s">
        <v>3016</v>
      </c>
      <c r="CN405" s="138"/>
      <c r="CO405" s="138"/>
      <c r="CP405" s="138"/>
      <c r="CQ405" s="138"/>
    </row>
    <row r="406" spans="1:95" ht="52.5" customHeight="1" x14ac:dyDescent="0.2">
      <c r="A406" s="124" t="s">
        <v>1743</v>
      </c>
      <c r="B406" s="124" t="s">
        <v>1299</v>
      </c>
      <c r="C406" s="124" t="s">
        <v>588</v>
      </c>
      <c r="D406" s="124">
        <v>332</v>
      </c>
      <c r="E406" s="124" t="s">
        <v>1100</v>
      </c>
      <c r="F406" s="124" t="s">
        <v>590</v>
      </c>
      <c r="G406" s="124" t="s">
        <v>27</v>
      </c>
      <c r="H406" s="7" t="s">
        <v>591</v>
      </c>
      <c r="I406" s="124" t="s">
        <v>50</v>
      </c>
      <c r="J406" s="138"/>
      <c r="K406" s="138" t="s">
        <v>2348</v>
      </c>
      <c r="L406" s="144">
        <v>41975</v>
      </c>
      <c r="M406" s="144">
        <v>41981</v>
      </c>
      <c r="N406" s="253" t="s">
        <v>1657</v>
      </c>
      <c r="O406" s="4" t="s">
        <v>1658</v>
      </c>
      <c r="P406" s="138" t="s">
        <v>2244</v>
      </c>
      <c r="Q406" s="138" t="s">
        <v>52</v>
      </c>
      <c r="R406" s="138" t="s">
        <v>74</v>
      </c>
      <c r="S406" s="138" t="s">
        <v>75</v>
      </c>
      <c r="T406" s="138"/>
      <c r="U406" s="138"/>
      <c r="V406" s="138" t="s">
        <v>54</v>
      </c>
      <c r="W406" s="138" t="s">
        <v>1299</v>
      </c>
      <c r="X406" s="124" t="s">
        <v>1743</v>
      </c>
      <c r="Y406" s="138"/>
      <c r="Z406" s="138"/>
      <c r="AA406" s="138" t="s">
        <v>1992</v>
      </c>
      <c r="AB406" s="138" t="s">
        <v>2435</v>
      </c>
      <c r="AC406" s="138"/>
      <c r="AD406" s="138" t="s">
        <v>21</v>
      </c>
      <c r="AE406" s="138" t="s">
        <v>29</v>
      </c>
      <c r="AF406" s="138" t="s">
        <v>1887</v>
      </c>
      <c r="AG406" s="138" t="s">
        <v>52</v>
      </c>
      <c r="AH406" s="138" t="s">
        <v>65</v>
      </c>
      <c r="AI406" s="138" t="s">
        <v>66</v>
      </c>
      <c r="AJ406" s="144">
        <v>41976</v>
      </c>
      <c r="AK406" s="144">
        <v>41978</v>
      </c>
      <c r="AL406" s="138" t="s">
        <v>67</v>
      </c>
      <c r="AM406" s="138" t="s">
        <v>67</v>
      </c>
      <c r="AN406" s="138" t="s">
        <v>67</v>
      </c>
      <c r="AO406" s="138" t="s">
        <v>78</v>
      </c>
      <c r="AP406" s="138" t="s">
        <v>2436</v>
      </c>
      <c r="AQ406" s="130"/>
      <c r="AR406" s="138" t="s">
        <v>25</v>
      </c>
      <c r="AS406" s="138" t="s">
        <v>69</v>
      </c>
      <c r="AT406" s="138" t="s">
        <v>2351</v>
      </c>
      <c r="AU406" s="144">
        <v>41975</v>
      </c>
      <c r="AV406" s="138" t="s">
        <v>69</v>
      </c>
      <c r="AW406" s="138" t="s">
        <v>1584</v>
      </c>
      <c r="AX406" s="144">
        <v>41978</v>
      </c>
      <c r="AY406" s="170" t="s">
        <v>78</v>
      </c>
      <c r="AZ406" s="138" t="s">
        <v>78</v>
      </c>
      <c r="BA406" s="138" t="s">
        <v>78</v>
      </c>
      <c r="BB406" s="138" t="s">
        <v>78</v>
      </c>
      <c r="BC406" s="172">
        <v>0</v>
      </c>
      <c r="BD406" s="172" t="s">
        <v>3059</v>
      </c>
      <c r="BE406" s="172">
        <v>3730</v>
      </c>
      <c r="BF406" s="138">
        <v>37504</v>
      </c>
      <c r="BG406" s="144">
        <v>41975</v>
      </c>
      <c r="BH406" s="144">
        <v>41978</v>
      </c>
      <c r="BI406" s="138" t="s">
        <v>26</v>
      </c>
      <c r="BJ406" s="123"/>
      <c r="BK406" s="138" t="s">
        <v>673</v>
      </c>
      <c r="BL406" s="138" t="s">
        <v>78</v>
      </c>
      <c r="BM406" s="124" t="s">
        <v>1867</v>
      </c>
      <c r="BN406" s="132">
        <v>1650</v>
      </c>
      <c r="BO406" s="6">
        <v>3.5</v>
      </c>
      <c r="BP406" s="134">
        <v>5775</v>
      </c>
      <c r="BQ406" s="138"/>
      <c r="BR406" s="138" t="s">
        <v>2437</v>
      </c>
      <c r="BS406" s="138" t="s">
        <v>2438</v>
      </c>
      <c r="BT406" s="138" t="s">
        <v>2439</v>
      </c>
      <c r="BU406" s="253" t="s">
        <v>3062</v>
      </c>
      <c r="BV406" s="138" t="s">
        <v>2353</v>
      </c>
      <c r="BW406" s="144">
        <v>41975</v>
      </c>
      <c r="BX406" s="144">
        <v>41977</v>
      </c>
      <c r="BY406" s="134">
        <v>3377.3</v>
      </c>
      <c r="BZ406" s="134">
        <v>5733.5</v>
      </c>
      <c r="CA406" s="134">
        <v>130</v>
      </c>
      <c r="CB406" s="172">
        <v>0</v>
      </c>
      <c r="CC406" s="145">
        <v>2</v>
      </c>
      <c r="CD406" s="138"/>
      <c r="CE406" s="172">
        <v>5775</v>
      </c>
      <c r="CF406" s="136">
        <v>9505</v>
      </c>
      <c r="CG406" s="138"/>
      <c r="CH406" s="138"/>
      <c r="CI406" s="138" t="s">
        <v>1825</v>
      </c>
      <c r="CJ406" s="138" t="s">
        <v>1825</v>
      </c>
      <c r="CK406" s="170"/>
      <c r="CL406" s="138" t="s">
        <v>1825</v>
      </c>
      <c r="CM406" s="138"/>
      <c r="CN406" s="138"/>
      <c r="CO406" s="138"/>
      <c r="CP406" s="138"/>
      <c r="CQ406" s="138" t="s">
        <v>2715</v>
      </c>
    </row>
    <row r="407" spans="1:95" ht="52.5" customHeight="1" x14ac:dyDescent="0.2">
      <c r="A407" s="124" t="s">
        <v>57</v>
      </c>
      <c r="B407" s="125" t="s">
        <v>11</v>
      </c>
      <c r="C407" s="125" t="s">
        <v>526</v>
      </c>
      <c r="D407" s="125">
        <v>982</v>
      </c>
      <c r="E407" s="125" t="s">
        <v>527</v>
      </c>
      <c r="F407" s="125" t="s">
        <v>91</v>
      </c>
      <c r="G407" s="125" t="s">
        <v>27</v>
      </c>
      <c r="H407" s="126" t="s">
        <v>528</v>
      </c>
      <c r="I407" s="124" t="s">
        <v>50</v>
      </c>
      <c r="J407" s="138"/>
      <c r="K407" s="138" t="s">
        <v>2348</v>
      </c>
      <c r="L407" s="144">
        <v>41975</v>
      </c>
      <c r="M407" s="144">
        <v>41981</v>
      </c>
      <c r="N407" s="253" t="s">
        <v>1657</v>
      </c>
      <c r="O407" s="4" t="s">
        <v>1658</v>
      </c>
      <c r="P407" s="138" t="s">
        <v>2244</v>
      </c>
      <c r="Q407" s="138" t="s">
        <v>52</v>
      </c>
      <c r="R407" s="138" t="s">
        <v>74</v>
      </c>
      <c r="S407" s="138" t="s">
        <v>75</v>
      </c>
      <c r="T407" s="138"/>
      <c r="U407" s="170"/>
      <c r="V407" s="138" t="s">
        <v>54</v>
      </c>
      <c r="W407" s="125" t="s">
        <v>11</v>
      </c>
      <c r="X407" s="124" t="s">
        <v>57</v>
      </c>
      <c r="Y407" s="138" t="s">
        <v>2158</v>
      </c>
      <c r="Z407" s="138" t="s">
        <v>2159</v>
      </c>
      <c r="AA407" s="138" t="s">
        <v>1992</v>
      </c>
      <c r="AB407" s="138" t="s">
        <v>2160</v>
      </c>
      <c r="AC407" s="138"/>
      <c r="AD407" s="138" t="s">
        <v>21</v>
      </c>
      <c r="AE407" s="138" t="s">
        <v>165</v>
      </c>
      <c r="AF407" s="138" t="s">
        <v>1887</v>
      </c>
      <c r="AG407" s="138" t="s">
        <v>52</v>
      </c>
      <c r="AH407" s="138" t="s">
        <v>65</v>
      </c>
      <c r="AI407" s="138" t="s">
        <v>66</v>
      </c>
      <c r="AJ407" s="144">
        <v>41976</v>
      </c>
      <c r="AK407" s="144">
        <v>41979</v>
      </c>
      <c r="AL407" s="138" t="s">
        <v>67</v>
      </c>
      <c r="AM407" s="138" t="s">
        <v>67</v>
      </c>
      <c r="AN407" s="138" t="s">
        <v>67</v>
      </c>
      <c r="AO407" s="138" t="s">
        <v>78</v>
      </c>
      <c r="AP407" s="138"/>
      <c r="AQ407" s="138">
        <v>37504</v>
      </c>
      <c r="AR407" s="138" t="s">
        <v>25</v>
      </c>
      <c r="AS407" s="138" t="s">
        <v>69</v>
      </c>
      <c r="AT407" s="138">
        <v>276</v>
      </c>
      <c r="AU407" s="144">
        <v>41976</v>
      </c>
      <c r="AV407" s="138" t="s">
        <v>69</v>
      </c>
      <c r="AW407" s="138">
        <v>129</v>
      </c>
      <c r="AX407" s="144">
        <v>41977</v>
      </c>
      <c r="AY407" s="170" t="s">
        <v>78</v>
      </c>
      <c r="AZ407" s="138" t="s">
        <v>78</v>
      </c>
      <c r="BA407" s="138" t="s">
        <v>78</v>
      </c>
      <c r="BB407" s="138" t="s">
        <v>78</v>
      </c>
      <c r="BC407" s="172">
        <v>0</v>
      </c>
      <c r="BD407" s="172" t="s">
        <v>3059</v>
      </c>
      <c r="BE407" s="172">
        <v>4920</v>
      </c>
      <c r="BF407" s="138">
        <v>37504</v>
      </c>
      <c r="BG407" s="144">
        <v>41976</v>
      </c>
      <c r="BH407" s="144">
        <v>41977</v>
      </c>
      <c r="BI407" s="138" t="s">
        <v>26</v>
      </c>
      <c r="BJ407" s="123"/>
      <c r="BK407" s="138" t="s">
        <v>78</v>
      </c>
      <c r="BL407" s="138" t="s">
        <v>78</v>
      </c>
      <c r="BM407" s="124" t="s">
        <v>1867</v>
      </c>
      <c r="BN407" s="132">
        <v>1650</v>
      </c>
      <c r="BO407" s="6">
        <v>3.5</v>
      </c>
      <c r="BP407" s="134">
        <v>5775</v>
      </c>
      <c r="BQ407" s="138"/>
      <c r="BR407" s="138" t="s">
        <v>3234</v>
      </c>
      <c r="BS407" s="138" t="s">
        <v>2183</v>
      </c>
      <c r="BT407" s="138" t="s">
        <v>2184</v>
      </c>
      <c r="BU407" s="253" t="s">
        <v>3062</v>
      </c>
      <c r="BV407" s="138" t="s">
        <v>2185</v>
      </c>
      <c r="BW407" s="144">
        <v>41976</v>
      </c>
      <c r="BX407" s="144">
        <v>41977</v>
      </c>
      <c r="BY407" s="134">
        <v>1099</v>
      </c>
      <c r="BZ407" s="134">
        <v>1991.54</v>
      </c>
      <c r="CA407" s="134">
        <v>247.5</v>
      </c>
      <c r="CB407" s="172">
        <v>3535.96</v>
      </c>
      <c r="CC407" s="145">
        <v>1</v>
      </c>
      <c r="CD407" s="138"/>
      <c r="CE407" s="172">
        <v>2239.04</v>
      </c>
      <c r="CF407" s="136">
        <v>7159.04</v>
      </c>
      <c r="CG407" s="138"/>
      <c r="CH407" s="138"/>
      <c r="CI407" s="138" t="s">
        <v>1825</v>
      </c>
      <c r="CJ407" s="138" t="s">
        <v>1825</v>
      </c>
      <c r="CK407" s="170" t="s">
        <v>2817</v>
      </c>
      <c r="CL407" s="138" t="s">
        <v>2843</v>
      </c>
      <c r="CM407" s="138"/>
      <c r="CN407" s="138"/>
      <c r="CO407" s="138"/>
      <c r="CP407" s="138"/>
      <c r="CQ407" s="138"/>
    </row>
    <row r="408" spans="1:95" ht="52.5" customHeight="1" x14ac:dyDescent="0.2">
      <c r="A408" s="124" t="s">
        <v>372</v>
      </c>
      <c r="B408" s="125" t="s">
        <v>13</v>
      </c>
      <c r="C408" s="125" t="s">
        <v>782</v>
      </c>
      <c r="D408" s="125">
        <v>81</v>
      </c>
      <c r="E408" s="125" t="s">
        <v>783</v>
      </c>
      <c r="F408" s="125" t="s">
        <v>91</v>
      </c>
      <c r="G408" s="125" t="s">
        <v>27</v>
      </c>
      <c r="H408" s="126" t="s">
        <v>784</v>
      </c>
      <c r="I408" s="124" t="s">
        <v>50</v>
      </c>
      <c r="J408" s="138"/>
      <c r="K408" s="138"/>
      <c r="L408" s="144">
        <v>41739</v>
      </c>
      <c r="M408" s="144">
        <v>41740</v>
      </c>
      <c r="N408" s="138"/>
      <c r="O408" s="138"/>
      <c r="P408" s="138"/>
      <c r="Q408" s="138" t="s">
        <v>52</v>
      </c>
      <c r="R408" s="138" t="s">
        <v>1860</v>
      </c>
      <c r="S408" s="138" t="s">
        <v>209</v>
      </c>
      <c r="T408" s="138"/>
      <c r="U408" s="138"/>
      <c r="V408" s="138" t="s">
        <v>54</v>
      </c>
      <c r="W408" s="125" t="s">
        <v>13</v>
      </c>
      <c r="X408" s="124" t="s">
        <v>372</v>
      </c>
      <c r="Y408" s="138"/>
      <c r="Z408" s="138"/>
      <c r="AA408" s="138"/>
      <c r="AB408" s="138"/>
      <c r="AC408" s="138"/>
      <c r="AD408" s="138" t="s">
        <v>21</v>
      </c>
      <c r="AE408" s="138" t="s">
        <v>165</v>
      </c>
      <c r="AF408" s="138" t="s">
        <v>2682</v>
      </c>
      <c r="AG408" s="138" t="s">
        <v>52</v>
      </c>
      <c r="AH408" s="138" t="s">
        <v>65</v>
      </c>
      <c r="AI408" s="138" t="s">
        <v>66</v>
      </c>
      <c r="AJ408" s="144">
        <v>41739</v>
      </c>
      <c r="AK408" s="144">
        <v>41740</v>
      </c>
      <c r="AL408" s="138" t="s">
        <v>67</v>
      </c>
      <c r="AM408" s="138"/>
      <c r="AN408" s="142"/>
      <c r="AO408" s="138" t="s">
        <v>78</v>
      </c>
      <c r="AP408" s="138"/>
      <c r="AQ408" s="130"/>
      <c r="AR408" s="138" t="s">
        <v>25</v>
      </c>
      <c r="AS408" s="138" t="s">
        <v>69</v>
      </c>
      <c r="AT408" s="145"/>
      <c r="AU408" s="144">
        <v>41739</v>
      </c>
      <c r="AV408" s="138" t="s">
        <v>69</v>
      </c>
      <c r="AW408" s="145"/>
      <c r="AX408" s="144">
        <v>41740</v>
      </c>
      <c r="AY408" s="138" t="s">
        <v>1825</v>
      </c>
      <c r="AZ408" s="138"/>
      <c r="BA408" s="138"/>
      <c r="BB408" s="138"/>
      <c r="BC408" s="134">
        <v>453</v>
      </c>
      <c r="BD408" s="172" t="s">
        <v>3059</v>
      </c>
      <c r="BE408" s="172">
        <v>6458</v>
      </c>
      <c r="BF408" s="138"/>
      <c r="BG408" s="138"/>
      <c r="BH408" s="138"/>
      <c r="BI408" s="138" t="s">
        <v>26</v>
      </c>
      <c r="BJ408" s="123"/>
      <c r="BK408" s="138" t="s">
        <v>78</v>
      </c>
      <c r="BL408" s="138" t="s">
        <v>78</v>
      </c>
      <c r="BM408" s="124" t="s">
        <v>1867</v>
      </c>
      <c r="BN408" s="132"/>
      <c r="BO408" s="6"/>
      <c r="BP408" s="134"/>
      <c r="BQ408" s="138"/>
      <c r="BR408" s="138"/>
      <c r="BS408" s="138"/>
      <c r="BT408" s="138"/>
      <c r="BU408" s="150"/>
      <c r="BV408" s="138"/>
      <c r="BW408" s="138"/>
      <c r="BX408" s="138"/>
      <c r="BY408" s="134"/>
      <c r="BZ408" s="134"/>
      <c r="CA408" s="134"/>
      <c r="CB408" s="134"/>
      <c r="CC408" s="145">
        <v>4</v>
      </c>
      <c r="CD408" s="138"/>
      <c r="CE408" s="132"/>
      <c r="CF408" s="136">
        <v>6458</v>
      </c>
      <c r="CG408" s="138"/>
      <c r="CH408" s="138"/>
      <c r="CI408" s="138" t="s">
        <v>1825</v>
      </c>
      <c r="CJ408" s="138" t="s">
        <v>2735</v>
      </c>
      <c r="CK408" s="138"/>
      <c r="CL408" s="138" t="s">
        <v>44</v>
      </c>
      <c r="CM408" s="138"/>
      <c r="CN408" s="138"/>
      <c r="CO408" s="138"/>
      <c r="CP408" s="138"/>
      <c r="CQ408" s="138"/>
    </row>
    <row r="409" spans="1:95" ht="52.5" customHeight="1" x14ac:dyDescent="0.2">
      <c r="A409" s="138" t="s">
        <v>1743</v>
      </c>
      <c r="B409" s="138" t="s">
        <v>1299</v>
      </c>
      <c r="C409" s="170" t="s">
        <v>2600</v>
      </c>
      <c r="D409" s="170">
        <v>1139</v>
      </c>
      <c r="E409" s="138" t="s">
        <v>2584</v>
      </c>
      <c r="F409" s="138" t="s">
        <v>132</v>
      </c>
      <c r="G409" s="138" t="s">
        <v>27</v>
      </c>
      <c r="H409" s="156" t="s">
        <v>2221</v>
      </c>
      <c r="I409" s="138" t="s">
        <v>48</v>
      </c>
      <c r="J409" s="138"/>
      <c r="K409" s="138" t="s">
        <v>2348</v>
      </c>
      <c r="L409" s="144">
        <v>41975</v>
      </c>
      <c r="M409" s="144">
        <v>41981</v>
      </c>
      <c r="N409" s="253" t="s">
        <v>1657</v>
      </c>
      <c r="O409" s="4" t="s">
        <v>1658</v>
      </c>
      <c r="P409" s="138" t="s">
        <v>2244</v>
      </c>
      <c r="Q409" s="138" t="s">
        <v>52</v>
      </c>
      <c r="R409" s="138" t="s">
        <v>74</v>
      </c>
      <c r="S409" s="138" t="s">
        <v>75</v>
      </c>
      <c r="T409" s="138"/>
      <c r="U409" s="170"/>
      <c r="V409" s="138" t="s">
        <v>54</v>
      </c>
      <c r="W409" s="138" t="s">
        <v>1299</v>
      </c>
      <c r="X409" s="138" t="s">
        <v>1743</v>
      </c>
      <c r="Y409" s="138" t="s">
        <v>2158</v>
      </c>
      <c r="Z409" s="138" t="s">
        <v>2159</v>
      </c>
      <c r="AA409" s="138" t="s">
        <v>1992</v>
      </c>
      <c r="AB409" s="138" t="s">
        <v>2160</v>
      </c>
      <c r="AC409" s="138"/>
      <c r="AD409" s="138" t="s">
        <v>21</v>
      </c>
      <c r="AE409" s="138" t="s">
        <v>29</v>
      </c>
      <c r="AF409" s="138" t="s">
        <v>1887</v>
      </c>
      <c r="AG409" s="138" t="s">
        <v>52</v>
      </c>
      <c r="AH409" s="138" t="s">
        <v>65</v>
      </c>
      <c r="AI409" s="138" t="s">
        <v>66</v>
      </c>
      <c r="AJ409" s="144">
        <v>41976</v>
      </c>
      <c r="AK409" s="144">
        <v>41978</v>
      </c>
      <c r="AL409" s="138" t="s">
        <v>67</v>
      </c>
      <c r="AM409" s="138" t="s">
        <v>67</v>
      </c>
      <c r="AN409" s="138" t="s">
        <v>67</v>
      </c>
      <c r="AO409" s="138" t="s">
        <v>78</v>
      </c>
      <c r="AP409" s="138" t="s">
        <v>2222</v>
      </c>
      <c r="AQ409" s="138">
        <v>37504</v>
      </c>
      <c r="AR409" s="138" t="s">
        <v>25</v>
      </c>
      <c r="AS409" s="138" t="s">
        <v>69</v>
      </c>
      <c r="AT409" s="174"/>
      <c r="AU409" s="144">
        <v>41976</v>
      </c>
      <c r="AV409" s="138" t="s">
        <v>69</v>
      </c>
      <c r="AW409" s="174"/>
      <c r="AX409" s="144">
        <v>41978</v>
      </c>
      <c r="AY409" s="170" t="s">
        <v>1825</v>
      </c>
      <c r="AZ409" s="170"/>
      <c r="BA409" s="170"/>
      <c r="BB409" s="170"/>
      <c r="BC409" s="134">
        <v>499</v>
      </c>
      <c r="BD409" s="172" t="s">
        <v>3059</v>
      </c>
      <c r="BE409" s="172">
        <v>5850</v>
      </c>
      <c r="BF409" s="138">
        <v>37504</v>
      </c>
      <c r="BG409" s="144">
        <v>41976</v>
      </c>
      <c r="BH409" s="144">
        <v>41978</v>
      </c>
      <c r="BI409" s="138" t="s">
        <v>26</v>
      </c>
      <c r="BJ409" s="123"/>
      <c r="BK409" s="138" t="s">
        <v>78</v>
      </c>
      <c r="BL409" s="138" t="s">
        <v>78</v>
      </c>
      <c r="BM409" s="124" t="s">
        <v>1867</v>
      </c>
      <c r="BN409" s="132">
        <v>1650</v>
      </c>
      <c r="BO409" s="6">
        <v>2.5</v>
      </c>
      <c r="BP409" s="134">
        <v>4125</v>
      </c>
      <c r="BQ409" s="138"/>
      <c r="BR409" s="138" t="s">
        <v>2223</v>
      </c>
      <c r="BS409" s="138" t="s">
        <v>2163</v>
      </c>
      <c r="BT409" s="138" t="s">
        <v>2164</v>
      </c>
      <c r="BU409" s="253" t="s">
        <v>3062</v>
      </c>
      <c r="BV409" s="138" t="s">
        <v>2224</v>
      </c>
      <c r="BW409" s="144">
        <v>41976</v>
      </c>
      <c r="BX409" s="144">
        <v>41978</v>
      </c>
      <c r="BY409" s="134">
        <v>3986.2</v>
      </c>
      <c r="BZ409" s="134">
        <v>4086.2</v>
      </c>
      <c r="CA409" s="134">
        <v>340</v>
      </c>
      <c r="CB409" s="172">
        <v>0</v>
      </c>
      <c r="CC409" s="145">
        <v>2</v>
      </c>
      <c r="CD409" s="138"/>
      <c r="CE409" s="172">
        <v>4125</v>
      </c>
      <c r="CF409" s="136">
        <v>9975</v>
      </c>
      <c r="CG409" s="138"/>
      <c r="CH409" s="138"/>
      <c r="CI409" s="138" t="s">
        <v>1825</v>
      </c>
      <c r="CJ409" s="138" t="s">
        <v>1825</v>
      </c>
      <c r="CK409" s="170"/>
      <c r="CL409" s="138" t="s">
        <v>1825</v>
      </c>
      <c r="CM409" s="138" t="s">
        <v>3017</v>
      </c>
      <c r="CN409" s="138"/>
      <c r="CO409" s="138"/>
      <c r="CP409" s="138"/>
      <c r="CQ409" s="138"/>
    </row>
    <row r="410" spans="1:95" ht="52.5" customHeight="1" x14ac:dyDescent="0.2">
      <c r="A410" s="124" t="s">
        <v>372</v>
      </c>
      <c r="B410" s="125" t="s">
        <v>13</v>
      </c>
      <c r="C410" s="125" t="s">
        <v>782</v>
      </c>
      <c r="D410" s="125">
        <v>81</v>
      </c>
      <c r="E410" s="125" t="s">
        <v>783</v>
      </c>
      <c r="F410" s="125" t="s">
        <v>91</v>
      </c>
      <c r="G410" s="125" t="s">
        <v>27</v>
      </c>
      <c r="H410" s="126" t="s">
        <v>784</v>
      </c>
      <c r="I410" s="124" t="s">
        <v>50</v>
      </c>
      <c r="J410" s="138"/>
      <c r="K410" s="128" t="s">
        <v>3058</v>
      </c>
      <c r="L410" s="144">
        <v>41809</v>
      </c>
      <c r="M410" s="144">
        <v>41809</v>
      </c>
      <c r="N410" s="138"/>
      <c r="O410" s="138" t="s">
        <v>1863</v>
      </c>
      <c r="P410" s="138" t="s">
        <v>1863</v>
      </c>
      <c r="Q410" s="138" t="s">
        <v>52</v>
      </c>
      <c r="R410" s="138" t="s">
        <v>198</v>
      </c>
      <c r="S410" s="138" t="s">
        <v>342</v>
      </c>
      <c r="T410" s="138"/>
      <c r="U410" s="138"/>
      <c r="V410" s="138" t="s">
        <v>20</v>
      </c>
      <c r="W410" s="138" t="s">
        <v>1863</v>
      </c>
      <c r="X410" s="124" t="s">
        <v>372</v>
      </c>
      <c r="Y410" s="138"/>
      <c r="Z410" s="138"/>
      <c r="AA410" s="138" t="s">
        <v>1988</v>
      </c>
      <c r="AB410" s="138" t="s">
        <v>2689</v>
      </c>
      <c r="AC410" s="138"/>
      <c r="AD410" s="138" t="s">
        <v>21</v>
      </c>
      <c r="AE410" s="138" t="s">
        <v>165</v>
      </c>
      <c r="AF410" s="138" t="s">
        <v>1882</v>
      </c>
      <c r="AG410" s="138" t="s">
        <v>52</v>
      </c>
      <c r="AH410" s="138" t="s">
        <v>65</v>
      </c>
      <c r="AI410" s="138" t="s">
        <v>66</v>
      </c>
      <c r="AJ410" s="144">
        <v>41809</v>
      </c>
      <c r="AK410" s="144">
        <v>41809</v>
      </c>
      <c r="AL410" s="138" t="s">
        <v>67</v>
      </c>
      <c r="AM410" s="138" t="s">
        <v>78</v>
      </c>
      <c r="AN410" s="138" t="s">
        <v>67</v>
      </c>
      <c r="AO410" s="138" t="s">
        <v>78</v>
      </c>
      <c r="AP410" s="138"/>
      <c r="AQ410" s="130"/>
      <c r="AR410" s="138" t="s">
        <v>25</v>
      </c>
      <c r="AS410" s="138"/>
      <c r="AT410" s="145"/>
      <c r="AU410" s="144">
        <v>41809</v>
      </c>
      <c r="AV410" s="138"/>
      <c r="AW410" s="145"/>
      <c r="AX410" s="144">
        <v>41809</v>
      </c>
      <c r="AY410" s="138" t="s">
        <v>78</v>
      </c>
      <c r="AZ410" s="138" t="s">
        <v>78</v>
      </c>
      <c r="BA410" s="138" t="s">
        <v>78</v>
      </c>
      <c r="BB410" s="138" t="s">
        <v>78</v>
      </c>
      <c r="BC410" s="172">
        <v>0</v>
      </c>
      <c r="BD410" s="172" t="s">
        <v>3059</v>
      </c>
      <c r="BE410" s="172">
        <v>1319.85</v>
      </c>
      <c r="BF410" s="138"/>
      <c r="BG410" s="127">
        <v>41809</v>
      </c>
      <c r="BH410" s="127">
        <v>41809</v>
      </c>
      <c r="BI410" s="138" t="s">
        <v>26</v>
      </c>
      <c r="BJ410" s="123"/>
      <c r="BK410" s="138" t="s">
        <v>78</v>
      </c>
      <c r="BL410" s="138" t="s">
        <v>78</v>
      </c>
      <c r="BM410" s="124" t="s">
        <v>1867</v>
      </c>
      <c r="BN410" s="132">
        <v>1650</v>
      </c>
      <c r="BO410" s="6">
        <v>0.5</v>
      </c>
      <c r="BP410" s="134">
        <v>825</v>
      </c>
      <c r="BQ410" s="138"/>
      <c r="BR410" s="138"/>
      <c r="BS410" s="138"/>
      <c r="BT410" s="138"/>
      <c r="BU410" s="150"/>
      <c r="BV410" s="138"/>
      <c r="BW410" s="138"/>
      <c r="BX410" s="138"/>
      <c r="BY410" s="132">
        <v>0</v>
      </c>
      <c r="BZ410" s="134">
        <v>312</v>
      </c>
      <c r="CA410" s="134">
        <v>0</v>
      </c>
      <c r="CB410" s="134">
        <v>513</v>
      </c>
      <c r="CC410" s="145">
        <v>1</v>
      </c>
      <c r="CD410" s="138"/>
      <c r="CE410" s="132">
        <v>312</v>
      </c>
      <c r="CF410" s="136">
        <v>1631.85</v>
      </c>
      <c r="CG410" s="138"/>
      <c r="CH410" s="138"/>
      <c r="CI410" s="138" t="s">
        <v>44</v>
      </c>
      <c r="CJ410" s="138" t="s">
        <v>1825</v>
      </c>
      <c r="CK410" s="124"/>
      <c r="CL410" s="138" t="s">
        <v>1825</v>
      </c>
      <c r="CM410" s="138"/>
      <c r="CN410" s="138"/>
      <c r="CO410" s="138"/>
      <c r="CP410" s="138"/>
      <c r="CQ410" s="138"/>
    </row>
    <row r="411" spans="1:95" ht="52.5" customHeight="1" x14ac:dyDescent="0.2">
      <c r="A411" s="124" t="s">
        <v>200</v>
      </c>
      <c r="B411" s="125" t="s">
        <v>14</v>
      </c>
      <c r="C411" s="125" t="s">
        <v>974</v>
      </c>
      <c r="D411" s="125">
        <v>701</v>
      </c>
      <c r="E411" s="138" t="s">
        <v>975</v>
      </c>
      <c r="F411" s="5" t="s">
        <v>49</v>
      </c>
      <c r="G411" s="125" t="s">
        <v>27</v>
      </c>
      <c r="H411" s="156" t="s">
        <v>1629</v>
      </c>
      <c r="I411" s="124" t="s">
        <v>50</v>
      </c>
      <c r="J411" s="138"/>
      <c r="K411" s="138" t="s">
        <v>3043</v>
      </c>
      <c r="L411" s="144">
        <v>41808</v>
      </c>
      <c r="M411" s="144">
        <v>41809</v>
      </c>
      <c r="N411" s="138"/>
      <c r="O411" s="138"/>
      <c r="P411" s="138"/>
      <c r="Q411" s="138" t="s">
        <v>52</v>
      </c>
      <c r="R411" s="138" t="s">
        <v>59</v>
      </c>
      <c r="S411" s="138" t="s">
        <v>62</v>
      </c>
      <c r="T411" s="138"/>
      <c r="U411" s="170"/>
      <c r="V411" s="138" t="s">
        <v>54</v>
      </c>
      <c r="W411" s="125" t="s">
        <v>14</v>
      </c>
      <c r="X411" s="124" t="s">
        <v>200</v>
      </c>
      <c r="Y411" s="138"/>
      <c r="Z411" s="138"/>
      <c r="AA411" s="138" t="s">
        <v>37</v>
      </c>
      <c r="AB411" s="170" t="s">
        <v>3042</v>
      </c>
      <c r="AC411" s="138"/>
      <c r="AD411" s="138" t="s">
        <v>21</v>
      </c>
      <c r="AE411" s="138" t="s">
        <v>29</v>
      </c>
      <c r="AF411" s="138" t="s">
        <v>37</v>
      </c>
      <c r="AG411" s="170" t="s">
        <v>52</v>
      </c>
      <c r="AH411" s="170" t="s">
        <v>65</v>
      </c>
      <c r="AI411" s="170" t="s">
        <v>66</v>
      </c>
      <c r="AJ411" s="144">
        <v>41808</v>
      </c>
      <c r="AK411" s="144">
        <v>41809</v>
      </c>
      <c r="AL411" s="138" t="s">
        <v>67</v>
      </c>
      <c r="AM411" s="138" t="s">
        <v>78</v>
      </c>
      <c r="AN411" s="138" t="s">
        <v>67</v>
      </c>
      <c r="AO411" s="138" t="s">
        <v>78</v>
      </c>
      <c r="AP411" s="138"/>
      <c r="AQ411" s="130"/>
      <c r="AR411" s="138" t="s">
        <v>25</v>
      </c>
      <c r="AS411" s="138"/>
      <c r="AT411" s="174"/>
      <c r="AU411" s="144">
        <v>41808</v>
      </c>
      <c r="AV411" s="138"/>
      <c r="AW411" s="174"/>
      <c r="AX411" s="144">
        <v>41809</v>
      </c>
      <c r="AY411" s="170" t="s">
        <v>78</v>
      </c>
      <c r="AZ411" s="170" t="s">
        <v>78</v>
      </c>
      <c r="BA411" s="170" t="s">
        <v>78</v>
      </c>
      <c r="BB411" s="170" t="s">
        <v>78</v>
      </c>
      <c r="BC411" s="172">
        <v>0</v>
      </c>
      <c r="BD411" s="172" t="s">
        <v>3059</v>
      </c>
      <c r="BE411" s="172">
        <v>4857</v>
      </c>
      <c r="BF411" s="170"/>
      <c r="BG411" s="127">
        <v>41808</v>
      </c>
      <c r="BH411" s="127">
        <v>41809</v>
      </c>
      <c r="BI411" s="138" t="s">
        <v>26</v>
      </c>
      <c r="BJ411" s="123"/>
      <c r="BK411" s="65" t="s">
        <v>78</v>
      </c>
      <c r="BL411" s="65" t="s">
        <v>78</v>
      </c>
      <c r="BM411" s="124" t="s">
        <v>1867</v>
      </c>
      <c r="BN411" s="132">
        <v>1250</v>
      </c>
      <c r="BO411" s="6">
        <v>1.5</v>
      </c>
      <c r="BP411" s="134">
        <v>1875</v>
      </c>
      <c r="BQ411" s="138"/>
      <c r="BR411" s="125" t="s">
        <v>3207</v>
      </c>
      <c r="BS411" s="138" t="s">
        <v>987</v>
      </c>
      <c r="BT411" s="124" t="s">
        <v>1565</v>
      </c>
      <c r="BU411" s="150"/>
      <c r="BV411" s="138"/>
      <c r="BW411" s="138"/>
      <c r="BX411" s="138"/>
      <c r="BY411" s="132">
        <v>0</v>
      </c>
      <c r="BZ411" s="172">
        <v>1811.5</v>
      </c>
      <c r="CA411" s="172">
        <v>0</v>
      </c>
      <c r="CB411" s="172">
        <v>63.5</v>
      </c>
      <c r="CC411" s="145">
        <v>1</v>
      </c>
      <c r="CD411" s="138"/>
      <c r="CE411" s="132">
        <v>1811.5</v>
      </c>
      <c r="CF411" s="136">
        <v>6668.5</v>
      </c>
      <c r="CG411" s="138"/>
      <c r="CH411" s="138"/>
      <c r="CI411" s="138" t="s">
        <v>1825</v>
      </c>
      <c r="CJ411" s="138" t="s">
        <v>1825</v>
      </c>
      <c r="CK411" s="124"/>
      <c r="CL411" s="138" t="s">
        <v>1825</v>
      </c>
      <c r="CM411" s="138"/>
      <c r="CN411" s="138"/>
      <c r="CO411" s="138"/>
      <c r="CP411" s="138"/>
      <c r="CQ411" s="138"/>
    </row>
    <row r="412" spans="1:95" ht="52.5" customHeight="1" x14ac:dyDescent="0.2">
      <c r="A412" s="124" t="s">
        <v>466</v>
      </c>
      <c r="B412" s="124" t="s">
        <v>8</v>
      </c>
      <c r="C412" s="130" t="s">
        <v>473</v>
      </c>
      <c r="D412" s="124">
        <v>280</v>
      </c>
      <c r="E412" s="124" t="s">
        <v>1880</v>
      </c>
      <c r="F412" s="124" t="s">
        <v>114</v>
      </c>
      <c r="G412" s="124" t="s">
        <v>33</v>
      </c>
      <c r="H412" s="125" t="s">
        <v>33</v>
      </c>
      <c r="I412" s="124" t="s">
        <v>50</v>
      </c>
      <c r="J412" s="124"/>
      <c r="K412" s="191" t="s">
        <v>2913</v>
      </c>
      <c r="L412" s="144">
        <v>41814</v>
      </c>
      <c r="M412" s="144">
        <v>41814</v>
      </c>
      <c r="N412" s="125"/>
      <c r="O412" s="124" t="s">
        <v>1630</v>
      </c>
      <c r="P412" s="124" t="s">
        <v>67</v>
      </c>
      <c r="Q412" s="124" t="s">
        <v>52</v>
      </c>
      <c r="R412" s="124" t="s">
        <v>154</v>
      </c>
      <c r="S412" s="124" t="s">
        <v>168</v>
      </c>
      <c r="T412" s="138"/>
      <c r="U412" s="124"/>
      <c r="V412" s="124" t="s">
        <v>54</v>
      </c>
      <c r="W412" s="124" t="s">
        <v>8</v>
      </c>
      <c r="X412" s="124" t="s">
        <v>466</v>
      </c>
      <c r="Y412" s="138" t="s">
        <v>2113</v>
      </c>
      <c r="Z412" s="138" t="s">
        <v>2114</v>
      </c>
      <c r="AA412" s="124" t="s">
        <v>37</v>
      </c>
      <c r="AB412" s="124" t="s">
        <v>475</v>
      </c>
      <c r="AC412" s="124"/>
      <c r="AD412" s="124" t="s">
        <v>21</v>
      </c>
      <c r="AE412" s="150" t="s">
        <v>29</v>
      </c>
      <c r="AF412" s="124" t="s">
        <v>37</v>
      </c>
      <c r="AG412" s="124" t="s">
        <v>52</v>
      </c>
      <c r="AH412" s="191" t="s">
        <v>65</v>
      </c>
      <c r="AI412" s="124" t="s">
        <v>66</v>
      </c>
      <c r="AJ412" s="144">
        <v>41814</v>
      </c>
      <c r="AK412" s="144">
        <v>41814</v>
      </c>
      <c r="AL412" s="142" t="s">
        <v>67</v>
      </c>
      <c r="AM412" s="142" t="s">
        <v>78</v>
      </c>
      <c r="AN412" s="142" t="s">
        <v>67</v>
      </c>
      <c r="AO412" s="192" t="s">
        <v>78</v>
      </c>
      <c r="AP412" s="138" t="s">
        <v>2115</v>
      </c>
      <c r="AQ412" s="130">
        <v>37204</v>
      </c>
      <c r="AR412" s="142" t="s">
        <v>31</v>
      </c>
      <c r="AS412" s="142" t="s">
        <v>1993</v>
      </c>
      <c r="AT412" s="125" t="s">
        <v>78</v>
      </c>
      <c r="AU412" s="142">
        <v>41814</v>
      </c>
      <c r="AV412" s="142" t="s">
        <v>1993</v>
      </c>
      <c r="AW412" s="130" t="s">
        <v>78</v>
      </c>
      <c r="AX412" s="142">
        <v>41814</v>
      </c>
      <c r="AY412" s="170" t="s">
        <v>78</v>
      </c>
      <c r="AZ412" s="125" t="s">
        <v>78</v>
      </c>
      <c r="BA412" s="125" t="s">
        <v>78</v>
      </c>
      <c r="BB412" s="125" t="s">
        <v>78</v>
      </c>
      <c r="BC412" s="172">
        <v>0</v>
      </c>
      <c r="BD412" s="172" t="s">
        <v>3059</v>
      </c>
      <c r="BE412" s="172">
        <v>94</v>
      </c>
      <c r="BF412" s="145">
        <v>37504</v>
      </c>
      <c r="BG412" s="142">
        <v>41814</v>
      </c>
      <c r="BH412" s="142">
        <v>41814</v>
      </c>
      <c r="BI412" s="191" t="s">
        <v>26</v>
      </c>
      <c r="BJ412" s="193"/>
      <c r="BK412" s="191" t="s">
        <v>78</v>
      </c>
      <c r="BL412" s="191" t="s">
        <v>78</v>
      </c>
      <c r="BM412" s="191" t="s">
        <v>1867</v>
      </c>
      <c r="BN412" s="132">
        <v>1250</v>
      </c>
      <c r="BO412" s="6">
        <v>0.5</v>
      </c>
      <c r="BP412" s="134">
        <v>625</v>
      </c>
      <c r="BQ412" s="138"/>
      <c r="BR412" s="138" t="s">
        <v>2116</v>
      </c>
      <c r="BS412" s="138" t="s">
        <v>2117</v>
      </c>
      <c r="BT412" s="138" t="s">
        <v>2118</v>
      </c>
      <c r="BU412" s="150"/>
      <c r="BV412" s="124"/>
      <c r="BW412" s="124"/>
      <c r="BX412" s="124"/>
      <c r="BY412" s="132">
        <v>0</v>
      </c>
      <c r="BZ412" s="134">
        <v>569.5</v>
      </c>
      <c r="CA412" s="134">
        <v>0</v>
      </c>
      <c r="CB412" s="172">
        <v>55.5</v>
      </c>
      <c r="CC412" s="145">
        <v>1</v>
      </c>
      <c r="CD412" s="138"/>
      <c r="CE412" s="172">
        <v>569.5</v>
      </c>
      <c r="CF412" s="136">
        <v>663.5</v>
      </c>
      <c r="CG412" s="138"/>
      <c r="CH412" s="138"/>
      <c r="CI412" s="136" t="s">
        <v>78</v>
      </c>
      <c r="CJ412" s="138" t="s">
        <v>1825</v>
      </c>
      <c r="CK412" s="170"/>
      <c r="CL412" s="138" t="s">
        <v>1825</v>
      </c>
      <c r="CM412" s="138"/>
      <c r="CN412" s="138"/>
      <c r="CO412" s="138"/>
      <c r="CP412" s="138" t="s">
        <v>2717</v>
      </c>
      <c r="CQ412" s="138"/>
    </row>
    <row r="413" spans="1:95" ht="52.5" customHeight="1" x14ac:dyDescent="0.2">
      <c r="A413" s="124" t="s">
        <v>204</v>
      </c>
      <c r="B413" s="124" t="s">
        <v>10</v>
      </c>
      <c r="C413" s="124" t="s">
        <v>1111</v>
      </c>
      <c r="D413" s="124">
        <v>457</v>
      </c>
      <c r="E413" s="124" t="s">
        <v>1112</v>
      </c>
      <c r="F413" s="124" t="s">
        <v>49</v>
      </c>
      <c r="G413" s="124" t="s">
        <v>27</v>
      </c>
      <c r="H413" s="7" t="s">
        <v>1113</v>
      </c>
      <c r="I413" s="125" t="s">
        <v>48</v>
      </c>
      <c r="J413" s="138"/>
      <c r="K413" s="138" t="s">
        <v>3047</v>
      </c>
      <c r="L413" s="144">
        <v>41814</v>
      </c>
      <c r="M413" s="144">
        <v>41814</v>
      </c>
      <c r="N413" s="138"/>
      <c r="O413" s="138"/>
      <c r="P413" s="138"/>
      <c r="Q413" s="138" t="s">
        <v>52</v>
      </c>
      <c r="R413" s="138" t="s">
        <v>154</v>
      </c>
      <c r="S413" s="138" t="s">
        <v>168</v>
      </c>
      <c r="T413" s="138"/>
      <c r="U413" s="170"/>
      <c r="V413" s="138" t="s">
        <v>54</v>
      </c>
      <c r="W413" s="124" t="s">
        <v>10</v>
      </c>
      <c r="X413" s="124" t="s">
        <v>204</v>
      </c>
      <c r="Y413" s="138"/>
      <c r="Z413" s="138"/>
      <c r="AA413" s="138" t="s">
        <v>1984</v>
      </c>
      <c r="AB413" s="138" t="s">
        <v>936</v>
      </c>
      <c r="AC413" s="138"/>
      <c r="AD413" s="138" t="s">
        <v>21</v>
      </c>
      <c r="AE413" s="138" t="s">
        <v>29</v>
      </c>
      <c r="AF413" s="138" t="s">
        <v>2188</v>
      </c>
      <c r="AG413" s="170" t="s">
        <v>52</v>
      </c>
      <c r="AH413" s="170" t="s">
        <v>65</v>
      </c>
      <c r="AI413" s="170" t="s">
        <v>66</v>
      </c>
      <c r="AJ413" s="144">
        <v>41814</v>
      </c>
      <c r="AK413" s="144">
        <v>41814</v>
      </c>
      <c r="AL413" s="138"/>
      <c r="AM413" s="138" t="s">
        <v>78</v>
      </c>
      <c r="AN413" s="138" t="s">
        <v>67</v>
      </c>
      <c r="AO413" s="138" t="s">
        <v>78</v>
      </c>
      <c r="AP413" s="138"/>
      <c r="AQ413" s="130"/>
      <c r="AR413" s="138" t="s">
        <v>31</v>
      </c>
      <c r="AS413" s="138"/>
      <c r="AT413" s="174"/>
      <c r="AU413" s="144">
        <v>41814</v>
      </c>
      <c r="AV413" s="138"/>
      <c r="AW413" s="174"/>
      <c r="AX413" s="144">
        <v>41814</v>
      </c>
      <c r="AY413" s="138"/>
      <c r="AZ413" s="138"/>
      <c r="BA413" s="138"/>
      <c r="BB413" s="138"/>
      <c r="BC413" s="134"/>
      <c r="BD413" s="172" t="s">
        <v>3059</v>
      </c>
      <c r="BE413" s="172"/>
      <c r="BF413" s="170"/>
      <c r="BG413" s="144">
        <v>41814</v>
      </c>
      <c r="BH413" s="144">
        <v>41814</v>
      </c>
      <c r="BI413" s="138" t="s">
        <v>26</v>
      </c>
      <c r="BJ413" s="123"/>
      <c r="BK413" s="138" t="s">
        <v>78</v>
      </c>
      <c r="BL413" s="138" t="s">
        <v>78</v>
      </c>
      <c r="BM413" s="124" t="s">
        <v>1867</v>
      </c>
      <c r="BN413" s="132">
        <v>1250</v>
      </c>
      <c r="BO413" s="6">
        <v>0.5</v>
      </c>
      <c r="BP413" s="134">
        <v>625</v>
      </c>
      <c r="BQ413" s="138"/>
      <c r="BR413" s="138"/>
      <c r="BS413" s="138"/>
      <c r="BT413" s="138"/>
      <c r="BU413" s="150"/>
      <c r="BV413" s="138"/>
      <c r="BW413" s="138"/>
      <c r="BX413" s="138"/>
      <c r="BY413" s="132">
        <v>0</v>
      </c>
      <c r="BZ413" s="172">
        <v>431</v>
      </c>
      <c r="CA413" s="172">
        <v>0</v>
      </c>
      <c r="CB413" s="172">
        <v>194</v>
      </c>
      <c r="CC413" s="145">
        <v>1</v>
      </c>
      <c r="CD413" s="138"/>
      <c r="CE413" s="132">
        <v>431</v>
      </c>
      <c r="CF413" s="136">
        <v>431</v>
      </c>
      <c r="CG413" s="138"/>
      <c r="CH413" s="138"/>
      <c r="CI413" s="136" t="s">
        <v>78</v>
      </c>
      <c r="CJ413" s="138" t="s">
        <v>1825</v>
      </c>
      <c r="CK413" s="124"/>
      <c r="CL413" s="138" t="s">
        <v>2714</v>
      </c>
      <c r="CM413" s="138"/>
      <c r="CN413" s="138"/>
      <c r="CO413" s="138"/>
      <c r="CP413" s="138"/>
      <c r="CQ413" s="138"/>
    </row>
    <row r="414" spans="1:95" ht="52.5" customHeight="1" x14ac:dyDescent="0.2">
      <c r="A414" s="124" t="s">
        <v>1745</v>
      </c>
      <c r="B414" s="124" t="s">
        <v>1377</v>
      </c>
      <c r="C414" s="124" t="s">
        <v>1011</v>
      </c>
      <c r="D414" s="124">
        <v>917</v>
      </c>
      <c r="E414" s="138" t="s">
        <v>2556</v>
      </c>
      <c r="F414" s="124" t="s">
        <v>49</v>
      </c>
      <c r="G414" s="124" t="s">
        <v>27</v>
      </c>
      <c r="H414" s="7" t="s">
        <v>1012</v>
      </c>
      <c r="I414" s="125" t="s">
        <v>48</v>
      </c>
      <c r="J414" s="138"/>
      <c r="K414" s="138" t="s">
        <v>3041</v>
      </c>
      <c r="L414" s="144">
        <v>41810</v>
      </c>
      <c r="M414" s="144">
        <v>41811</v>
      </c>
      <c r="N414" s="138"/>
      <c r="O414" s="138"/>
      <c r="P414" s="138"/>
      <c r="Q414" s="138" t="s">
        <v>52</v>
      </c>
      <c r="R414" s="138" t="s">
        <v>53</v>
      </c>
      <c r="S414" s="138" t="s">
        <v>2029</v>
      </c>
      <c r="T414" s="138"/>
      <c r="U414" s="170"/>
      <c r="V414" s="138" t="s">
        <v>54</v>
      </c>
      <c r="W414" s="124" t="s">
        <v>1377</v>
      </c>
      <c r="X414" s="124" t="s">
        <v>1745</v>
      </c>
      <c r="Y414" s="138"/>
      <c r="Z414" s="138"/>
      <c r="AA414" s="138" t="s">
        <v>1984</v>
      </c>
      <c r="AB414" s="170" t="s">
        <v>3388</v>
      </c>
      <c r="AC414" s="138"/>
      <c r="AD414" s="138" t="s">
        <v>21</v>
      </c>
      <c r="AE414" s="138" t="s">
        <v>29</v>
      </c>
      <c r="AF414" s="138" t="s">
        <v>2188</v>
      </c>
      <c r="AG414" s="170" t="s">
        <v>52</v>
      </c>
      <c r="AH414" s="170" t="s">
        <v>65</v>
      </c>
      <c r="AI414" s="170" t="s">
        <v>66</v>
      </c>
      <c r="AJ414" s="144">
        <v>41810</v>
      </c>
      <c r="AK414" s="144">
        <v>41811</v>
      </c>
      <c r="AL414" s="138"/>
      <c r="AM414" s="138"/>
      <c r="AN414" s="138" t="s">
        <v>67</v>
      </c>
      <c r="AO414" s="138" t="s">
        <v>78</v>
      </c>
      <c r="AP414" s="138"/>
      <c r="AQ414" s="130"/>
      <c r="AR414" s="138" t="s">
        <v>25</v>
      </c>
      <c r="AS414" s="138"/>
      <c r="AT414" s="174"/>
      <c r="AU414" s="144">
        <v>41810</v>
      </c>
      <c r="AV414" s="138"/>
      <c r="AW414" s="174"/>
      <c r="AX414" s="144">
        <v>41811</v>
      </c>
      <c r="AY414" s="138"/>
      <c r="AZ414" s="138"/>
      <c r="BA414" s="138"/>
      <c r="BB414" s="138"/>
      <c r="BC414" s="134"/>
      <c r="BD414" s="172" t="s">
        <v>3059</v>
      </c>
      <c r="BE414" s="172"/>
      <c r="BF414" s="170"/>
      <c r="BG414" s="144">
        <v>41810</v>
      </c>
      <c r="BH414" s="144">
        <v>41811</v>
      </c>
      <c r="BI414" s="138" t="s">
        <v>26</v>
      </c>
      <c r="BJ414" s="123"/>
      <c r="BK414" s="138" t="s">
        <v>78</v>
      </c>
      <c r="BL414" s="138" t="s">
        <v>78</v>
      </c>
      <c r="BM414" s="124" t="s">
        <v>1867</v>
      </c>
      <c r="BN414" s="132">
        <v>1250</v>
      </c>
      <c r="BO414" s="6">
        <v>1</v>
      </c>
      <c r="BP414" s="134">
        <v>1250</v>
      </c>
      <c r="BQ414" s="138"/>
      <c r="BR414" s="138"/>
      <c r="BS414" s="138"/>
      <c r="BT414" s="138"/>
      <c r="BU414" s="150"/>
      <c r="BV414" s="138"/>
      <c r="BW414" s="138"/>
      <c r="BX414" s="138"/>
      <c r="BY414" s="134"/>
      <c r="BZ414" s="172">
        <v>821.5</v>
      </c>
      <c r="CA414" s="172">
        <v>428.5</v>
      </c>
      <c r="CB414" s="172"/>
      <c r="CC414" s="145">
        <v>1</v>
      </c>
      <c r="CD414" s="138"/>
      <c r="CE414" s="132">
        <v>821.5</v>
      </c>
      <c r="CF414" s="136">
        <v>821.5</v>
      </c>
      <c r="CG414" s="138"/>
      <c r="CH414" s="138"/>
      <c r="CI414" s="136" t="s">
        <v>44</v>
      </c>
      <c r="CJ414" s="138" t="s">
        <v>1825</v>
      </c>
      <c r="CK414" s="124"/>
      <c r="CL414" s="138" t="s">
        <v>44</v>
      </c>
      <c r="CM414" s="138"/>
      <c r="CN414" s="138"/>
      <c r="CO414" s="138"/>
      <c r="CP414" s="138"/>
      <c r="CQ414" s="138"/>
    </row>
    <row r="415" spans="1:95" ht="52.5" customHeight="1" x14ac:dyDescent="0.2">
      <c r="A415" s="124" t="s">
        <v>372</v>
      </c>
      <c r="B415" s="125" t="s">
        <v>13</v>
      </c>
      <c r="C415" s="125" t="s">
        <v>257</v>
      </c>
      <c r="D415" s="125">
        <v>365</v>
      </c>
      <c r="E415" s="125" t="s">
        <v>2557</v>
      </c>
      <c r="F415" s="125" t="s">
        <v>114</v>
      </c>
      <c r="G415" s="125" t="s">
        <v>27</v>
      </c>
      <c r="H415" s="126" t="s">
        <v>259</v>
      </c>
      <c r="I415" s="125" t="s">
        <v>48</v>
      </c>
      <c r="J415" s="138"/>
      <c r="K415" s="138" t="s">
        <v>3056</v>
      </c>
      <c r="L415" s="144">
        <v>41808</v>
      </c>
      <c r="M415" s="144">
        <v>41809</v>
      </c>
      <c r="N415" s="138"/>
      <c r="O415" s="138" t="s">
        <v>3134</v>
      </c>
      <c r="P415" s="138" t="s">
        <v>3037</v>
      </c>
      <c r="Q415" s="138" t="s">
        <v>52</v>
      </c>
      <c r="R415" s="138" t="s">
        <v>74</v>
      </c>
      <c r="S415" s="138" t="s">
        <v>75</v>
      </c>
      <c r="T415" s="138"/>
      <c r="U415" s="138"/>
      <c r="V415" s="124" t="s">
        <v>54</v>
      </c>
      <c r="W415" s="125" t="s">
        <v>13</v>
      </c>
      <c r="X415" s="124" t="s">
        <v>372</v>
      </c>
      <c r="Y415" s="138"/>
      <c r="Z415" s="138"/>
      <c r="AA415" s="138" t="s">
        <v>1984</v>
      </c>
      <c r="AB415" s="138" t="s">
        <v>3095</v>
      </c>
      <c r="AC415" s="138"/>
      <c r="AD415" s="138" t="s">
        <v>21</v>
      </c>
      <c r="AE415" s="138" t="s">
        <v>29</v>
      </c>
      <c r="AF415" s="138" t="s">
        <v>1348</v>
      </c>
      <c r="AG415" s="138" t="s">
        <v>52</v>
      </c>
      <c r="AH415" s="138" t="s">
        <v>65</v>
      </c>
      <c r="AI415" s="138" t="s">
        <v>66</v>
      </c>
      <c r="AJ415" s="144">
        <v>41808</v>
      </c>
      <c r="AK415" s="144">
        <v>41809</v>
      </c>
      <c r="AL415" s="138"/>
      <c r="AM415" s="138"/>
      <c r="AN415" s="138" t="s">
        <v>67</v>
      </c>
      <c r="AO415" s="138" t="s">
        <v>78</v>
      </c>
      <c r="AP415" s="138"/>
      <c r="AQ415" s="130"/>
      <c r="AR415" s="138" t="s">
        <v>25</v>
      </c>
      <c r="AS415" s="138"/>
      <c r="AT415" s="145"/>
      <c r="AU415" s="144">
        <v>41808</v>
      </c>
      <c r="AV415" s="138"/>
      <c r="AW415" s="145"/>
      <c r="AX415" s="144">
        <v>41809</v>
      </c>
      <c r="AY415" s="138"/>
      <c r="AZ415" s="138"/>
      <c r="BA415" s="138"/>
      <c r="BB415" s="138"/>
      <c r="BC415" s="134"/>
      <c r="BD415" s="172" t="s">
        <v>3059</v>
      </c>
      <c r="BE415" s="136"/>
      <c r="BF415" s="138"/>
      <c r="BG415" s="144">
        <v>41808</v>
      </c>
      <c r="BH415" s="144">
        <v>41809</v>
      </c>
      <c r="BI415" s="138" t="s">
        <v>26</v>
      </c>
      <c r="BJ415" s="123"/>
      <c r="BK415" s="138" t="s">
        <v>78</v>
      </c>
      <c r="BL415" s="138" t="s">
        <v>78</v>
      </c>
      <c r="BM415" s="124" t="s">
        <v>1867</v>
      </c>
      <c r="BN415" s="132">
        <v>1250</v>
      </c>
      <c r="BO415" s="6">
        <v>1</v>
      </c>
      <c r="BP415" s="134">
        <v>1250</v>
      </c>
      <c r="BQ415" s="138"/>
      <c r="BR415" s="138"/>
      <c r="BS415" s="138"/>
      <c r="BT415" s="138"/>
      <c r="BU415" s="150"/>
      <c r="BV415" s="138"/>
      <c r="BW415" s="138"/>
      <c r="BX415" s="138"/>
      <c r="BY415" s="134"/>
      <c r="BZ415" s="134">
        <v>625</v>
      </c>
      <c r="CA415" s="134">
        <v>0</v>
      </c>
      <c r="CB415" s="134">
        <v>625</v>
      </c>
      <c r="CC415" s="145">
        <v>1</v>
      </c>
      <c r="CD415" s="138"/>
      <c r="CE415" s="132">
        <v>625</v>
      </c>
      <c r="CF415" s="136">
        <v>625</v>
      </c>
      <c r="CG415" s="138"/>
      <c r="CH415" s="138"/>
      <c r="CI415" s="138" t="s">
        <v>44</v>
      </c>
      <c r="CJ415" s="138" t="s">
        <v>1825</v>
      </c>
      <c r="CK415" s="124"/>
      <c r="CL415" s="138" t="s">
        <v>44</v>
      </c>
      <c r="CM415" s="138"/>
      <c r="CN415" s="138"/>
      <c r="CO415" s="138"/>
      <c r="CP415" s="138"/>
      <c r="CQ415" s="138"/>
    </row>
    <row r="416" spans="1:95" ht="52.5" customHeight="1" x14ac:dyDescent="0.2">
      <c r="A416" s="124" t="s">
        <v>1743</v>
      </c>
      <c r="B416" s="138" t="s">
        <v>1299</v>
      </c>
      <c r="C416" s="130" t="s">
        <v>42</v>
      </c>
      <c r="D416" s="124">
        <v>202</v>
      </c>
      <c r="E416" s="124" t="s">
        <v>201</v>
      </c>
      <c r="F416" s="124" t="s">
        <v>132</v>
      </c>
      <c r="G416" s="124" t="s">
        <v>27</v>
      </c>
      <c r="H416" s="7" t="s">
        <v>202</v>
      </c>
      <c r="I416" s="124" t="s">
        <v>50</v>
      </c>
      <c r="J416" s="138"/>
      <c r="K416" s="170" t="s">
        <v>2955</v>
      </c>
      <c r="L416" s="144">
        <v>41990</v>
      </c>
      <c r="M416" s="144">
        <v>41991</v>
      </c>
      <c r="N416" s="138"/>
      <c r="O416" s="138" t="s">
        <v>2216</v>
      </c>
      <c r="P416" s="138" t="s">
        <v>2216</v>
      </c>
      <c r="Q416" s="138" t="s">
        <v>52</v>
      </c>
      <c r="R416" s="138" t="s">
        <v>92</v>
      </c>
      <c r="S416" s="138" t="s">
        <v>92</v>
      </c>
      <c r="T416" s="138"/>
      <c r="U416" s="170"/>
      <c r="V416" s="138" t="s">
        <v>54</v>
      </c>
      <c r="W416" s="138" t="s">
        <v>2216</v>
      </c>
      <c r="X416" s="124" t="s">
        <v>1743</v>
      </c>
      <c r="Y416" s="138" t="s">
        <v>2217</v>
      </c>
      <c r="Z416" s="138" t="s">
        <v>2217</v>
      </c>
      <c r="AA416" s="138" t="s">
        <v>1992</v>
      </c>
      <c r="AB416" s="138" t="s">
        <v>2218</v>
      </c>
      <c r="AC416" s="138"/>
      <c r="AD416" s="138" t="s">
        <v>21</v>
      </c>
      <c r="AE416" s="138" t="s">
        <v>29</v>
      </c>
      <c r="AF416" s="138" t="s">
        <v>1887</v>
      </c>
      <c r="AG416" s="138" t="s">
        <v>52</v>
      </c>
      <c r="AH416" s="138" t="s">
        <v>65</v>
      </c>
      <c r="AI416" s="138" t="s">
        <v>66</v>
      </c>
      <c r="AJ416" s="144">
        <v>41990</v>
      </c>
      <c r="AK416" s="144">
        <v>41990</v>
      </c>
      <c r="AL416" s="138" t="s">
        <v>67</v>
      </c>
      <c r="AM416" s="138" t="s">
        <v>78</v>
      </c>
      <c r="AN416" s="138" t="s">
        <v>67</v>
      </c>
      <c r="AO416" s="138" t="s">
        <v>78</v>
      </c>
      <c r="AP416" s="138" t="s">
        <v>2219</v>
      </c>
      <c r="AQ416" s="130">
        <v>37204</v>
      </c>
      <c r="AR416" s="138" t="s">
        <v>31</v>
      </c>
      <c r="AS416" s="138" t="s">
        <v>219</v>
      </c>
      <c r="AT416" s="138">
        <v>219299</v>
      </c>
      <c r="AU416" s="144">
        <v>41990</v>
      </c>
      <c r="AV416" s="138" t="s">
        <v>219</v>
      </c>
      <c r="AW416" s="138">
        <v>35167</v>
      </c>
      <c r="AX416" s="144">
        <v>41990</v>
      </c>
      <c r="AY416" s="170" t="s">
        <v>78</v>
      </c>
      <c r="AZ416" s="138" t="s">
        <v>78</v>
      </c>
      <c r="BA416" s="138" t="s">
        <v>78</v>
      </c>
      <c r="BB416" s="138" t="s">
        <v>78</v>
      </c>
      <c r="BC416" s="172">
        <v>0</v>
      </c>
      <c r="BD416" s="172" t="s">
        <v>3059</v>
      </c>
      <c r="BE416" s="172">
        <v>340</v>
      </c>
      <c r="BF416" s="145">
        <v>37504</v>
      </c>
      <c r="BG416" s="144">
        <v>41990</v>
      </c>
      <c r="BH416" s="144">
        <v>41990</v>
      </c>
      <c r="BI416" s="138" t="s">
        <v>26</v>
      </c>
      <c r="BJ416" s="123"/>
      <c r="BK416" s="138" t="s">
        <v>78</v>
      </c>
      <c r="BL416" s="138" t="s">
        <v>78</v>
      </c>
      <c r="BM416" s="124" t="s">
        <v>1867</v>
      </c>
      <c r="BN416" s="132">
        <v>1250</v>
      </c>
      <c r="BO416" s="6">
        <v>0.5</v>
      </c>
      <c r="BP416" s="134">
        <v>625</v>
      </c>
      <c r="BQ416" s="138"/>
      <c r="BR416" s="138" t="s">
        <v>2220</v>
      </c>
      <c r="BS416" s="138" t="s">
        <v>3368</v>
      </c>
      <c r="BT416" s="138" t="s">
        <v>2164</v>
      </c>
      <c r="BU416" s="150"/>
      <c r="BV416" s="138"/>
      <c r="BW416" s="138"/>
      <c r="BX416" s="138"/>
      <c r="BY416" s="132">
        <v>0</v>
      </c>
      <c r="BZ416" s="134">
        <v>459</v>
      </c>
      <c r="CA416" s="134">
        <v>0</v>
      </c>
      <c r="CB416" s="172">
        <v>166</v>
      </c>
      <c r="CC416" s="145">
        <v>1</v>
      </c>
      <c r="CD416" s="138"/>
      <c r="CE416" s="172">
        <v>459</v>
      </c>
      <c r="CF416" s="136">
        <v>799</v>
      </c>
      <c r="CG416" s="138"/>
      <c r="CH416" s="138"/>
      <c r="CI416" s="136" t="s">
        <v>78</v>
      </c>
      <c r="CJ416" s="138" t="s">
        <v>1825</v>
      </c>
      <c r="CK416" s="170"/>
      <c r="CL416" s="138" t="s">
        <v>1825</v>
      </c>
      <c r="CM416" s="138"/>
      <c r="CN416" s="138"/>
      <c r="CO416" s="138"/>
      <c r="CP416" s="138"/>
      <c r="CQ416" s="138"/>
    </row>
    <row r="417" spans="1:95" ht="52.5" customHeight="1" x14ac:dyDescent="0.2">
      <c r="A417" s="124" t="s">
        <v>71</v>
      </c>
      <c r="B417" s="124" t="s">
        <v>9</v>
      </c>
      <c r="C417" s="124" t="s">
        <v>251</v>
      </c>
      <c r="D417" s="124">
        <v>789</v>
      </c>
      <c r="E417" s="124" t="s">
        <v>2576</v>
      </c>
      <c r="F417" s="124" t="s">
        <v>58</v>
      </c>
      <c r="G417" s="124" t="s">
        <v>27</v>
      </c>
      <c r="H417" s="7" t="s">
        <v>253</v>
      </c>
      <c r="I417" s="125" t="s">
        <v>48</v>
      </c>
      <c r="J417" s="125"/>
      <c r="K417" s="170" t="s">
        <v>2955</v>
      </c>
      <c r="L417" s="144">
        <v>41990</v>
      </c>
      <c r="M417" s="144">
        <v>41991</v>
      </c>
      <c r="N417" s="138"/>
      <c r="O417" s="138" t="s">
        <v>2216</v>
      </c>
      <c r="P417" s="138" t="s">
        <v>2216</v>
      </c>
      <c r="Q417" s="138" t="s">
        <v>52</v>
      </c>
      <c r="R417" s="138" t="s">
        <v>92</v>
      </c>
      <c r="S417" s="138" t="s">
        <v>92</v>
      </c>
      <c r="T417" s="138"/>
      <c r="U417" s="170"/>
      <c r="V417" s="138" t="s">
        <v>54</v>
      </c>
      <c r="W417" s="138" t="s">
        <v>2216</v>
      </c>
      <c r="X417" s="124" t="s">
        <v>71</v>
      </c>
      <c r="Y417" s="138" t="s">
        <v>2217</v>
      </c>
      <c r="Z417" s="138" t="s">
        <v>2217</v>
      </c>
      <c r="AA417" s="138" t="s">
        <v>1992</v>
      </c>
      <c r="AB417" s="138" t="s">
        <v>2218</v>
      </c>
      <c r="AC417" s="138"/>
      <c r="AD417" s="138" t="s">
        <v>21</v>
      </c>
      <c r="AE417" s="138" t="s">
        <v>29</v>
      </c>
      <c r="AF417" s="138" t="s">
        <v>1887</v>
      </c>
      <c r="AG417" s="138" t="s">
        <v>52</v>
      </c>
      <c r="AH417" s="138" t="s">
        <v>65</v>
      </c>
      <c r="AI417" s="138" t="s">
        <v>66</v>
      </c>
      <c r="AJ417" s="144">
        <v>41990</v>
      </c>
      <c r="AK417" s="144">
        <v>41990</v>
      </c>
      <c r="AL417" s="138" t="s">
        <v>67</v>
      </c>
      <c r="AM417" s="138" t="s">
        <v>78</v>
      </c>
      <c r="AN417" s="138" t="s">
        <v>67</v>
      </c>
      <c r="AO417" s="138" t="s">
        <v>78</v>
      </c>
      <c r="AP417" s="138" t="s">
        <v>2219</v>
      </c>
      <c r="AQ417" s="130">
        <v>37204</v>
      </c>
      <c r="AR417" s="138" t="s">
        <v>31</v>
      </c>
      <c r="AS417" s="138" t="s">
        <v>219</v>
      </c>
      <c r="AT417" s="138">
        <v>219299</v>
      </c>
      <c r="AU417" s="144">
        <v>41990</v>
      </c>
      <c r="AV417" s="138" t="s">
        <v>219</v>
      </c>
      <c r="AW417" s="138">
        <v>35167</v>
      </c>
      <c r="AX417" s="144">
        <v>41990</v>
      </c>
      <c r="AY417" s="170" t="s">
        <v>78</v>
      </c>
      <c r="AZ417" s="138" t="s">
        <v>78</v>
      </c>
      <c r="BA417" s="138" t="s">
        <v>78</v>
      </c>
      <c r="BB417" s="138" t="s">
        <v>78</v>
      </c>
      <c r="BC417" s="172">
        <v>0</v>
      </c>
      <c r="BD417" s="172" t="s">
        <v>3059</v>
      </c>
      <c r="BE417" s="172">
        <v>340</v>
      </c>
      <c r="BF417" s="145">
        <v>37504</v>
      </c>
      <c r="BG417" s="144">
        <v>41990</v>
      </c>
      <c r="BH417" s="144">
        <v>41990</v>
      </c>
      <c r="BI417" s="138" t="s">
        <v>26</v>
      </c>
      <c r="BJ417" s="123"/>
      <c r="BK417" s="138" t="s">
        <v>78</v>
      </c>
      <c r="BL417" s="138" t="s">
        <v>78</v>
      </c>
      <c r="BM417" s="124" t="s">
        <v>1867</v>
      </c>
      <c r="BN417" s="132">
        <v>1250</v>
      </c>
      <c r="BO417" s="6">
        <v>0.5</v>
      </c>
      <c r="BP417" s="134">
        <v>625</v>
      </c>
      <c r="BQ417" s="138"/>
      <c r="BR417" s="138" t="s">
        <v>2220</v>
      </c>
      <c r="BS417" s="138" t="s">
        <v>3368</v>
      </c>
      <c r="BT417" s="138" t="s">
        <v>2164</v>
      </c>
      <c r="BU417" s="150"/>
      <c r="BV417" s="138"/>
      <c r="BW417" s="138"/>
      <c r="BX417" s="138"/>
      <c r="BY417" s="132">
        <v>0</v>
      </c>
      <c r="BZ417" s="134">
        <v>62.5</v>
      </c>
      <c r="CA417" s="134">
        <v>0</v>
      </c>
      <c r="CB417" s="172">
        <v>562.5</v>
      </c>
      <c r="CC417" s="145">
        <v>2</v>
      </c>
      <c r="CD417" s="138"/>
      <c r="CE417" s="172">
        <v>62.5</v>
      </c>
      <c r="CF417" s="136">
        <v>402.5</v>
      </c>
      <c r="CG417" s="138"/>
      <c r="CH417" s="138"/>
      <c r="CI417" s="136" t="s">
        <v>78</v>
      </c>
      <c r="CJ417" s="138" t="s">
        <v>1825</v>
      </c>
      <c r="CK417" s="170" t="s">
        <v>2863</v>
      </c>
      <c r="CL417" s="138" t="s">
        <v>1825</v>
      </c>
      <c r="CM417" s="138"/>
      <c r="CN417" s="138"/>
      <c r="CO417" s="138"/>
      <c r="CP417" s="138"/>
      <c r="CQ417" s="138"/>
    </row>
    <row r="418" spans="1:95" ht="52.5" customHeight="1" x14ac:dyDescent="0.2">
      <c r="A418" s="124" t="s">
        <v>1840</v>
      </c>
      <c r="B418" s="138" t="s">
        <v>18</v>
      </c>
      <c r="C418" s="138" t="s">
        <v>141</v>
      </c>
      <c r="D418" s="170">
        <v>96</v>
      </c>
      <c r="E418" s="170" t="s">
        <v>99</v>
      </c>
      <c r="F418" s="170" t="s">
        <v>97</v>
      </c>
      <c r="G418" s="170" t="s">
        <v>27</v>
      </c>
      <c r="H418" s="220" t="s">
        <v>142</v>
      </c>
      <c r="I418" s="124" t="s">
        <v>50</v>
      </c>
      <c r="J418" s="138"/>
      <c r="K418" s="138" t="s">
        <v>2348</v>
      </c>
      <c r="L418" s="144">
        <v>41975</v>
      </c>
      <c r="M418" s="144">
        <v>41981</v>
      </c>
      <c r="N418" s="253" t="s">
        <v>1657</v>
      </c>
      <c r="O418" s="4" t="s">
        <v>1658</v>
      </c>
      <c r="P418" s="138" t="s">
        <v>2244</v>
      </c>
      <c r="Q418" s="138" t="s">
        <v>52</v>
      </c>
      <c r="R418" s="138" t="s">
        <v>74</v>
      </c>
      <c r="S418" s="138" t="s">
        <v>75</v>
      </c>
      <c r="T418" s="138"/>
      <c r="U418" s="170"/>
      <c r="V418" s="138" t="s">
        <v>20</v>
      </c>
      <c r="W418" s="138" t="s">
        <v>2244</v>
      </c>
      <c r="X418" s="124" t="s">
        <v>1840</v>
      </c>
      <c r="Y418" s="138" t="s">
        <v>2021</v>
      </c>
      <c r="Z418" s="138" t="s">
        <v>2021</v>
      </c>
      <c r="AA418" s="125" t="s">
        <v>38</v>
      </c>
      <c r="AB418" s="138" t="s">
        <v>2021</v>
      </c>
      <c r="AC418" s="138"/>
      <c r="AD418" s="138" t="s">
        <v>21</v>
      </c>
      <c r="AE418" s="138" t="s">
        <v>165</v>
      </c>
      <c r="AF418" s="138" t="s">
        <v>1348</v>
      </c>
      <c r="AG418" s="138" t="s">
        <v>52</v>
      </c>
      <c r="AH418" s="138" t="s">
        <v>65</v>
      </c>
      <c r="AI418" s="138" t="s">
        <v>66</v>
      </c>
      <c r="AJ418" s="144">
        <v>41977</v>
      </c>
      <c r="AK418" s="144">
        <v>41980</v>
      </c>
      <c r="AL418" s="138" t="s">
        <v>67</v>
      </c>
      <c r="AM418" s="138" t="s">
        <v>67</v>
      </c>
      <c r="AN418" s="138" t="s">
        <v>67</v>
      </c>
      <c r="AO418" s="138" t="s">
        <v>78</v>
      </c>
      <c r="AP418" s="138" t="s">
        <v>2245</v>
      </c>
      <c r="AQ418" s="138">
        <v>37504</v>
      </c>
      <c r="AR418" s="138" t="s">
        <v>25</v>
      </c>
      <c r="AS418" s="138" t="s">
        <v>69</v>
      </c>
      <c r="AT418" s="174"/>
      <c r="AU418" s="144">
        <v>41978</v>
      </c>
      <c r="AV418" s="138" t="s">
        <v>69</v>
      </c>
      <c r="AW418" s="174"/>
      <c r="AX418" s="144">
        <v>41980</v>
      </c>
      <c r="AY418" s="170" t="s">
        <v>1825</v>
      </c>
      <c r="AZ418" s="170"/>
      <c r="BA418" s="170"/>
      <c r="BB418" s="170"/>
      <c r="BC418" s="134">
        <v>499</v>
      </c>
      <c r="BD418" s="172" t="s">
        <v>3059</v>
      </c>
      <c r="BE418" s="172">
        <v>6372</v>
      </c>
      <c r="BF418" s="138">
        <v>37504</v>
      </c>
      <c r="BG418" s="144">
        <v>41977</v>
      </c>
      <c r="BH418" s="144">
        <v>41979</v>
      </c>
      <c r="BI418" s="138" t="s">
        <v>26</v>
      </c>
      <c r="BJ418" s="123"/>
      <c r="BK418" s="138" t="s">
        <v>78</v>
      </c>
      <c r="BL418" s="138" t="s">
        <v>78</v>
      </c>
      <c r="BM418" s="124" t="s">
        <v>1867</v>
      </c>
      <c r="BN418" s="132">
        <v>1650</v>
      </c>
      <c r="BO418" s="6">
        <v>3</v>
      </c>
      <c r="BP418" s="134">
        <v>4950</v>
      </c>
      <c r="BQ418" s="138"/>
      <c r="BR418" s="138" t="s">
        <v>2248</v>
      </c>
      <c r="BS418" s="138" t="s">
        <v>2246</v>
      </c>
      <c r="BT418" s="138" t="s">
        <v>2247</v>
      </c>
      <c r="BU418" s="150" t="s">
        <v>3062</v>
      </c>
      <c r="BV418" s="138" t="s">
        <v>1237</v>
      </c>
      <c r="BW418" s="144">
        <v>41979</v>
      </c>
      <c r="BX418" s="144">
        <v>41980</v>
      </c>
      <c r="BY418" s="134">
        <v>1130.5</v>
      </c>
      <c r="BZ418" s="134">
        <v>3965.62</v>
      </c>
      <c r="CA418" s="134">
        <v>400</v>
      </c>
      <c r="CB418" s="172">
        <v>584.38000000000011</v>
      </c>
      <c r="CC418" s="145">
        <v>1</v>
      </c>
      <c r="CD418" s="138"/>
      <c r="CE418" s="172">
        <v>4365.62</v>
      </c>
      <c r="CF418" s="136">
        <v>10737.619999999999</v>
      </c>
      <c r="CG418" s="138"/>
      <c r="CH418" s="138"/>
      <c r="CI418" s="138" t="s">
        <v>1825</v>
      </c>
      <c r="CJ418" s="138" t="s">
        <v>1825</v>
      </c>
      <c r="CK418" s="170" t="s">
        <v>2864</v>
      </c>
      <c r="CL418" s="138" t="s">
        <v>1825</v>
      </c>
      <c r="CM418" s="138" t="s">
        <v>3011</v>
      </c>
      <c r="CN418" s="134"/>
      <c r="CO418" s="138"/>
      <c r="CP418" s="138" t="s">
        <v>2865</v>
      </c>
      <c r="CQ418" s="138"/>
    </row>
    <row r="419" spans="1:95" ht="52.5" customHeight="1" x14ac:dyDescent="0.2">
      <c r="A419" s="124" t="s">
        <v>200</v>
      </c>
      <c r="B419" s="125" t="s">
        <v>14</v>
      </c>
      <c r="C419" s="125" t="s">
        <v>974</v>
      </c>
      <c r="D419" s="125">
        <v>701</v>
      </c>
      <c r="E419" s="125" t="s">
        <v>975</v>
      </c>
      <c r="F419" s="5" t="s">
        <v>49</v>
      </c>
      <c r="G419" s="125" t="s">
        <v>27</v>
      </c>
      <c r="H419" s="156" t="s">
        <v>1629</v>
      </c>
      <c r="I419" s="124" t="s">
        <v>50</v>
      </c>
      <c r="J419" s="125"/>
      <c r="K419" s="5" t="s">
        <v>2934</v>
      </c>
      <c r="L419" s="127">
        <v>41984</v>
      </c>
      <c r="M419" s="144">
        <v>41985</v>
      </c>
      <c r="N419" s="125"/>
      <c r="O419" s="125" t="s">
        <v>1630</v>
      </c>
      <c r="P419" s="125" t="s">
        <v>1630</v>
      </c>
      <c r="Q419" s="138" t="s">
        <v>52</v>
      </c>
      <c r="R419" s="138" t="s">
        <v>53</v>
      </c>
      <c r="S419" s="138" t="s">
        <v>186</v>
      </c>
      <c r="T419" s="138"/>
      <c r="U419" s="170"/>
      <c r="V419" s="125" t="s">
        <v>54</v>
      </c>
      <c r="W419" s="125" t="s">
        <v>14</v>
      </c>
      <c r="X419" s="124" t="s">
        <v>200</v>
      </c>
      <c r="Y419" s="138" t="s">
        <v>36</v>
      </c>
      <c r="Z419" s="138" t="s">
        <v>36</v>
      </c>
      <c r="AA419" s="124" t="s">
        <v>37</v>
      </c>
      <c r="AB419" s="138" t="s">
        <v>2254</v>
      </c>
      <c r="AC419" s="138"/>
      <c r="AD419" s="125" t="s">
        <v>21</v>
      </c>
      <c r="AE419" s="125" t="s">
        <v>29</v>
      </c>
      <c r="AF419" s="124" t="s">
        <v>37</v>
      </c>
      <c r="AG419" s="138" t="s">
        <v>52</v>
      </c>
      <c r="AH419" s="138" t="s">
        <v>65</v>
      </c>
      <c r="AI419" s="138" t="s">
        <v>66</v>
      </c>
      <c r="AJ419" s="144">
        <v>41984</v>
      </c>
      <c r="AK419" s="144">
        <v>41985</v>
      </c>
      <c r="AL419" s="138" t="s">
        <v>67</v>
      </c>
      <c r="AM419" s="138" t="s">
        <v>67</v>
      </c>
      <c r="AN419" s="138" t="s">
        <v>67</v>
      </c>
      <c r="AO419" s="138" t="s">
        <v>78</v>
      </c>
      <c r="AP419" s="138" t="s">
        <v>2255</v>
      </c>
      <c r="AQ419" s="130">
        <v>37204</v>
      </c>
      <c r="AR419" s="138" t="s">
        <v>2215</v>
      </c>
      <c r="AS419" s="138" t="s">
        <v>219</v>
      </c>
      <c r="AT419" s="174"/>
      <c r="AU419" s="144">
        <v>41984</v>
      </c>
      <c r="AV419" s="138" t="s">
        <v>219</v>
      </c>
      <c r="AW419" s="174"/>
      <c r="AX419" s="144">
        <v>41985</v>
      </c>
      <c r="AY419" s="170" t="s">
        <v>78</v>
      </c>
      <c r="AZ419" s="138" t="s">
        <v>78</v>
      </c>
      <c r="BA419" s="138" t="s">
        <v>78</v>
      </c>
      <c r="BB419" s="138" t="s">
        <v>78</v>
      </c>
      <c r="BC419" s="172">
        <v>0</v>
      </c>
      <c r="BD419" s="172" t="s">
        <v>3059</v>
      </c>
      <c r="BE419" s="172">
        <v>788</v>
      </c>
      <c r="BF419" s="145">
        <v>37504</v>
      </c>
      <c r="BG419" s="144">
        <v>41984</v>
      </c>
      <c r="BH419" s="144">
        <v>41985</v>
      </c>
      <c r="BI419" s="138" t="s">
        <v>26</v>
      </c>
      <c r="BJ419" s="123"/>
      <c r="BK419" s="138" t="s">
        <v>78</v>
      </c>
      <c r="BL419" s="138" t="s">
        <v>78</v>
      </c>
      <c r="BM419" s="124" t="s">
        <v>1867</v>
      </c>
      <c r="BN419" s="132">
        <v>1250</v>
      </c>
      <c r="BO419" s="6">
        <v>1.5</v>
      </c>
      <c r="BP419" s="134">
        <v>1875</v>
      </c>
      <c r="BQ419" s="138"/>
      <c r="BR419" s="138" t="s">
        <v>3235</v>
      </c>
      <c r="BS419" s="138" t="s">
        <v>2256</v>
      </c>
      <c r="BT419" s="124" t="s">
        <v>1565</v>
      </c>
      <c r="BU419" s="150"/>
      <c r="BV419" s="138" t="s">
        <v>2085</v>
      </c>
      <c r="BW419" s="144">
        <v>41984</v>
      </c>
      <c r="BX419" s="144">
        <v>41985</v>
      </c>
      <c r="BY419" s="134">
        <v>810</v>
      </c>
      <c r="BZ419" s="134">
        <v>1563</v>
      </c>
      <c r="CA419" s="134">
        <v>0</v>
      </c>
      <c r="CB419" s="172">
        <v>312</v>
      </c>
      <c r="CC419" s="145">
        <v>1</v>
      </c>
      <c r="CD419" s="138"/>
      <c r="CE419" s="172">
        <v>1563</v>
      </c>
      <c r="CF419" s="136">
        <v>2351</v>
      </c>
      <c r="CG419" s="138"/>
      <c r="CH419" s="138"/>
      <c r="CI419" s="136" t="s">
        <v>78</v>
      </c>
      <c r="CJ419" s="138" t="s">
        <v>1825</v>
      </c>
      <c r="CK419" s="170"/>
      <c r="CL419" s="138" t="s">
        <v>1825</v>
      </c>
      <c r="CM419" s="138"/>
      <c r="CN419" s="138"/>
      <c r="CO419" s="138"/>
      <c r="CP419" s="138"/>
      <c r="CQ419" s="138"/>
    </row>
    <row r="420" spans="1:95" ht="52.5" customHeight="1" x14ac:dyDescent="0.2">
      <c r="A420" s="138" t="s">
        <v>1743</v>
      </c>
      <c r="B420" s="138" t="s">
        <v>1299</v>
      </c>
      <c r="C420" s="138" t="s">
        <v>2559</v>
      </c>
      <c r="D420" s="138">
        <v>1166</v>
      </c>
      <c r="E420" s="138" t="s">
        <v>2396</v>
      </c>
      <c r="F420" s="138" t="s">
        <v>2156</v>
      </c>
      <c r="G420" s="124" t="s">
        <v>27</v>
      </c>
      <c r="H420" s="156" t="s">
        <v>2157</v>
      </c>
      <c r="I420" s="138" t="s">
        <v>50</v>
      </c>
      <c r="J420" s="138"/>
      <c r="K420" s="138" t="s">
        <v>2257</v>
      </c>
      <c r="L420" s="144">
        <v>41970</v>
      </c>
      <c r="M420" s="144">
        <v>41970</v>
      </c>
      <c r="N420" s="138"/>
      <c r="O420" s="138" t="s">
        <v>2258</v>
      </c>
      <c r="P420" s="138" t="s">
        <v>2258</v>
      </c>
      <c r="Q420" s="138" t="s">
        <v>52</v>
      </c>
      <c r="R420" s="138" t="s">
        <v>70</v>
      </c>
      <c r="S420" s="138" t="s">
        <v>70</v>
      </c>
      <c r="T420" s="138"/>
      <c r="U420" s="170"/>
      <c r="V420" s="138" t="s">
        <v>54</v>
      </c>
      <c r="W420" s="138" t="s">
        <v>2258</v>
      </c>
      <c r="X420" s="138" t="s">
        <v>1743</v>
      </c>
      <c r="Y420" s="138" t="s">
        <v>2259</v>
      </c>
      <c r="Z420" s="138" t="s">
        <v>2260</v>
      </c>
      <c r="AA420" s="138" t="s">
        <v>1983</v>
      </c>
      <c r="AB420" s="138" t="s">
        <v>2260</v>
      </c>
      <c r="AC420" s="138"/>
      <c r="AD420" s="138" t="s">
        <v>21</v>
      </c>
      <c r="AE420" s="138" t="s">
        <v>165</v>
      </c>
      <c r="AF420" s="138" t="s">
        <v>1348</v>
      </c>
      <c r="AG420" s="138" t="s">
        <v>52</v>
      </c>
      <c r="AH420" s="138" t="s">
        <v>65</v>
      </c>
      <c r="AI420" s="138" t="s">
        <v>66</v>
      </c>
      <c r="AJ420" s="144">
        <v>41970</v>
      </c>
      <c r="AK420" s="144">
        <v>41970</v>
      </c>
      <c r="AL420" s="142" t="s">
        <v>78</v>
      </c>
      <c r="AM420" s="138" t="s">
        <v>78</v>
      </c>
      <c r="AN420" s="138" t="s">
        <v>67</v>
      </c>
      <c r="AO420" s="138" t="s">
        <v>78</v>
      </c>
      <c r="AP420" s="138" t="s">
        <v>2261</v>
      </c>
      <c r="AQ420" s="138">
        <v>37504</v>
      </c>
      <c r="AR420" s="142" t="s">
        <v>31</v>
      </c>
      <c r="AS420" s="138"/>
      <c r="AT420" s="138" t="s">
        <v>78</v>
      </c>
      <c r="AU420" s="144">
        <v>41970</v>
      </c>
      <c r="AV420" s="138"/>
      <c r="AW420" s="138" t="s">
        <v>78</v>
      </c>
      <c r="AX420" s="144">
        <v>41970</v>
      </c>
      <c r="AY420" s="170" t="s">
        <v>78</v>
      </c>
      <c r="AZ420" s="138" t="s">
        <v>78</v>
      </c>
      <c r="BA420" s="138" t="s">
        <v>78</v>
      </c>
      <c r="BB420" s="138" t="s">
        <v>78</v>
      </c>
      <c r="BC420" s="172">
        <v>0</v>
      </c>
      <c r="BD420" s="172" t="s">
        <v>3059</v>
      </c>
      <c r="BE420" s="172">
        <v>0</v>
      </c>
      <c r="BF420" s="138">
        <v>37504</v>
      </c>
      <c r="BG420" s="144">
        <v>41970</v>
      </c>
      <c r="BH420" s="144">
        <v>41970</v>
      </c>
      <c r="BI420" s="138" t="s">
        <v>26</v>
      </c>
      <c r="BJ420" s="123"/>
      <c r="BK420" s="138" t="s">
        <v>78</v>
      </c>
      <c r="BL420" s="138" t="s">
        <v>78</v>
      </c>
      <c r="BM420" s="124" t="s">
        <v>1867</v>
      </c>
      <c r="BN420" s="132">
        <v>1250</v>
      </c>
      <c r="BO420" s="6">
        <v>0.5</v>
      </c>
      <c r="BP420" s="134">
        <v>625</v>
      </c>
      <c r="BQ420" s="138"/>
      <c r="BR420" s="138" t="s">
        <v>2262</v>
      </c>
      <c r="BS420" s="138" t="s">
        <v>2263</v>
      </c>
      <c r="BT420" s="138" t="s">
        <v>2264</v>
      </c>
      <c r="BU420" s="150"/>
      <c r="BV420" s="138"/>
      <c r="BW420" s="138"/>
      <c r="BX420" s="138"/>
      <c r="BY420" s="132">
        <v>0</v>
      </c>
      <c r="BZ420" s="134">
        <v>695</v>
      </c>
      <c r="CA420" s="134">
        <v>82.5</v>
      </c>
      <c r="CB420" s="172">
        <v>0</v>
      </c>
      <c r="CC420" s="145">
        <v>2</v>
      </c>
      <c r="CD420" s="138"/>
      <c r="CE420" s="172">
        <v>625</v>
      </c>
      <c r="CF420" s="136">
        <v>625</v>
      </c>
      <c r="CG420" s="138"/>
      <c r="CH420" s="138"/>
      <c r="CI420" s="136" t="s">
        <v>78</v>
      </c>
      <c r="CJ420" s="138" t="s">
        <v>1825</v>
      </c>
      <c r="CK420" s="170"/>
      <c r="CL420" s="124" t="s">
        <v>78</v>
      </c>
      <c r="CM420" s="138" t="s">
        <v>2728</v>
      </c>
      <c r="CN420" s="138"/>
      <c r="CO420" s="138"/>
      <c r="CP420" s="138"/>
      <c r="CQ420" s="138"/>
    </row>
    <row r="421" spans="1:95" ht="52.5" customHeight="1" x14ac:dyDescent="0.2">
      <c r="A421" s="124" t="s">
        <v>1743</v>
      </c>
      <c r="B421" s="124" t="s">
        <v>1299</v>
      </c>
      <c r="C421" s="124" t="s">
        <v>1105</v>
      </c>
      <c r="D421" s="124">
        <v>839</v>
      </c>
      <c r="E421" s="124" t="s">
        <v>1106</v>
      </c>
      <c r="F421" s="124" t="s">
        <v>49</v>
      </c>
      <c r="G421" s="124" t="s">
        <v>27</v>
      </c>
      <c r="H421" s="7" t="s">
        <v>1107</v>
      </c>
      <c r="I421" s="124" t="s">
        <v>50</v>
      </c>
      <c r="J421" s="138"/>
      <c r="K421" s="138" t="s">
        <v>2257</v>
      </c>
      <c r="L421" s="144">
        <v>41970</v>
      </c>
      <c r="M421" s="144">
        <v>41970</v>
      </c>
      <c r="N421" s="138"/>
      <c r="O421" s="138" t="s">
        <v>2258</v>
      </c>
      <c r="P421" s="138" t="s">
        <v>2258</v>
      </c>
      <c r="Q421" s="138" t="s">
        <v>52</v>
      </c>
      <c r="R421" s="138" t="s">
        <v>70</v>
      </c>
      <c r="S421" s="138" t="s">
        <v>70</v>
      </c>
      <c r="T421" s="138"/>
      <c r="U421" s="138"/>
      <c r="V421" s="138" t="s">
        <v>54</v>
      </c>
      <c r="W421" s="138" t="s">
        <v>2258</v>
      </c>
      <c r="X421" s="124" t="s">
        <v>1743</v>
      </c>
      <c r="Y421" s="138" t="s">
        <v>2265</v>
      </c>
      <c r="Z421" s="138" t="s">
        <v>2265</v>
      </c>
      <c r="AA421" s="138" t="s">
        <v>1992</v>
      </c>
      <c r="AB421" s="138" t="s">
        <v>2266</v>
      </c>
      <c r="AC421" s="138"/>
      <c r="AD421" s="138" t="s">
        <v>21</v>
      </c>
      <c r="AE421" s="138" t="s">
        <v>29</v>
      </c>
      <c r="AF421" s="138" t="s">
        <v>1887</v>
      </c>
      <c r="AG421" s="138" t="s">
        <v>52</v>
      </c>
      <c r="AH421" s="138" t="s">
        <v>65</v>
      </c>
      <c r="AI421" s="138" t="s">
        <v>66</v>
      </c>
      <c r="AJ421" s="144">
        <v>41970</v>
      </c>
      <c r="AK421" s="144">
        <v>41970</v>
      </c>
      <c r="AL421" s="138" t="s">
        <v>67</v>
      </c>
      <c r="AM421" s="138" t="s">
        <v>78</v>
      </c>
      <c r="AN421" s="138" t="s">
        <v>67</v>
      </c>
      <c r="AO421" s="138" t="s">
        <v>78</v>
      </c>
      <c r="AP421" s="138"/>
      <c r="AQ421" s="130">
        <v>37204</v>
      </c>
      <c r="AR421" s="142" t="s">
        <v>31</v>
      </c>
      <c r="AS421" s="138"/>
      <c r="AT421" s="138" t="s">
        <v>78</v>
      </c>
      <c r="AU421" s="144">
        <v>41970</v>
      </c>
      <c r="AV421" s="138"/>
      <c r="AW421" s="138" t="s">
        <v>78</v>
      </c>
      <c r="AX421" s="144">
        <v>41970</v>
      </c>
      <c r="AY421" s="138" t="s">
        <v>78</v>
      </c>
      <c r="AZ421" s="138" t="s">
        <v>78</v>
      </c>
      <c r="BA421" s="138" t="s">
        <v>78</v>
      </c>
      <c r="BB421" s="138" t="s">
        <v>78</v>
      </c>
      <c r="BC421" s="172">
        <v>0</v>
      </c>
      <c r="BD421" s="172" t="s">
        <v>3059</v>
      </c>
      <c r="BE421" s="172">
        <v>880.13</v>
      </c>
      <c r="BF421" s="145">
        <v>37504</v>
      </c>
      <c r="BG421" s="144">
        <v>41970</v>
      </c>
      <c r="BH421" s="144">
        <v>41970</v>
      </c>
      <c r="BI421" s="138" t="s">
        <v>26</v>
      </c>
      <c r="BJ421" s="123"/>
      <c r="BK421" s="138" t="s">
        <v>78</v>
      </c>
      <c r="BL421" s="138" t="s">
        <v>78</v>
      </c>
      <c r="BM421" s="124" t="s">
        <v>1867</v>
      </c>
      <c r="BN421" s="132">
        <v>1250</v>
      </c>
      <c r="BO421" s="6">
        <v>0.5</v>
      </c>
      <c r="BP421" s="134">
        <v>625</v>
      </c>
      <c r="BQ421" s="138" t="s">
        <v>2267</v>
      </c>
      <c r="BR421" s="138" t="s">
        <v>2268</v>
      </c>
      <c r="BS421" s="138" t="s">
        <v>2263</v>
      </c>
      <c r="BT421" s="138" t="s">
        <v>2264</v>
      </c>
      <c r="BU421" s="150"/>
      <c r="BV421" s="138"/>
      <c r="BW421" s="138"/>
      <c r="BX421" s="138"/>
      <c r="BY421" s="132">
        <v>0</v>
      </c>
      <c r="BZ421" s="134">
        <v>384</v>
      </c>
      <c r="CA421" s="134">
        <v>82.5</v>
      </c>
      <c r="CB421" s="134">
        <v>158.5</v>
      </c>
      <c r="CC421" s="145">
        <v>1</v>
      </c>
      <c r="CD421" s="138"/>
      <c r="CE421" s="134">
        <v>466.5</v>
      </c>
      <c r="CF421" s="136">
        <v>1346.63</v>
      </c>
      <c r="CG421" s="138"/>
      <c r="CH421" s="138"/>
      <c r="CI421" s="136" t="s">
        <v>78</v>
      </c>
      <c r="CJ421" s="138" t="s">
        <v>1825</v>
      </c>
      <c r="CK421" s="170"/>
      <c r="CL421" s="138" t="s">
        <v>1825</v>
      </c>
      <c r="CM421" s="138" t="s">
        <v>2857</v>
      </c>
      <c r="CN421" s="138"/>
      <c r="CO421" s="138"/>
      <c r="CP421" s="138"/>
      <c r="CQ421" s="138"/>
    </row>
    <row r="422" spans="1:95" ht="52.5" customHeight="1" x14ac:dyDescent="0.2">
      <c r="A422" s="138" t="s">
        <v>1743</v>
      </c>
      <c r="B422" s="138" t="s">
        <v>1299</v>
      </c>
      <c r="C422" s="138" t="s">
        <v>2559</v>
      </c>
      <c r="D422" s="138">
        <v>1166</v>
      </c>
      <c r="E422" s="138" t="s">
        <v>2396</v>
      </c>
      <c r="F422" s="138" t="s">
        <v>2156</v>
      </c>
      <c r="G422" s="124" t="s">
        <v>27</v>
      </c>
      <c r="H422" s="156" t="s">
        <v>2157</v>
      </c>
      <c r="I422" s="138" t="s">
        <v>50</v>
      </c>
      <c r="J422" s="138"/>
      <c r="K422" s="138" t="s">
        <v>2269</v>
      </c>
      <c r="L422" s="144">
        <v>41968</v>
      </c>
      <c r="M422" s="144">
        <v>41970</v>
      </c>
      <c r="N422" s="138"/>
      <c r="O422" s="138" t="s">
        <v>2270</v>
      </c>
      <c r="P422" s="138" t="s">
        <v>2270</v>
      </c>
      <c r="Q422" s="138" t="s">
        <v>52</v>
      </c>
      <c r="R422" s="138" t="s">
        <v>196</v>
      </c>
      <c r="S422" s="138" t="s">
        <v>197</v>
      </c>
      <c r="T422" s="138"/>
      <c r="U422" s="170"/>
      <c r="V422" s="138" t="s">
        <v>54</v>
      </c>
      <c r="W422" s="138" t="s">
        <v>2270</v>
      </c>
      <c r="X422" s="138" t="s">
        <v>1743</v>
      </c>
      <c r="Y422" s="138" t="s">
        <v>2271</v>
      </c>
      <c r="Z422" s="138" t="s">
        <v>2272</v>
      </c>
      <c r="AA422" s="138" t="s">
        <v>1983</v>
      </c>
      <c r="AB422" s="138" t="s">
        <v>1348</v>
      </c>
      <c r="AC422" s="138"/>
      <c r="AD422" s="138" t="s">
        <v>21</v>
      </c>
      <c r="AE422" s="138" t="s">
        <v>165</v>
      </c>
      <c r="AF422" s="138" t="s">
        <v>1348</v>
      </c>
      <c r="AG422" s="138" t="s">
        <v>52</v>
      </c>
      <c r="AH422" s="138" t="s">
        <v>65</v>
      </c>
      <c r="AI422" s="138" t="s">
        <v>66</v>
      </c>
      <c r="AJ422" s="144">
        <v>41969</v>
      </c>
      <c r="AK422" s="144">
        <v>41969</v>
      </c>
      <c r="AL422" s="142" t="s">
        <v>78</v>
      </c>
      <c r="AM422" s="138" t="s">
        <v>78</v>
      </c>
      <c r="AN422" s="138" t="s">
        <v>67</v>
      </c>
      <c r="AO422" s="138" t="s">
        <v>78</v>
      </c>
      <c r="AP422" s="138"/>
      <c r="AQ422" s="138">
        <v>37504</v>
      </c>
      <c r="AR422" s="142" t="s">
        <v>31</v>
      </c>
      <c r="AS422" s="138"/>
      <c r="AT422" s="138" t="s">
        <v>78</v>
      </c>
      <c r="AU422" s="144">
        <v>41969</v>
      </c>
      <c r="AV422" s="138"/>
      <c r="AW422" s="138" t="s">
        <v>78</v>
      </c>
      <c r="AX422" s="144">
        <v>41969</v>
      </c>
      <c r="AY422" s="170" t="s">
        <v>78</v>
      </c>
      <c r="AZ422" s="138" t="s">
        <v>78</v>
      </c>
      <c r="BA422" s="138" t="s">
        <v>78</v>
      </c>
      <c r="BB422" s="138" t="s">
        <v>78</v>
      </c>
      <c r="BC422" s="172">
        <v>0</v>
      </c>
      <c r="BD422" s="172" t="s">
        <v>3059</v>
      </c>
      <c r="BE422" s="172">
        <v>0</v>
      </c>
      <c r="BF422" s="138">
        <v>37504</v>
      </c>
      <c r="BG422" s="144">
        <v>41969</v>
      </c>
      <c r="BH422" s="144">
        <v>41969</v>
      </c>
      <c r="BI422" s="138" t="s">
        <v>26</v>
      </c>
      <c r="BJ422" s="123"/>
      <c r="BK422" s="138" t="s">
        <v>78</v>
      </c>
      <c r="BL422" s="138" t="s">
        <v>78</v>
      </c>
      <c r="BM422" s="124" t="s">
        <v>1867</v>
      </c>
      <c r="BN422" s="132">
        <v>1250</v>
      </c>
      <c r="BO422" s="6">
        <v>0.5</v>
      </c>
      <c r="BP422" s="134">
        <v>625</v>
      </c>
      <c r="BQ422" s="138" t="s">
        <v>2267</v>
      </c>
      <c r="BR422" s="138" t="s">
        <v>2273</v>
      </c>
      <c r="BS422" s="138" t="s">
        <v>2274</v>
      </c>
      <c r="BT422" s="138" t="s">
        <v>3369</v>
      </c>
      <c r="BU422" s="150"/>
      <c r="BV422" s="138"/>
      <c r="BW422" s="138"/>
      <c r="BX422" s="138"/>
      <c r="BY422" s="132">
        <v>0</v>
      </c>
      <c r="BZ422" s="134">
        <v>531.03</v>
      </c>
      <c r="CA422" s="134">
        <v>82.5</v>
      </c>
      <c r="CB422" s="172">
        <v>11.470000000000027</v>
      </c>
      <c r="CC422" s="145">
        <v>1</v>
      </c>
      <c r="CD422" s="138"/>
      <c r="CE422" s="172">
        <v>613.53</v>
      </c>
      <c r="CF422" s="136">
        <v>613.53</v>
      </c>
      <c r="CG422" s="138"/>
      <c r="CH422" s="138"/>
      <c r="CI422" s="136" t="s">
        <v>78</v>
      </c>
      <c r="CJ422" s="138" t="s">
        <v>1825</v>
      </c>
      <c r="CK422" s="170" t="s">
        <v>2866</v>
      </c>
      <c r="CL422" s="124" t="s">
        <v>78</v>
      </c>
      <c r="CM422" s="138" t="s">
        <v>2728</v>
      </c>
      <c r="CN422" s="138"/>
      <c r="CO422" s="138"/>
      <c r="CP422" s="138"/>
      <c r="CQ422" s="138"/>
    </row>
    <row r="423" spans="1:95" ht="52.5" customHeight="1" x14ac:dyDescent="0.2">
      <c r="A423" s="124" t="s">
        <v>1743</v>
      </c>
      <c r="B423" s="124" t="s">
        <v>1299</v>
      </c>
      <c r="C423" s="124" t="s">
        <v>1105</v>
      </c>
      <c r="D423" s="124">
        <v>839</v>
      </c>
      <c r="E423" s="124" t="s">
        <v>1106</v>
      </c>
      <c r="F423" s="124" t="s">
        <v>49</v>
      </c>
      <c r="G423" s="124" t="s">
        <v>27</v>
      </c>
      <c r="H423" s="7" t="s">
        <v>1107</v>
      </c>
      <c r="I423" s="124" t="s">
        <v>50</v>
      </c>
      <c r="J423" s="138"/>
      <c r="K423" s="138" t="s">
        <v>2269</v>
      </c>
      <c r="L423" s="144">
        <v>41968</v>
      </c>
      <c r="M423" s="144">
        <v>41970</v>
      </c>
      <c r="N423" s="138"/>
      <c r="O423" s="138" t="s">
        <v>2270</v>
      </c>
      <c r="P423" s="138" t="s">
        <v>2270</v>
      </c>
      <c r="Q423" s="138" t="s">
        <v>52</v>
      </c>
      <c r="R423" s="138" t="s">
        <v>196</v>
      </c>
      <c r="S423" s="138" t="s">
        <v>197</v>
      </c>
      <c r="T423" s="138"/>
      <c r="U423" s="138"/>
      <c r="V423" s="138" t="s">
        <v>54</v>
      </c>
      <c r="W423" s="138" t="s">
        <v>2270</v>
      </c>
      <c r="X423" s="124" t="s">
        <v>1743</v>
      </c>
      <c r="Y423" s="138" t="s">
        <v>2275</v>
      </c>
      <c r="Z423" s="138" t="s">
        <v>2275</v>
      </c>
      <c r="AA423" s="138" t="s">
        <v>1992</v>
      </c>
      <c r="AB423" s="138" t="s">
        <v>2266</v>
      </c>
      <c r="AC423" s="138"/>
      <c r="AD423" s="138" t="s">
        <v>21</v>
      </c>
      <c r="AE423" s="138" t="s">
        <v>29</v>
      </c>
      <c r="AF423" s="138" t="s">
        <v>1887</v>
      </c>
      <c r="AG423" s="138" t="s">
        <v>52</v>
      </c>
      <c r="AH423" s="138" t="s">
        <v>65</v>
      </c>
      <c r="AI423" s="138" t="s">
        <v>66</v>
      </c>
      <c r="AJ423" s="144">
        <v>41969</v>
      </c>
      <c r="AK423" s="144">
        <v>41969</v>
      </c>
      <c r="AL423" s="138" t="s">
        <v>67</v>
      </c>
      <c r="AM423" s="138" t="s">
        <v>78</v>
      </c>
      <c r="AN423" s="138" t="s">
        <v>67</v>
      </c>
      <c r="AO423" s="138" t="s">
        <v>78</v>
      </c>
      <c r="AP423" s="138"/>
      <c r="AQ423" s="130">
        <v>37204</v>
      </c>
      <c r="AR423" s="142" t="s">
        <v>31</v>
      </c>
      <c r="AS423" s="138"/>
      <c r="AT423" s="138" t="s">
        <v>78</v>
      </c>
      <c r="AU423" s="144">
        <v>41969</v>
      </c>
      <c r="AV423" s="138"/>
      <c r="AW423" s="138" t="s">
        <v>78</v>
      </c>
      <c r="AX423" s="144">
        <v>41969</v>
      </c>
      <c r="AY423" s="138" t="s">
        <v>78</v>
      </c>
      <c r="AZ423" s="138" t="s">
        <v>78</v>
      </c>
      <c r="BA423" s="138" t="s">
        <v>78</v>
      </c>
      <c r="BB423" s="138" t="s">
        <v>78</v>
      </c>
      <c r="BC423" s="172">
        <v>0</v>
      </c>
      <c r="BD423" s="172" t="s">
        <v>3059</v>
      </c>
      <c r="BE423" s="172">
        <v>594.6</v>
      </c>
      <c r="BF423" s="145">
        <v>37504</v>
      </c>
      <c r="BG423" s="144">
        <v>41969</v>
      </c>
      <c r="BH423" s="144">
        <v>41969</v>
      </c>
      <c r="BI423" s="138" t="s">
        <v>26</v>
      </c>
      <c r="BJ423" s="123"/>
      <c r="BK423" s="138" t="s">
        <v>78</v>
      </c>
      <c r="BL423" s="138" t="s">
        <v>78</v>
      </c>
      <c r="BM423" s="124" t="s">
        <v>1867</v>
      </c>
      <c r="BN423" s="132">
        <v>1250</v>
      </c>
      <c r="BO423" s="6">
        <v>0.5</v>
      </c>
      <c r="BP423" s="134">
        <v>625</v>
      </c>
      <c r="BQ423" s="138" t="s">
        <v>2267</v>
      </c>
      <c r="BR423" s="138" t="s">
        <v>2276</v>
      </c>
      <c r="BS423" s="138" t="s">
        <v>2274</v>
      </c>
      <c r="BT423" s="138" t="s">
        <v>3369</v>
      </c>
      <c r="BU423" s="150"/>
      <c r="BV423" s="138"/>
      <c r="BW423" s="138"/>
      <c r="BX423" s="138"/>
      <c r="BY423" s="132">
        <v>0</v>
      </c>
      <c r="BZ423" s="134">
        <v>496.36</v>
      </c>
      <c r="CA423" s="134">
        <v>82.5</v>
      </c>
      <c r="CB423" s="134">
        <v>46.139999999999986</v>
      </c>
      <c r="CC423" s="145">
        <v>1</v>
      </c>
      <c r="CD423" s="138"/>
      <c r="CE423" s="134">
        <v>578.86</v>
      </c>
      <c r="CF423" s="136">
        <v>1173.46</v>
      </c>
      <c r="CG423" s="138"/>
      <c r="CH423" s="138"/>
      <c r="CI423" s="136" t="s">
        <v>78</v>
      </c>
      <c r="CJ423" s="138" t="s">
        <v>1825</v>
      </c>
      <c r="CK423" s="170"/>
      <c r="CL423" s="138" t="s">
        <v>1825</v>
      </c>
      <c r="CM423" s="138" t="s">
        <v>2857</v>
      </c>
      <c r="CN423" s="138"/>
      <c r="CO423" s="138"/>
      <c r="CP423" s="138"/>
      <c r="CQ423" s="138"/>
    </row>
    <row r="424" spans="1:95" ht="52.5" customHeight="1" x14ac:dyDescent="0.2">
      <c r="A424" s="124" t="s">
        <v>1842</v>
      </c>
      <c r="B424" s="170" t="s">
        <v>22</v>
      </c>
      <c r="C424" s="170" t="s">
        <v>98</v>
      </c>
      <c r="D424" s="170">
        <v>943</v>
      </c>
      <c r="E424" s="170" t="s">
        <v>99</v>
      </c>
      <c r="F424" s="170" t="s">
        <v>97</v>
      </c>
      <c r="G424" s="170" t="s">
        <v>27</v>
      </c>
      <c r="H424" s="220" t="s">
        <v>100</v>
      </c>
      <c r="I424" s="124" t="s">
        <v>50</v>
      </c>
      <c r="J424" s="138"/>
      <c r="K424" s="138" t="s">
        <v>2348</v>
      </c>
      <c r="L424" s="144">
        <v>41975</v>
      </c>
      <c r="M424" s="144">
        <v>41981</v>
      </c>
      <c r="N424" s="253" t="s">
        <v>1657</v>
      </c>
      <c r="O424" s="4" t="s">
        <v>1658</v>
      </c>
      <c r="P424" s="138" t="s">
        <v>2244</v>
      </c>
      <c r="Q424" s="138" t="s">
        <v>52</v>
      </c>
      <c r="R424" s="138" t="s">
        <v>74</v>
      </c>
      <c r="S424" s="138" t="s">
        <v>75</v>
      </c>
      <c r="T424" s="138"/>
      <c r="U424" s="170"/>
      <c r="V424" s="138" t="s">
        <v>20</v>
      </c>
      <c r="W424" s="138" t="s">
        <v>2244</v>
      </c>
      <c r="X424" s="124" t="s">
        <v>1842</v>
      </c>
      <c r="Y424" s="138"/>
      <c r="Z424" s="138"/>
      <c r="AA424" s="125" t="s">
        <v>38</v>
      </c>
      <c r="AB424" s="138" t="s">
        <v>2021</v>
      </c>
      <c r="AC424" s="138"/>
      <c r="AD424" s="138" t="s">
        <v>21</v>
      </c>
      <c r="AE424" s="138" t="s">
        <v>165</v>
      </c>
      <c r="AF424" s="138" t="s">
        <v>1348</v>
      </c>
      <c r="AG424" s="138" t="s">
        <v>52</v>
      </c>
      <c r="AH424" s="138" t="s">
        <v>65</v>
      </c>
      <c r="AI424" s="138" t="s">
        <v>66</v>
      </c>
      <c r="AJ424" s="144">
        <v>41976</v>
      </c>
      <c r="AK424" s="144">
        <v>41978</v>
      </c>
      <c r="AL424" s="138" t="s">
        <v>67</v>
      </c>
      <c r="AM424" s="138" t="s">
        <v>67</v>
      </c>
      <c r="AN424" s="138" t="s">
        <v>67</v>
      </c>
      <c r="AO424" s="138" t="s">
        <v>78</v>
      </c>
      <c r="AP424" s="138"/>
      <c r="AQ424" s="138">
        <v>37504</v>
      </c>
      <c r="AR424" s="138" t="s">
        <v>25</v>
      </c>
      <c r="AS424" s="138" t="s">
        <v>69</v>
      </c>
      <c r="AT424" s="174"/>
      <c r="AU424" s="144">
        <v>41976</v>
      </c>
      <c r="AV424" s="138" t="s">
        <v>68</v>
      </c>
      <c r="AW424" s="174"/>
      <c r="AX424" s="144">
        <v>41978</v>
      </c>
      <c r="AY424" s="170" t="s">
        <v>78</v>
      </c>
      <c r="AZ424" s="138" t="s">
        <v>78</v>
      </c>
      <c r="BA424" s="138" t="s">
        <v>78</v>
      </c>
      <c r="BB424" s="138" t="s">
        <v>78</v>
      </c>
      <c r="BC424" s="172">
        <v>0</v>
      </c>
      <c r="BD424" s="172" t="s">
        <v>3059</v>
      </c>
      <c r="BE424" s="172">
        <v>1542</v>
      </c>
      <c r="BF424" s="138">
        <v>37504</v>
      </c>
      <c r="BG424" s="144">
        <v>41976</v>
      </c>
      <c r="BH424" s="144">
        <v>41978</v>
      </c>
      <c r="BI424" s="138" t="s">
        <v>26</v>
      </c>
      <c r="BJ424" s="123"/>
      <c r="BK424" s="138" t="s">
        <v>78</v>
      </c>
      <c r="BL424" s="138" t="s">
        <v>78</v>
      </c>
      <c r="BM424" s="124" t="s">
        <v>1867</v>
      </c>
      <c r="BN424" s="132">
        <v>1650</v>
      </c>
      <c r="BO424" s="6">
        <v>2</v>
      </c>
      <c r="BP424" s="134">
        <v>3300</v>
      </c>
      <c r="BQ424" s="138"/>
      <c r="BR424" s="170" t="s">
        <v>3061</v>
      </c>
      <c r="BS424" s="138" t="s">
        <v>2246</v>
      </c>
      <c r="BT424" s="138" t="s">
        <v>2247</v>
      </c>
      <c r="BU424" s="150" t="s">
        <v>3062</v>
      </c>
      <c r="BV424" s="138" t="s">
        <v>2279</v>
      </c>
      <c r="BW424" s="144">
        <v>41976</v>
      </c>
      <c r="BX424" s="144">
        <v>41978</v>
      </c>
      <c r="BY424" s="134">
        <v>1382</v>
      </c>
      <c r="BZ424" s="134">
        <v>11477.32</v>
      </c>
      <c r="CA424" s="134">
        <v>0</v>
      </c>
      <c r="CB424" s="172">
        <v>0</v>
      </c>
      <c r="CC424" s="145">
        <v>2</v>
      </c>
      <c r="CD424" s="138"/>
      <c r="CE424" s="172">
        <v>3300</v>
      </c>
      <c r="CF424" s="136">
        <v>4842</v>
      </c>
      <c r="CG424" s="138"/>
      <c r="CH424" s="138"/>
      <c r="CI424" s="138" t="s">
        <v>44</v>
      </c>
      <c r="CJ424" s="138" t="s">
        <v>1825</v>
      </c>
      <c r="CK424" s="170"/>
      <c r="CL424" s="138" t="s">
        <v>1825</v>
      </c>
      <c r="CM424" s="138"/>
      <c r="CN424" s="138"/>
      <c r="CO424" s="138"/>
      <c r="CP424" s="138"/>
      <c r="CQ424" s="138"/>
    </row>
    <row r="425" spans="1:95" ht="52.5" customHeight="1" x14ac:dyDescent="0.2">
      <c r="A425" s="124" t="s">
        <v>71</v>
      </c>
      <c r="B425" s="138" t="s">
        <v>9</v>
      </c>
      <c r="C425" s="138" t="s">
        <v>2590</v>
      </c>
      <c r="D425" s="170">
        <v>1205</v>
      </c>
      <c r="E425" s="138" t="s">
        <v>2280</v>
      </c>
      <c r="F425" s="138" t="s">
        <v>49</v>
      </c>
      <c r="G425" s="138" t="s">
        <v>27</v>
      </c>
      <c r="H425" s="156" t="s">
        <v>2281</v>
      </c>
      <c r="I425" s="138" t="s">
        <v>50</v>
      </c>
      <c r="J425" s="138"/>
      <c r="K425" s="170" t="s">
        <v>2954</v>
      </c>
      <c r="L425" s="144">
        <v>41989</v>
      </c>
      <c r="M425" s="144">
        <v>41989</v>
      </c>
      <c r="N425" s="138"/>
      <c r="O425" s="138" t="s">
        <v>2193</v>
      </c>
      <c r="P425" s="138" t="s">
        <v>2193</v>
      </c>
      <c r="Q425" s="138" t="s">
        <v>52</v>
      </c>
      <c r="R425" s="138" t="s">
        <v>198</v>
      </c>
      <c r="S425" s="138" t="s">
        <v>342</v>
      </c>
      <c r="T425" s="138"/>
      <c r="U425" s="170"/>
      <c r="V425" s="138" t="s">
        <v>54</v>
      </c>
      <c r="W425" s="138" t="s">
        <v>9</v>
      </c>
      <c r="X425" s="124" t="s">
        <v>71</v>
      </c>
      <c r="Y425" s="138" t="s">
        <v>2194</v>
      </c>
      <c r="Z425" s="138" t="s">
        <v>2195</v>
      </c>
      <c r="AA425" s="125" t="s">
        <v>1992</v>
      </c>
      <c r="AB425" s="138" t="s">
        <v>2196</v>
      </c>
      <c r="AC425" s="138"/>
      <c r="AD425" s="138" t="s">
        <v>21</v>
      </c>
      <c r="AE425" s="138" t="s">
        <v>29</v>
      </c>
      <c r="AF425" s="138" t="s">
        <v>1887</v>
      </c>
      <c r="AG425" s="138" t="s">
        <v>52</v>
      </c>
      <c r="AH425" s="138" t="s">
        <v>65</v>
      </c>
      <c r="AI425" s="138" t="s">
        <v>66</v>
      </c>
      <c r="AJ425" s="144">
        <v>41989</v>
      </c>
      <c r="AK425" s="144">
        <v>41990</v>
      </c>
      <c r="AL425" s="138"/>
      <c r="AM425" s="138" t="s">
        <v>78</v>
      </c>
      <c r="AN425" s="138" t="s">
        <v>67</v>
      </c>
      <c r="AO425" s="138" t="s">
        <v>78</v>
      </c>
      <c r="AP425" s="138" t="s">
        <v>2282</v>
      </c>
      <c r="AQ425" s="138">
        <v>35704</v>
      </c>
      <c r="AR425" s="138" t="s">
        <v>25</v>
      </c>
      <c r="AS425" s="138"/>
      <c r="AT425" s="174"/>
      <c r="AU425" s="144">
        <v>41989</v>
      </c>
      <c r="AV425" s="138"/>
      <c r="AW425" s="174"/>
      <c r="AX425" s="144">
        <v>41990</v>
      </c>
      <c r="AY425" s="170" t="s">
        <v>78</v>
      </c>
      <c r="AZ425" s="138" t="s">
        <v>78</v>
      </c>
      <c r="BA425" s="138" t="s">
        <v>78</v>
      </c>
      <c r="BB425" s="138" t="s">
        <v>78</v>
      </c>
      <c r="BC425" s="172">
        <v>0</v>
      </c>
      <c r="BD425" s="172" t="s">
        <v>3059</v>
      </c>
      <c r="BE425" s="172"/>
      <c r="BF425" s="138">
        <v>37504</v>
      </c>
      <c r="BG425" s="144">
        <v>41989</v>
      </c>
      <c r="BH425" s="144">
        <v>41990</v>
      </c>
      <c r="BI425" s="138" t="s">
        <v>26</v>
      </c>
      <c r="BJ425" s="123"/>
      <c r="BK425" s="138" t="s">
        <v>78</v>
      </c>
      <c r="BL425" s="138" t="s">
        <v>78</v>
      </c>
      <c r="BM425" s="124" t="s">
        <v>1867</v>
      </c>
      <c r="BN425" s="132">
        <v>1250</v>
      </c>
      <c r="BO425" s="6">
        <v>1.5</v>
      </c>
      <c r="BP425" s="134">
        <v>1875</v>
      </c>
      <c r="BQ425" s="138"/>
      <c r="BR425" s="138" t="s">
        <v>3236</v>
      </c>
      <c r="BS425" s="138" t="s">
        <v>2283</v>
      </c>
      <c r="BT425" s="138"/>
      <c r="BU425" s="150"/>
      <c r="BV425" s="138"/>
      <c r="BW425" s="138"/>
      <c r="BX425" s="138"/>
      <c r="BY425" s="132">
        <v>0</v>
      </c>
      <c r="BZ425" s="134">
        <v>721</v>
      </c>
      <c r="CA425" s="134">
        <v>0</v>
      </c>
      <c r="CB425" s="172">
        <v>1154</v>
      </c>
      <c r="CC425" s="145">
        <v>1</v>
      </c>
      <c r="CD425" s="138"/>
      <c r="CE425" s="172">
        <v>721</v>
      </c>
      <c r="CF425" s="136">
        <v>721</v>
      </c>
      <c r="CG425" s="138"/>
      <c r="CH425" s="138"/>
      <c r="CI425" s="138" t="s">
        <v>44</v>
      </c>
      <c r="CJ425" s="138" t="s">
        <v>1825</v>
      </c>
      <c r="CK425" s="138" t="s">
        <v>2816</v>
      </c>
      <c r="CL425" s="170" t="s">
        <v>44</v>
      </c>
      <c r="CM425" s="138"/>
      <c r="CN425" s="138"/>
      <c r="CO425" s="138"/>
      <c r="CP425" s="138"/>
      <c r="CQ425" s="138"/>
    </row>
    <row r="426" spans="1:95" ht="52.5" customHeight="1" x14ac:dyDescent="0.2">
      <c r="A426" s="124" t="s">
        <v>466</v>
      </c>
      <c r="B426" s="138" t="s">
        <v>8</v>
      </c>
      <c r="C426" s="138" t="s">
        <v>2329</v>
      </c>
      <c r="D426" s="138">
        <v>926</v>
      </c>
      <c r="E426" s="138" t="s">
        <v>2330</v>
      </c>
      <c r="F426" s="138" t="s">
        <v>49</v>
      </c>
      <c r="G426" s="138" t="s">
        <v>27</v>
      </c>
      <c r="H426" s="156" t="s">
        <v>2331</v>
      </c>
      <c r="I426" s="138" t="s">
        <v>48</v>
      </c>
      <c r="J426" s="138"/>
      <c r="K426" s="5" t="s">
        <v>2926</v>
      </c>
      <c r="L426" s="144">
        <v>41964</v>
      </c>
      <c r="M426" s="144">
        <v>41964</v>
      </c>
      <c r="N426" s="138"/>
      <c r="O426" s="138"/>
      <c r="P426" s="138"/>
      <c r="Q426" s="138" t="s">
        <v>52</v>
      </c>
      <c r="R426" s="138" t="s">
        <v>154</v>
      </c>
      <c r="S426" s="138" t="s">
        <v>168</v>
      </c>
      <c r="T426" s="138"/>
      <c r="U426" s="138"/>
      <c r="V426" s="138" t="s">
        <v>54</v>
      </c>
      <c r="W426" s="138"/>
      <c r="X426" s="124" t="s">
        <v>466</v>
      </c>
      <c r="Y426" s="138"/>
      <c r="Z426" s="138"/>
      <c r="AA426" s="138" t="s">
        <v>37</v>
      </c>
      <c r="AB426" s="138" t="s">
        <v>3389</v>
      </c>
      <c r="AC426" s="138"/>
      <c r="AD426" s="138" t="s">
        <v>21</v>
      </c>
      <c r="AE426" s="138" t="s">
        <v>29</v>
      </c>
      <c r="AF426" s="124" t="s">
        <v>37</v>
      </c>
      <c r="AG426" s="138" t="s">
        <v>52</v>
      </c>
      <c r="AH426" s="138" t="s">
        <v>65</v>
      </c>
      <c r="AI426" s="138" t="s">
        <v>66</v>
      </c>
      <c r="AJ426" s="144">
        <v>41964</v>
      </c>
      <c r="AK426" s="144">
        <v>41964</v>
      </c>
      <c r="AL426" s="138" t="s">
        <v>67</v>
      </c>
      <c r="AM426" s="138" t="s">
        <v>78</v>
      </c>
      <c r="AN426" s="138" t="s">
        <v>67</v>
      </c>
      <c r="AO426" s="138" t="s">
        <v>78</v>
      </c>
      <c r="AP426" s="138" t="s">
        <v>2332</v>
      </c>
      <c r="AQ426" s="138">
        <v>37204</v>
      </c>
      <c r="AR426" s="138" t="s">
        <v>31</v>
      </c>
      <c r="AS426" s="138" t="s">
        <v>2333</v>
      </c>
      <c r="AT426" s="138">
        <v>760</v>
      </c>
      <c r="AU426" s="144">
        <v>41964</v>
      </c>
      <c r="AV426" s="138" t="s">
        <v>2333</v>
      </c>
      <c r="AW426" s="138">
        <v>9094</v>
      </c>
      <c r="AX426" s="144">
        <v>41964</v>
      </c>
      <c r="AY426" s="170" t="s">
        <v>78</v>
      </c>
      <c r="AZ426" s="138" t="s">
        <v>78</v>
      </c>
      <c r="BA426" s="138" t="s">
        <v>78</v>
      </c>
      <c r="BB426" s="138" t="s">
        <v>78</v>
      </c>
      <c r="BC426" s="172">
        <v>0</v>
      </c>
      <c r="BD426" s="172" t="s">
        <v>3059</v>
      </c>
      <c r="BE426" s="172">
        <v>220</v>
      </c>
      <c r="BF426" s="138">
        <v>37504</v>
      </c>
      <c r="BG426" s="144">
        <v>41964</v>
      </c>
      <c r="BH426" s="144">
        <v>41964</v>
      </c>
      <c r="BI426" s="130" t="s">
        <v>26</v>
      </c>
      <c r="BJ426" s="123"/>
      <c r="BK426" s="138" t="s">
        <v>78</v>
      </c>
      <c r="BL426" s="138" t="s">
        <v>673</v>
      </c>
      <c r="BM426" s="124" t="s">
        <v>1867</v>
      </c>
      <c r="BN426" s="132">
        <v>1250</v>
      </c>
      <c r="BO426" s="6">
        <v>0.5</v>
      </c>
      <c r="BP426" s="172">
        <v>625</v>
      </c>
      <c r="BQ426" s="124" t="s">
        <v>263</v>
      </c>
      <c r="BR426" s="138" t="s">
        <v>3237</v>
      </c>
      <c r="BS426" s="138" t="s">
        <v>2334</v>
      </c>
      <c r="BT426" s="138" t="s">
        <v>472</v>
      </c>
      <c r="BU426" s="150"/>
      <c r="BV426" s="138"/>
      <c r="BW426" s="138"/>
      <c r="BX426" s="138"/>
      <c r="BY426" s="132">
        <v>0</v>
      </c>
      <c r="BZ426" s="134">
        <v>155.5</v>
      </c>
      <c r="CA426" s="134">
        <v>62.5</v>
      </c>
      <c r="CB426" s="172">
        <v>407</v>
      </c>
      <c r="CC426" s="174">
        <v>1</v>
      </c>
      <c r="CD426" s="138"/>
      <c r="CE426" s="172">
        <v>218</v>
      </c>
      <c r="CF426" s="136">
        <v>438</v>
      </c>
      <c r="CG426" s="138"/>
      <c r="CH426" s="138"/>
      <c r="CI426" s="136" t="s">
        <v>78</v>
      </c>
      <c r="CJ426" s="138" t="s">
        <v>1825</v>
      </c>
      <c r="CK426" s="170"/>
      <c r="CL426" s="138" t="s">
        <v>1825</v>
      </c>
      <c r="CM426" s="138" t="s">
        <v>2728</v>
      </c>
      <c r="CN426" s="138"/>
      <c r="CO426" s="138"/>
      <c r="CP426" s="138"/>
      <c r="CQ426" s="138" t="s">
        <v>2715</v>
      </c>
    </row>
    <row r="427" spans="1:95" ht="52.5" customHeight="1" x14ac:dyDescent="0.2">
      <c r="A427" s="138" t="s">
        <v>1743</v>
      </c>
      <c r="B427" s="124" t="s">
        <v>1299</v>
      </c>
      <c r="C427" s="124" t="s">
        <v>435</v>
      </c>
      <c r="D427" s="138">
        <v>468</v>
      </c>
      <c r="E427" s="138" t="s">
        <v>436</v>
      </c>
      <c r="F427" s="138" t="s">
        <v>132</v>
      </c>
      <c r="G427" s="138" t="s">
        <v>27</v>
      </c>
      <c r="H427" s="138" t="s">
        <v>437</v>
      </c>
      <c r="I427" s="138" t="s">
        <v>50</v>
      </c>
      <c r="J427" s="138"/>
      <c r="K427" s="138" t="s">
        <v>2348</v>
      </c>
      <c r="L427" s="144">
        <v>41975</v>
      </c>
      <c r="M427" s="144">
        <v>41981</v>
      </c>
      <c r="N427" s="253" t="s">
        <v>1657</v>
      </c>
      <c r="O427" s="4" t="s">
        <v>1658</v>
      </c>
      <c r="P427" s="138" t="s">
        <v>2244</v>
      </c>
      <c r="Q427" s="138" t="s">
        <v>52</v>
      </c>
      <c r="R427" s="138" t="s">
        <v>74</v>
      </c>
      <c r="S427" s="138" t="s">
        <v>75</v>
      </c>
      <c r="T427" s="138"/>
      <c r="U427" s="138"/>
      <c r="V427" s="138" t="s">
        <v>54</v>
      </c>
      <c r="W427" s="138" t="s">
        <v>1299</v>
      </c>
      <c r="X427" s="138" t="s">
        <v>1743</v>
      </c>
      <c r="Y427" s="138"/>
      <c r="Z427" s="138"/>
      <c r="AA427" s="138" t="s">
        <v>1992</v>
      </c>
      <c r="AB427" s="138" t="s">
        <v>2349</v>
      </c>
      <c r="AC427" s="138"/>
      <c r="AD427" s="138" t="s">
        <v>21</v>
      </c>
      <c r="AE427" s="138" t="s">
        <v>29</v>
      </c>
      <c r="AF427" s="138" t="s">
        <v>1887</v>
      </c>
      <c r="AG427" s="138" t="s">
        <v>52</v>
      </c>
      <c r="AH427" s="138" t="s">
        <v>65</v>
      </c>
      <c r="AI427" s="138" t="s">
        <v>66</v>
      </c>
      <c r="AJ427" s="144">
        <v>41975</v>
      </c>
      <c r="AK427" s="144">
        <v>41978</v>
      </c>
      <c r="AL427" s="138" t="s">
        <v>67</v>
      </c>
      <c r="AM427" s="138" t="s">
        <v>67</v>
      </c>
      <c r="AN427" s="138" t="s">
        <v>67</v>
      </c>
      <c r="AO427" s="138" t="s">
        <v>78</v>
      </c>
      <c r="AP427" s="138" t="s">
        <v>2350</v>
      </c>
      <c r="AQ427" s="130"/>
      <c r="AR427" s="142" t="s">
        <v>25</v>
      </c>
      <c r="AS427" s="144" t="s">
        <v>69</v>
      </c>
      <c r="AT427" s="145" t="s">
        <v>2351</v>
      </c>
      <c r="AU427" s="144">
        <v>41975</v>
      </c>
      <c r="AV427" s="144" t="s">
        <v>69</v>
      </c>
      <c r="AW427" s="145" t="s">
        <v>1584</v>
      </c>
      <c r="AX427" s="144">
        <v>41978</v>
      </c>
      <c r="AY427" s="170" t="s">
        <v>78</v>
      </c>
      <c r="AZ427" s="138" t="s">
        <v>78</v>
      </c>
      <c r="BA427" s="138" t="s">
        <v>78</v>
      </c>
      <c r="BB427" s="138" t="s">
        <v>78</v>
      </c>
      <c r="BC427" s="172">
        <v>0</v>
      </c>
      <c r="BD427" s="172" t="s">
        <v>3059</v>
      </c>
      <c r="BE427" s="172">
        <v>3730</v>
      </c>
      <c r="BF427" s="145">
        <v>37504</v>
      </c>
      <c r="BG427" s="144">
        <v>41975</v>
      </c>
      <c r="BH427" s="144">
        <v>41978</v>
      </c>
      <c r="BI427" s="138" t="s">
        <v>26</v>
      </c>
      <c r="BJ427" s="123"/>
      <c r="BK427" s="138" t="s">
        <v>673</v>
      </c>
      <c r="BL427" s="138" t="s">
        <v>78</v>
      </c>
      <c r="BM427" s="124" t="s">
        <v>1867</v>
      </c>
      <c r="BN427" s="132">
        <v>1650</v>
      </c>
      <c r="BO427" s="6">
        <v>3.5</v>
      </c>
      <c r="BP427" s="134">
        <v>5775</v>
      </c>
      <c r="BQ427" s="138"/>
      <c r="BR427" s="138" t="s">
        <v>2352</v>
      </c>
      <c r="BS427" s="138" t="s">
        <v>3358</v>
      </c>
      <c r="BT427" s="138" t="s">
        <v>250</v>
      </c>
      <c r="BU427" s="253" t="s">
        <v>3062</v>
      </c>
      <c r="BV427" s="138" t="s">
        <v>2353</v>
      </c>
      <c r="BW427" s="144">
        <v>41975</v>
      </c>
      <c r="BX427" s="144">
        <v>41978</v>
      </c>
      <c r="BY427" s="134">
        <v>3267.6</v>
      </c>
      <c r="BZ427" s="134">
        <v>5847.4</v>
      </c>
      <c r="CA427" s="134">
        <v>577.5</v>
      </c>
      <c r="CB427" s="172">
        <v>0</v>
      </c>
      <c r="CC427" s="145">
        <v>2</v>
      </c>
      <c r="CD427" s="134"/>
      <c r="CE427" s="172">
        <v>5775</v>
      </c>
      <c r="CF427" s="136">
        <v>9505</v>
      </c>
      <c r="CG427" s="138"/>
      <c r="CH427" s="138"/>
      <c r="CI427" s="138" t="s">
        <v>1825</v>
      </c>
      <c r="CJ427" s="138" t="s">
        <v>1825</v>
      </c>
      <c r="CK427" s="170"/>
      <c r="CL427" s="138" t="s">
        <v>1825</v>
      </c>
      <c r="CM427" s="138"/>
      <c r="CN427" s="138"/>
      <c r="CO427" s="138"/>
      <c r="CP427" s="138"/>
      <c r="CQ427" s="138" t="s">
        <v>2715</v>
      </c>
    </row>
    <row r="428" spans="1:95" ht="52.5" customHeight="1" x14ac:dyDescent="0.2">
      <c r="A428" s="124" t="s">
        <v>2429</v>
      </c>
      <c r="B428" s="138" t="s">
        <v>1329</v>
      </c>
      <c r="C428" s="138" t="s">
        <v>2404</v>
      </c>
      <c r="D428" s="138">
        <v>958</v>
      </c>
      <c r="E428" s="138" t="s">
        <v>2405</v>
      </c>
      <c r="F428" s="138" t="s">
        <v>2406</v>
      </c>
      <c r="G428" s="138" t="s">
        <v>27</v>
      </c>
      <c r="H428" s="156" t="s">
        <v>2407</v>
      </c>
      <c r="I428" s="138" t="s">
        <v>48</v>
      </c>
      <c r="J428" s="138"/>
      <c r="K428" s="138" t="s">
        <v>2408</v>
      </c>
      <c r="L428" s="144">
        <v>41950</v>
      </c>
      <c r="M428" s="144">
        <v>41951</v>
      </c>
      <c r="N428" s="138"/>
      <c r="O428" s="138" t="s">
        <v>2409</v>
      </c>
      <c r="P428" s="138" t="s">
        <v>2409</v>
      </c>
      <c r="Q428" s="138" t="s">
        <v>52</v>
      </c>
      <c r="R428" s="138" t="s">
        <v>92</v>
      </c>
      <c r="S428" s="138" t="s">
        <v>2410</v>
      </c>
      <c r="T428" s="138"/>
      <c r="U428" s="138"/>
      <c r="V428" s="138" t="s">
        <v>54</v>
      </c>
      <c r="W428" s="138"/>
      <c r="X428" s="124" t="s">
        <v>2429</v>
      </c>
      <c r="Y428" s="138"/>
      <c r="Z428" s="138"/>
      <c r="AA428" s="138" t="s">
        <v>2119</v>
      </c>
      <c r="AB428" s="138" t="s">
        <v>2411</v>
      </c>
      <c r="AC428" s="138"/>
      <c r="AD428" s="138" t="s">
        <v>21</v>
      </c>
      <c r="AE428" s="138" t="s">
        <v>29</v>
      </c>
      <c r="AF428" s="138" t="s">
        <v>24</v>
      </c>
      <c r="AG428" s="138" t="s">
        <v>52</v>
      </c>
      <c r="AH428" s="138" t="s">
        <v>65</v>
      </c>
      <c r="AI428" s="138" t="s">
        <v>66</v>
      </c>
      <c r="AJ428" s="144">
        <v>41950</v>
      </c>
      <c r="AK428" s="144">
        <v>41951</v>
      </c>
      <c r="AL428" s="138" t="s">
        <v>67</v>
      </c>
      <c r="AM428" s="138" t="s">
        <v>78</v>
      </c>
      <c r="AN428" s="138" t="s">
        <v>67</v>
      </c>
      <c r="AO428" s="138" t="s">
        <v>78</v>
      </c>
      <c r="AP428" s="138" t="s">
        <v>2412</v>
      </c>
      <c r="AQ428" s="138">
        <v>37204</v>
      </c>
      <c r="AR428" s="138" t="s">
        <v>31</v>
      </c>
      <c r="AS428" s="138" t="s">
        <v>219</v>
      </c>
      <c r="AT428" s="138">
        <v>22062</v>
      </c>
      <c r="AU428" s="144">
        <v>41950</v>
      </c>
      <c r="AV428" s="138" t="s">
        <v>1062</v>
      </c>
      <c r="AW428" s="138"/>
      <c r="AX428" s="144">
        <v>41952</v>
      </c>
      <c r="AY428" s="170" t="s">
        <v>78</v>
      </c>
      <c r="AZ428" s="138" t="s">
        <v>78</v>
      </c>
      <c r="BA428" s="138" t="s">
        <v>78</v>
      </c>
      <c r="BB428" s="138" t="s">
        <v>78</v>
      </c>
      <c r="BC428" s="172">
        <v>0</v>
      </c>
      <c r="BD428" s="172" t="s">
        <v>3059</v>
      </c>
      <c r="BE428" s="172">
        <v>372</v>
      </c>
      <c r="BF428" s="138">
        <v>37504</v>
      </c>
      <c r="BG428" s="144">
        <v>41950</v>
      </c>
      <c r="BH428" s="144">
        <v>41951</v>
      </c>
      <c r="BI428" s="138" t="s">
        <v>26</v>
      </c>
      <c r="BJ428" s="123"/>
      <c r="BK428" s="138" t="s">
        <v>78</v>
      </c>
      <c r="BL428" s="138" t="s">
        <v>78</v>
      </c>
      <c r="BM428" s="124" t="s">
        <v>1867</v>
      </c>
      <c r="BN428" s="132">
        <v>1250</v>
      </c>
      <c r="BO428" s="6">
        <v>1</v>
      </c>
      <c r="BP428" s="134">
        <v>1250</v>
      </c>
      <c r="BQ428" s="138"/>
      <c r="BR428" s="138" t="s">
        <v>3085</v>
      </c>
      <c r="BS428" s="138" t="s">
        <v>2413</v>
      </c>
      <c r="BT428" s="138" t="s">
        <v>2414</v>
      </c>
      <c r="BU428" s="150"/>
      <c r="BV428" s="138"/>
      <c r="BW428" s="138"/>
      <c r="BX428" s="138"/>
      <c r="BY428" s="132">
        <v>0</v>
      </c>
      <c r="BZ428" s="134">
        <v>253</v>
      </c>
      <c r="CA428" s="134">
        <v>0</v>
      </c>
      <c r="CB428" s="172">
        <v>997</v>
      </c>
      <c r="CC428" s="145">
        <v>1</v>
      </c>
      <c r="CD428" s="138" t="s">
        <v>2415</v>
      </c>
      <c r="CE428" s="172">
        <v>253</v>
      </c>
      <c r="CF428" s="136">
        <v>625</v>
      </c>
      <c r="CG428" s="138"/>
      <c r="CH428" s="138"/>
      <c r="CI428" s="136" t="s">
        <v>78</v>
      </c>
      <c r="CJ428" s="138" t="s">
        <v>1825</v>
      </c>
      <c r="CK428" s="170"/>
      <c r="CL428" s="138" t="s">
        <v>1825</v>
      </c>
      <c r="CM428" s="138" t="s">
        <v>2728</v>
      </c>
      <c r="CN428" s="138" t="s">
        <v>2867</v>
      </c>
      <c r="CO428" s="138"/>
      <c r="CP428" s="138"/>
      <c r="CQ428" s="138" t="s">
        <v>2715</v>
      </c>
    </row>
    <row r="429" spans="1:95" ht="52.5" customHeight="1" x14ac:dyDescent="0.2">
      <c r="A429" s="124" t="s">
        <v>1745</v>
      </c>
      <c r="B429" s="124" t="s">
        <v>1377</v>
      </c>
      <c r="C429" s="124" t="s">
        <v>556</v>
      </c>
      <c r="D429" s="124">
        <v>861</v>
      </c>
      <c r="E429" s="124" t="s">
        <v>646</v>
      </c>
      <c r="F429" s="138" t="s">
        <v>49</v>
      </c>
      <c r="G429" s="138" t="s">
        <v>27</v>
      </c>
      <c r="H429" s="156" t="s">
        <v>827</v>
      </c>
      <c r="I429" s="138" t="s">
        <v>50</v>
      </c>
      <c r="J429" s="138"/>
      <c r="K429" s="138" t="s">
        <v>2422</v>
      </c>
      <c r="L429" s="144">
        <v>41956</v>
      </c>
      <c r="M429" s="144">
        <v>41956</v>
      </c>
      <c r="N429" s="138"/>
      <c r="O429" s="138" t="s">
        <v>2423</v>
      </c>
      <c r="P429" s="138" t="s">
        <v>2423</v>
      </c>
      <c r="Q429" s="138" t="s">
        <v>52</v>
      </c>
      <c r="R429" s="138" t="s">
        <v>92</v>
      </c>
      <c r="S429" s="138" t="s">
        <v>92</v>
      </c>
      <c r="T429" s="138"/>
      <c r="U429" s="138"/>
      <c r="V429" s="138" t="s">
        <v>54</v>
      </c>
      <c r="W429" s="138"/>
      <c r="X429" s="124" t="s">
        <v>1745</v>
      </c>
      <c r="Y429" s="138"/>
      <c r="Z429" s="138"/>
      <c r="AA429" s="138" t="s">
        <v>1986</v>
      </c>
      <c r="AB429" s="138" t="s">
        <v>2424</v>
      </c>
      <c r="AC429" s="138"/>
      <c r="AD429" s="138" t="s">
        <v>21</v>
      </c>
      <c r="AE429" s="138" t="s">
        <v>29</v>
      </c>
      <c r="AF429" s="138" t="s">
        <v>1348</v>
      </c>
      <c r="AG429" s="138" t="s">
        <v>52</v>
      </c>
      <c r="AH429" s="138" t="s">
        <v>65</v>
      </c>
      <c r="AI429" s="138" t="s">
        <v>66</v>
      </c>
      <c r="AJ429" s="144">
        <v>41956</v>
      </c>
      <c r="AK429" s="144">
        <v>41956</v>
      </c>
      <c r="AL429" s="138" t="s">
        <v>67</v>
      </c>
      <c r="AM429" s="138" t="s">
        <v>78</v>
      </c>
      <c r="AN429" s="138" t="s">
        <v>67</v>
      </c>
      <c r="AO429" s="138" t="s">
        <v>78</v>
      </c>
      <c r="AP429" s="138" t="s">
        <v>2425</v>
      </c>
      <c r="AQ429" s="138">
        <v>37204</v>
      </c>
      <c r="AR429" s="138" t="s">
        <v>31</v>
      </c>
      <c r="AS429" s="138" t="s">
        <v>219</v>
      </c>
      <c r="AT429" s="138">
        <v>35717</v>
      </c>
      <c r="AU429" s="144">
        <v>41956</v>
      </c>
      <c r="AV429" s="138" t="s">
        <v>219</v>
      </c>
      <c r="AW429" s="138">
        <v>22202</v>
      </c>
      <c r="AX429" s="144">
        <v>41956</v>
      </c>
      <c r="AY429" s="170" t="s">
        <v>78</v>
      </c>
      <c r="AZ429" s="138" t="s">
        <v>78</v>
      </c>
      <c r="BA429" s="138" t="s">
        <v>78</v>
      </c>
      <c r="BB429" s="138" t="s">
        <v>78</v>
      </c>
      <c r="BC429" s="172">
        <v>0</v>
      </c>
      <c r="BD429" s="172" t="s">
        <v>3059</v>
      </c>
      <c r="BE429" s="172">
        <v>372</v>
      </c>
      <c r="BF429" s="138">
        <v>37504</v>
      </c>
      <c r="BG429" s="144">
        <v>41956</v>
      </c>
      <c r="BH429" s="144">
        <v>41956</v>
      </c>
      <c r="BI429" s="138" t="s">
        <v>26</v>
      </c>
      <c r="BJ429" s="123"/>
      <c r="BK429" s="138" t="s">
        <v>78</v>
      </c>
      <c r="BL429" s="138" t="s">
        <v>78</v>
      </c>
      <c r="BM429" s="124" t="s">
        <v>1867</v>
      </c>
      <c r="BN429" s="132">
        <v>1250</v>
      </c>
      <c r="BO429" s="6">
        <v>0.5</v>
      </c>
      <c r="BP429" s="134">
        <v>625</v>
      </c>
      <c r="BQ429" s="138"/>
      <c r="BR429" s="138" t="s">
        <v>2426</v>
      </c>
      <c r="BS429" s="138" t="s">
        <v>2427</v>
      </c>
      <c r="BT429" s="138" t="s">
        <v>2428</v>
      </c>
      <c r="BU429" s="150"/>
      <c r="BV429" s="138"/>
      <c r="BW429" s="138"/>
      <c r="BX429" s="138"/>
      <c r="BY429" s="132">
        <v>0</v>
      </c>
      <c r="BZ429" s="134">
        <v>174</v>
      </c>
      <c r="CA429" s="134">
        <v>60</v>
      </c>
      <c r="CB429" s="172">
        <v>391</v>
      </c>
      <c r="CC429" s="145">
        <v>1</v>
      </c>
      <c r="CD429" s="138"/>
      <c r="CE429" s="172">
        <v>234</v>
      </c>
      <c r="CF429" s="136">
        <v>606</v>
      </c>
      <c r="CG429" s="138"/>
      <c r="CH429" s="138"/>
      <c r="CI429" s="136" t="s">
        <v>78</v>
      </c>
      <c r="CJ429" s="138" t="s">
        <v>1825</v>
      </c>
      <c r="CK429" s="170"/>
      <c r="CL429" s="138" t="s">
        <v>1825</v>
      </c>
      <c r="CM429" s="138" t="s">
        <v>2868</v>
      </c>
      <c r="CN429" s="138"/>
      <c r="CO429" s="138"/>
      <c r="CP429" s="138"/>
      <c r="CQ429" s="138" t="s">
        <v>2715</v>
      </c>
    </row>
    <row r="430" spans="1:95" ht="52.5" customHeight="1" x14ac:dyDescent="0.2">
      <c r="A430" s="138" t="s">
        <v>2429</v>
      </c>
      <c r="B430" s="138" t="s">
        <v>1329</v>
      </c>
      <c r="C430" s="138" t="s">
        <v>2430</v>
      </c>
      <c r="D430" s="138">
        <v>957</v>
      </c>
      <c r="E430" s="138" t="s">
        <v>2431</v>
      </c>
      <c r="F430" s="138" t="s">
        <v>151</v>
      </c>
      <c r="G430" s="138" t="s">
        <v>27</v>
      </c>
      <c r="H430" s="156" t="s">
        <v>2432</v>
      </c>
      <c r="I430" s="138" t="s">
        <v>48</v>
      </c>
      <c r="J430" s="138"/>
      <c r="K430" s="138" t="s">
        <v>2408</v>
      </c>
      <c r="L430" s="144">
        <v>41950</v>
      </c>
      <c r="M430" s="144">
        <v>41951</v>
      </c>
      <c r="N430" s="138"/>
      <c r="O430" s="138" t="s">
        <v>2409</v>
      </c>
      <c r="P430" s="138" t="s">
        <v>2409</v>
      </c>
      <c r="Q430" s="138" t="s">
        <v>52</v>
      </c>
      <c r="R430" s="138" t="s">
        <v>92</v>
      </c>
      <c r="S430" s="138" t="s">
        <v>2410</v>
      </c>
      <c r="T430" s="138"/>
      <c r="U430" s="138"/>
      <c r="V430" s="138" t="s">
        <v>54</v>
      </c>
      <c r="W430" s="138"/>
      <c r="X430" s="138" t="s">
        <v>2429</v>
      </c>
      <c r="Y430" s="138"/>
      <c r="Z430" s="138"/>
      <c r="AA430" s="138" t="s">
        <v>2119</v>
      </c>
      <c r="AB430" s="138" t="s">
        <v>2411</v>
      </c>
      <c r="AC430" s="138"/>
      <c r="AD430" s="138" t="s">
        <v>21</v>
      </c>
      <c r="AE430" s="138" t="s">
        <v>29</v>
      </c>
      <c r="AF430" s="138" t="s">
        <v>24</v>
      </c>
      <c r="AG430" s="138" t="s">
        <v>52</v>
      </c>
      <c r="AH430" s="138" t="s">
        <v>65</v>
      </c>
      <c r="AI430" s="138" t="s">
        <v>66</v>
      </c>
      <c r="AJ430" s="144">
        <v>41950</v>
      </c>
      <c r="AK430" s="144">
        <v>41951</v>
      </c>
      <c r="AL430" s="138" t="s">
        <v>67</v>
      </c>
      <c r="AM430" s="138" t="s">
        <v>78</v>
      </c>
      <c r="AN430" s="138" t="s">
        <v>67</v>
      </c>
      <c r="AO430" s="138" t="s">
        <v>78</v>
      </c>
      <c r="AP430" s="138" t="s">
        <v>2433</v>
      </c>
      <c r="AQ430" s="138">
        <v>37204</v>
      </c>
      <c r="AR430" s="138" t="s">
        <v>31</v>
      </c>
      <c r="AS430" s="138" t="s">
        <v>219</v>
      </c>
      <c r="AT430" s="138">
        <v>22034</v>
      </c>
      <c r="AU430" s="144">
        <v>41950</v>
      </c>
      <c r="AV430" s="138" t="s">
        <v>219</v>
      </c>
      <c r="AW430" s="138">
        <v>378584</v>
      </c>
      <c r="AX430" s="144">
        <v>41950</v>
      </c>
      <c r="AY430" s="170" t="s">
        <v>78</v>
      </c>
      <c r="AZ430" s="138" t="s">
        <v>78</v>
      </c>
      <c r="BA430" s="138" t="s">
        <v>78</v>
      </c>
      <c r="BB430" s="138" t="s">
        <v>78</v>
      </c>
      <c r="BC430" s="172">
        <v>0</v>
      </c>
      <c r="BD430" s="172" t="s">
        <v>3059</v>
      </c>
      <c r="BE430" s="172">
        <v>350</v>
      </c>
      <c r="BF430" s="138">
        <v>37504</v>
      </c>
      <c r="BG430" s="144">
        <v>41950</v>
      </c>
      <c r="BH430" s="144">
        <v>41951</v>
      </c>
      <c r="BI430" s="138" t="s">
        <v>26</v>
      </c>
      <c r="BJ430" s="123"/>
      <c r="BK430" s="138" t="s">
        <v>78</v>
      </c>
      <c r="BL430" s="138" t="s">
        <v>78</v>
      </c>
      <c r="BM430" s="124" t="s">
        <v>1867</v>
      </c>
      <c r="BN430" s="132">
        <v>1250</v>
      </c>
      <c r="BO430" s="6">
        <v>1</v>
      </c>
      <c r="BP430" s="134">
        <v>1250</v>
      </c>
      <c r="BQ430" s="138"/>
      <c r="BR430" s="138" t="s">
        <v>3085</v>
      </c>
      <c r="BS430" s="138" t="s">
        <v>2413</v>
      </c>
      <c r="BT430" s="138" t="s">
        <v>2414</v>
      </c>
      <c r="BU430" s="150"/>
      <c r="BV430" s="138"/>
      <c r="BW430" s="138"/>
      <c r="BX430" s="138"/>
      <c r="BY430" s="132">
        <v>0</v>
      </c>
      <c r="BZ430" s="134">
        <v>189</v>
      </c>
      <c r="CA430" s="134">
        <v>0</v>
      </c>
      <c r="CB430" s="172">
        <v>1061</v>
      </c>
      <c r="CC430" s="145">
        <v>1</v>
      </c>
      <c r="CD430" s="138" t="s">
        <v>2434</v>
      </c>
      <c r="CE430" s="172">
        <v>189</v>
      </c>
      <c r="CF430" s="136">
        <v>539</v>
      </c>
      <c r="CG430" s="138"/>
      <c r="CH430" s="138"/>
      <c r="CI430" s="136" t="s">
        <v>78</v>
      </c>
      <c r="CJ430" s="138" t="s">
        <v>1825</v>
      </c>
      <c r="CK430" s="170"/>
      <c r="CL430" s="138" t="s">
        <v>1825</v>
      </c>
      <c r="CM430" s="138" t="s">
        <v>2867</v>
      </c>
      <c r="CN430" s="138"/>
      <c r="CO430" s="138"/>
      <c r="CP430" s="138"/>
      <c r="CQ430" s="138" t="s">
        <v>2715</v>
      </c>
    </row>
    <row r="431" spans="1:95" ht="52.5" customHeight="1" x14ac:dyDescent="0.2">
      <c r="A431" s="124" t="s">
        <v>204</v>
      </c>
      <c r="B431" s="124" t="s">
        <v>10</v>
      </c>
      <c r="C431" s="124" t="s">
        <v>602</v>
      </c>
      <c r="D431" s="124">
        <v>795</v>
      </c>
      <c r="E431" s="124" t="s">
        <v>2555</v>
      </c>
      <c r="F431" s="124" t="s">
        <v>49</v>
      </c>
      <c r="G431" s="124" t="s">
        <v>27</v>
      </c>
      <c r="H431" s="7" t="s">
        <v>603</v>
      </c>
      <c r="I431" s="124" t="s">
        <v>50</v>
      </c>
      <c r="J431" s="138"/>
      <c r="K431" s="138" t="s">
        <v>2448</v>
      </c>
      <c r="L431" s="144">
        <v>41907</v>
      </c>
      <c r="M431" s="144">
        <v>41908</v>
      </c>
      <c r="N431" s="125"/>
      <c r="O431" s="138"/>
      <c r="P431" s="138"/>
      <c r="Q431" s="138" t="s">
        <v>52</v>
      </c>
      <c r="R431" s="138" t="s">
        <v>74</v>
      </c>
      <c r="S431" s="138" t="s">
        <v>2449</v>
      </c>
      <c r="T431" s="138"/>
      <c r="U431" s="138"/>
      <c r="V431" s="138" t="s">
        <v>54</v>
      </c>
      <c r="W431" s="138"/>
      <c r="X431" s="124" t="s">
        <v>204</v>
      </c>
      <c r="Y431" s="138"/>
      <c r="Z431" s="138"/>
      <c r="AA431" s="138" t="s">
        <v>1988</v>
      </c>
      <c r="AB431" s="138" t="s">
        <v>2450</v>
      </c>
      <c r="AC431" s="138"/>
      <c r="AD431" s="138" t="s">
        <v>21</v>
      </c>
      <c r="AE431" s="138" t="s">
        <v>29</v>
      </c>
      <c r="AF431" s="138" t="s">
        <v>30</v>
      </c>
      <c r="AG431" s="138" t="s">
        <v>52</v>
      </c>
      <c r="AH431" s="138" t="s">
        <v>65</v>
      </c>
      <c r="AI431" s="138" t="s">
        <v>66</v>
      </c>
      <c r="AJ431" s="144">
        <v>41907</v>
      </c>
      <c r="AK431" s="144">
        <v>41908</v>
      </c>
      <c r="AL431" s="138"/>
      <c r="AM431" s="142" t="s">
        <v>78</v>
      </c>
      <c r="AN431" s="138" t="s">
        <v>67</v>
      </c>
      <c r="AO431" s="138" t="s">
        <v>78</v>
      </c>
      <c r="AP431" s="138" t="s">
        <v>2451</v>
      </c>
      <c r="AQ431" s="130"/>
      <c r="AR431" s="138" t="s">
        <v>25</v>
      </c>
      <c r="AS431" s="138"/>
      <c r="AT431" s="138"/>
      <c r="AU431" s="144">
        <v>41907</v>
      </c>
      <c r="AV431" s="138"/>
      <c r="AW431" s="138"/>
      <c r="AX431" s="144">
        <v>41908</v>
      </c>
      <c r="AY431" s="138"/>
      <c r="AZ431" s="138"/>
      <c r="BA431" s="138"/>
      <c r="BB431" s="138"/>
      <c r="BC431" s="134"/>
      <c r="BD431" s="172" t="s">
        <v>3059</v>
      </c>
      <c r="BE431" s="172"/>
      <c r="BF431" s="138">
        <v>37504</v>
      </c>
      <c r="BG431" s="144">
        <v>41907</v>
      </c>
      <c r="BH431" s="144">
        <v>41908</v>
      </c>
      <c r="BI431" s="138" t="s">
        <v>26</v>
      </c>
      <c r="BJ431" s="123"/>
      <c r="BK431" s="138" t="s">
        <v>78</v>
      </c>
      <c r="BL431" s="138" t="s">
        <v>78</v>
      </c>
      <c r="BM431" s="124" t="s">
        <v>1867</v>
      </c>
      <c r="BN431" s="132">
        <v>1250</v>
      </c>
      <c r="BO431" s="6">
        <v>1</v>
      </c>
      <c r="BP431" s="134">
        <v>1250</v>
      </c>
      <c r="BQ431" s="138"/>
      <c r="BR431" s="138" t="s">
        <v>2452</v>
      </c>
      <c r="BS431" s="138" t="s">
        <v>2453</v>
      </c>
      <c r="BT431" s="138" t="s">
        <v>2454</v>
      </c>
      <c r="BU431" s="138"/>
      <c r="BV431" s="138"/>
      <c r="BW431" s="138"/>
      <c r="BX431" s="138"/>
      <c r="BY431" s="132">
        <v>0</v>
      </c>
      <c r="BZ431" s="134">
        <v>145</v>
      </c>
      <c r="CA431" s="134">
        <v>125</v>
      </c>
      <c r="CB431" s="134">
        <v>980</v>
      </c>
      <c r="CC431" s="145">
        <v>1</v>
      </c>
      <c r="CD431" s="138"/>
      <c r="CE431" s="134">
        <v>270</v>
      </c>
      <c r="CF431" s="136">
        <v>270</v>
      </c>
      <c r="CG431" s="138">
        <v>270</v>
      </c>
      <c r="CH431" s="138"/>
      <c r="CI431" s="138" t="s">
        <v>44</v>
      </c>
      <c r="CJ431" s="138" t="s">
        <v>1825</v>
      </c>
      <c r="CK431" s="170"/>
      <c r="CL431" s="138" t="s">
        <v>44</v>
      </c>
      <c r="CM431" s="138" t="s">
        <v>2857</v>
      </c>
      <c r="CN431" s="138"/>
      <c r="CO431" s="138"/>
      <c r="CP431" s="138"/>
      <c r="CQ431" s="138" t="s">
        <v>2715</v>
      </c>
    </row>
    <row r="432" spans="1:95" ht="52.5" customHeight="1" x14ac:dyDescent="0.2">
      <c r="A432" s="124" t="s">
        <v>2429</v>
      </c>
      <c r="B432" s="138" t="s">
        <v>1329</v>
      </c>
      <c r="C432" s="138" t="s">
        <v>2463</v>
      </c>
      <c r="D432" s="138">
        <v>978</v>
      </c>
      <c r="E432" s="138" t="s">
        <v>2405</v>
      </c>
      <c r="F432" s="138" t="s">
        <v>2406</v>
      </c>
      <c r="G432" s="138" t="s">
        <v>27</v>
      </c>
      <c r="H432" s="156" t="s">
        <v>2464</v>
      </c>
      <c r="I432" s="138" t="s">
        <v>48</v>
      </c>
      <c r="J432" s="138"/>
      <c r="K432" s="138" t="s">
        <v>2408</v>
      </c>
      <c r="L432" s="144">
        <v>41950</v>
      </c>
      <c r="M432" s="144">
        <v>41951</v>
      </c>
      <c r="N432" s="138"/>
      <c r="O432" s="138" t="s">
        <v>2409</v>
      </c>
      <c r="P432" s="138" t="s">
        <v>2409</v>
      </c>
      <c r="Q432" s="138" t="s">
        <v>52</v>
      </c>
      <c r="R432" s="138" t="s">
        <v>92</v>
      </c>
      <c r="S432" s="138" t="s">
        <v>2410</v>
      </c>
      <c r="T432" s="138"/>
      <c r="U432" s="138"/>
      <c r="V432" s="138" t="s">
        <v>54</v>
      </c>
      <c r="W432" s="138"/>
      <c r="X432" s="124" t="s">
        <v>2429</v>
      </c>
      <c r="Y432" s="138"/>
      <c r="Z432" s="138"/>
      <c r="AA432" s="138" t="s">
        <v>2119</v>
      </c>
      <c r="AB432" s="138" t="s">
        <v>2411</v>
      </c>
      <c r="AC432" s="138"/>
      <c r="AD432" s="138" t="s">
        <v>21</v>
      </c>
      <c r="AE432" s="138" t="s">
        <v>29</v>
      </c>
      <c r="AF432" s="138" t="s">
        <v>24</v>
      </c>
      <c r="AG432" s="138" t="s">
        <v>52</v>
      </c>
      <c r="AH432" s="138" t="s">
        <v>65</v>
      </c>
      <c r="AI432" s="138" t="s">
        <v>66</v>
      </c>
      <c r="AJ432" s="144">
        <v>41950</v>
      </c>
      <c r="AK432" s="144">
        <v>41951</v>
      </c>
      <c r="AL432" s="138" t="s">
        <v>67</v>
      </c>
      <c r="AM432" s="138" t="s">
        <v>78</v>
      </c>
      <c r="AN432" s="138" t="s">
        <v>67</v>
      </c>
      <c r="AO432" s="138" t="s">
        <v>78</v>
      </c>
      <c r="AP432" s="138" t="s">
        <v>2465</v>
      </c>
      <c r="AQ432" s="138">
        <v>37204</v>
      </c>
      <c r="AR432" s="138" t="s">
        <v>31</v>
      </c>
      <c r="AS432" s="138" t="s">
        <v>219</v>
      </c>
      <c r="AT432" s="138">
        <v>22034</v>
      </c>
      <c r="AU432" s="144">
        <v>41950</v>
      </c>
      <c r="AV432" s="138" t="s">
        <v>219</v>
      </c>
      <c r="AW432" s="138">
        <v>22200</v>
      </c>
      <c r="AX432" s="144">
        <v>41951</v>
      </c>
      <c r="AY432" s="170" t="s">
        <v>78</v>
      </c>
      <c r="AZ432" s="138" t="s">
        <v>78</v>
      </c>
      <c r="BA432" s="138" t="s">
        <v>78</v>
      </c>
      <c r="BB432" s="138" t="s">
        <v>78</v>
      </c>
      <c r="BC432" s="172">
        <v>0</v>
      </c>
      <c r="BD432" s="172" t="s">
        <v>3059</v>
      </c>
      <c r="BE432" s="172">
        <v>372</v>
      </c>
      <c r="BF432" s="138">
        <v>37504</v>
      </c>
      <c r="BG432" s="144">
        <v>41950</v>
      </c>
      <c r="BH432" s="144">
        <v>41951</v>
      </c>
      <c r="BI432" s="138" t="s">
        <v>26</v>
      </c>
      <c r="BJ432" s="123"/>
      <c r="BK432" s="138" t="s">
        <v>78</v>
      </c>
      <c r="BL432" s="138" t="s">
        <v>78</v>
      </c>
      <c r="BM432" s="124" t="s">
        <v>1867</v>
      </c>
      <c r="BN432" s="132">
        <v>1250</v>
      </c>
      <c r="BO432" s="6">
        <v>1</v>
      </c>
      <c r="BP432" s="134">
        <v>1250</v>
      </c>
      <c r="BQ432" s="138"/>
      <c r="BR432" s="138" t="s">
        <v>3085</v>
      </c>
      <c r="BS432" s="138" t="s">
        <v>2413</v>
      </c>
      <c r="BT432" s="138" t="s">
        <v>2414</v>
      </c>
      <c r="BU432" s="150"/>
      <c r="BV432" s="138"/>
      <c r="BW432" s="138"/>
      <c r="BX432" s="138"/>
      <c r="BY432" s="132">
        <v>0</v>
      </c>
      <c r="BZ432" s="134">
        <v>94</v>
      </c>
      <c r="CA432" s="134">
        <v>0</v>
      </c>
      <c r="CB432" s="172">
        <v>1156</v>
      </c>
      <c r="CC432" s="145">
        <v>1</v>
      </c>
      <c r="CD432" s="138" t="s">
        <v>2466</v>
      </c>
      <c r="CE432" s="172">
        <v>94</v>
      </c>
      <c r="CF432" s="136">
        <v>466</v>
      </c>
      <c r="CG432" s="138"/>
      <c r="CH432" s="138"/>
      <c r="CI432" s="136" t="s">
        <v>78</v>
      </c>
      <c r="CJ432" s="138" t="s">
        <v>1825</v>
      </c>
      <c r="CK432" s="170"/>
      <c r="CL432" s="138" t="s">
        <v>1825</v>
      </c>
      <c r="CM432" s="138" t="s">
        <v>2867</v>
      </c>
      <c r="CN432" s="138"/>
      <c r="CO432" s="138"/>
      <c r="CP432" s="138"/>
      <c r="CQ432" s="138" t="s">
        <v>2715</v>
      </c>
    </row>
    <row r="433" spans="1:95" ht="52.5" customHeight="1" x14ac:dyDescent="0.2">
      <c r="A433" s="138" t="s">
        <v>204</v>
      </c>
      <c r="B433" s="138" t="s">
        <v>10</v>
      </c>
      <c r="C433" s="138" t="s">
        <v>1184</v>
      </c>
      <c r="D433" s="138">
        <v>470</v>
      </c>
      <c r="E433" s="124" t="s">
        <v>2558</v>
      </c>
      <c r="F433" s="138" t="s">
        <v>49</v>
      </c>
      <c r="G433" s="138" t="s">
        <v>27</v>
      </c>
      <c r="H433" s="138" t="s">
        <v>1185</v>
      </c>
      <c r="I433" s="138" t="s">
        <v>48</v>
      </c>
      <c r="J433" s="138"/>
      <c r="K433" s="138" t="s">
        <v>2982</v>
      </c>
      <c r="L433" s="144">
        <v>41946</v>
      </c>
      <c r="M433" s="144">
        <v>41946</v>
      </c>
      <c r="N433" s="125"/>
      <c r="O433" s="138" t="s">
        <v>2492</v>
      </c>
      <c r="P433" s="138" t="s">
        <v>2493</v>
      </c>
      <c r="Q433" s="138" t="s">
        <v>52</v>
      </c>
      <c r="R433" s="138" t="s">
        <v>53</v>
      </c>
      <c r="S433" s="138" t="s">
        <v>2494</v>
      </c>
      <c r="T433" s="138"/>
      <c r="U433" s="138"/>
      <c r="V433" s="138" t="s">
        <v>54</v>
      </c>
      <c r="W433" s="138"/>
      <c r="X433" s="138" t="s">
        <v>204</v>
      </c>
      <c r="Y433" s="138"/>
      <c r="Z433" s="138"/>
      <c r="AA433" s="138" t="s">
        <v>1988</v>
      </c>
      <c r="AB433" s="138" t="s">
        <v>936</v>
      </c>
      <c r="AC433" s="138"/>
      <c r="AD433" s="138" t="s">
        <v>21</v>
      </c>
      <c r="AE433" s="138" t="s">
        <v>29</v>
      </c>
      <c r="AF433" s="138" t="s">
        <v>30</v>
      </c>
      <c r="AG433" s="138" t="s">
        <v>52</v>
      </c>
      <c r="AH433" s="138" t="s">
        <v>65</v>
      </c>
      <c r="AI433" s="138" t="s">
        <v>66</v>
      </c>
      <c r="AJ433" s="144">
        <v>41946</v>
      </c>
      <c r="AK433" s="144">
        <v>41946</v>
      </c>
      <c r="AL433" s="138"/>
      <c r="AM433" s="138" t="s">
        <v>78</v>
      </c>
      <c r="AN433" s="138" t="s">
        <v>67</v>
      </c>
      <c r="AO433" s="138" t="s">
        <v>78</v>
      </c>
      <c r="AP433" s="138" t="s">
        <v>2495</v>
      </c>
      <c r="AQ433" s="130"/>
      <c r="AR433" s="138" t="s">
        <v>25</v>
      </c>
      <c r="AS433" s="138"/>
      <c r="AT433" s="138"/>
      <c r="AU433" s="144">
        <v>41946</v>
      </c>
      <c r="AV433" s="138"/>
      <c r="AW433" s="138"/>
      <c r="AX433" s="144">
        <v>41946</v>
      </c>
      <c r="AY433" s="138"/>
      <c r="AZ433" s="138"/>
      <c r="BA433" s="138"/>
      <c r="BB433" s="138"/>
      <c r="BC433" s="134"/>
      <c r="BD433" s="172" t="s">
        <v>3059</v>
      </c>
      <c r="BE433" s="172"/>
      <c r="BF433" s="145">
        <v>37504</v>
      </c>
      <c r="BG433" s="144">
        <v>41946</v>
      </c>
      <c r="BH433" s="144">
        <v>41946</v>
      </c>
      <c r="BI433" s="138" t="s">
        <v>26</v>
      </c>
      <c r="BJ433" s="123"/>
      <c r="BK433" s="138" t="s">
        <v>78</v>
      </c>
      <c r="BL433" s="138" t="s">
        <v>78</v>
      </c>
      <c r="BM433" s="124" t="s">
        <v>1867</v>
      </c>
      <c r="BN433" s="132">
        <v>1250</v>
      </c>
      <c r="BO433" s="6">
        <v>0.5</v>
      </c>
      <c r="BP433" s="134">
        <v>625</v>
      </c>
      <c r="BQ433" s="138"/>
      <c r="BR433" s="138" t="s">
        <v>3238</v>
      </c>
      <c r="BS433" s="138" t="s">
        <v>3372</v>
      </c>
      <c r="BT433" s="138" t="s">
        <v>2454</v>
      </c>
      <c r="BU433" s="138"/>
      <c r="BV433" s="138"/>
      <c r="BW433" s="138"/>
      <c r="BX433" s="138"/>
      <c r="BY433" s="132">
        <v>0</v>
      </c>
      <c r="BZ433" s="134">
        <v>455</v>
      </c>
      <c r="CA433" s="134">
        <v>60</v>
      </c>
      <c r="CB433" s="172">
        <v>110</v>
      </c>
      <c r="CC433" s="145">
        <v>1</v>
      </c>
      <c r="CD433" s="138"/>
      <c r="CE433" s="172">
        <v>515</v>
      </c>
      <c r="CF433" s="136">
        <v>515</v>
      </c>
      <c r="CG433" s="138"/>
      <c r="CH433" s="138"/>
      <c r="CI433" s="138" t="s">
        <v>44</v>
      </c>
      <c r="CJ433" s="138" t="s">
        <v>1825</v>
      </c>
      <c r="CK433" s="170"/>
      <c r="CL433" s="138" t="s">
        <v>44</v>
      </c>
      <c r="CM433" s="138" t="s">
        <v>2728</v>
      </c>
      <c r="CN433" s="138"/>
      <c r="CO433" s="138"/>
      <c r="CP433" s="138"/>
      <c r="CQ433" s="138" t="s">
        <v>2715</v>
      </c>
    </row>
    <row r="434" spans="1:95" ht="52.5" customHeight="1" x14ac:dyDescent="0.2">
      <c r="A434" s="138" t="s">
        <v>204</v>
      </c>
      <c r="B434" s="138" t="s">
        <v>10</v>
      </c>
      <c r="C434" s="138" t="s">
        <v>1184</v>
      </c>
      <c r="D434" s="138">
        <v>470</v>
      </c>
      <c r="E434" s="124" t="s">
        <v>2558</v>
      </c>
      <c r="F434" s="138" t="s">
        <v>49</v>
      </c>
      <c r="G434" s="138" t="s">
        <v>27</v>
      </c>
      <c r="H434" s="138" t="s">
        <v>1185</v>
      </c>
      <c r="I434" s="138" t="s">
        <v>48</v>
      </c>
      <c r="J434" s="138"/>
      <c r="K434" s="138" t="s">
        <v>2985</v>
      </c>
      <c r="L434" s="144">
        <v>41974</v>
      </c>
      <c r="M434" s="144">
        <v>41974</v>
      </c>
      <c r="N434" s="138"/>
      <c r="O434" s="138" t="s">
        <v>2496</v>
      </c>
      <c r="P434" s="138" t="s">
        <v>2497</v>
      </c>
      <c r="Q434" s="138" t="s">
        <v>52</v>
      </c>
      <c r="R434" s="138" t="s">
        <v>1013</v>
      </c>
      <c r="S434" s="138" t="s">
        <v>2498</v>
      </c>
      <c r="T434" s="138"/>
      <c r="U434" s="138"/>
      <c r="V434" s="138" t="s">
        <v>54</v>
      </c>
      <c r="W434" s="138"/>
      <c r="X434" s="138" t="s">
        <v>204</v>
      </c>
      <c r="Y434" s="138"/>
      <c r="Z434" s="138"/>
      <c r="AA434" s="138" t="s">
        <v>1988</v>
      </c>
      <c r="AB434" s="138" t="s">
        <v>936</v>
      </c>
      <c r="AC434" s="138"/>
      <c r="AD434" s="138" t="s">
        <v>21</v>
      </c>
      <c r="AE434" s="138" t="s">
        <v>29</v>
      </c>
      <c r="AF434" s="138" t="s">
        <v>30</v>
      </c>
      <c r="AG434" s="138" t="s">
        <v>52</v>
      </c>
      <c r="AH434" s="138" t="s">
        <v>65</v>
      </c>
      <c r="AI434" s="138" t="s">
        <v>66</v>
      </c>
      <c r="AJ434" s="144">
        <v>41974</v>
      </c>
      <c r="AK434" s="144">
        <v>41974</v>
      </c>
      <c r="AL434" s="138"/>
      <c r="AM434" s="138" t="s">
        <v>78</v>
      </c>
      <c r="AN434" s="138" t="s">
        <v>67</v>
      </c>
      <c r="AO434" s="138" t="s">
        <v>78</v>
      </c>
      <c r="AP434" s="138" t="s">
        <v>2499</v>
      </c>
      <c r="AQ434" s="130"/>
      <c r="AR434" s="138" t="s">
        <v>25</v>
      </c>
      <c r="AS434" s="138"/>
      <c r="AT434" s="138"/>
      <c r="AU434" s="144">
        <v>41974</v>
      </c>
      <c r="AV434" s="138"/>
      <c r="AW434" s="138"/>
      <c r="AX434" s="144">
        <v>41974</v>
      </c>
      <c r="AY434" s="138"/>
      <c r="AZ434" s="138"/>
      <c r="BA434" s="138"/>
      <c r="BB434" s="138"/>
      <c r="BC434" s="134"/>
      <c r="BD434" s="172" t="s">
        <v>3059</v>
      </c>
      <c r="BE434" s="172"/>
      <c r="BF434" s="145">
        <v>37504</v>
      </c>
      <c r="BG434" s="144">
        <v>41974</v>
      </c>
      <c r="BH434" s="144">
        <v>41974</v>
      </c>
      <c r="BI434" s="138" t="s">
        <v>26</v>
      </c>
      <c r="BJ434" s="123"/>
      <c r="BK434" s="138" t="s">
        <v>78</v>
      </c>
      <c r="BL434" s="138" t="s">
        <v>78</v>
      </c>
      <c r="BM434" s="124" t="s">
        <v>1867</v>
      </c>
      <c r="BN434" s="132">
        <v>1250</v>
      </c>
      <c r="BO434" s="6">
        <v>0.5</v>
      </c>
      <c r="BP434" s="134">
        <v>625</v>
      </c>
      <c r="BQ434" s="138"/>
      <c r="BR434" s="138" t="s">
        <v>3238</v>
      </c>
      <c r="BS434" s="138" t="s">
        <v>3373</v>
      </c>
      <c r="BT434" s="138" t="s">
        <v>2454</v>
      </c>
      <c r="BU434" s="138"/>
      <c r="BV434" s="138"/>
      <c r="BW434" s="138"/>
      <c r="BX434" s="138"/>
      <c r="BY434" s="132">
        <v>0</v>
      </c>
      <c r="BZ434" s="134">
        <v>729</v>
      </c>
      <c r="CA434" s="134">
        <v>0</v>
      </c>
      <c r="CB434" s="172">
        <v>0</v>
      </c>
      <c r="CC434" s="145">
        <v>2</v>
      </c>
      <c r="CD434" s="138"/>
      <c r="CE434" s="172">
        <v>625</v>
      </c>
      <c r="CF434" s="136">
        <v>625</v>
      </c>
      <c r="CG434" s="138"/>
      <c r="CH434" s="138"/>
      <c r="CI434" s="138" t="s">
        <v>44</v>
      </c>
      <c r="CJ434" s="138" t="s">
        <v>1825</v>
      </c>
      <c r="CK434" s="170"/>
      <c r="CL434" s="138" t="s">
        <v>44</v>
      </c>
      <c r="CM434" s="138"/>
      <c r="CN434" s="138"/>
      <c r="CO434" s="138"/>
      <c r="CP434" s="138"/>
      <c r="CQ434" s="138" t="s">
        <v>2715</v>
      </c>
    </row>
    <row r="435" spans="1:95" ht="52.5" customHeight="1" x14ac:dyDescent="0.2">
      <c r="A435" s="138" t="s">
        <v>1743</v>
      </c>
      <c r="B435" s="124" t="s">
        <v>1299</v>
      </c>
      <c r="C435" s="124" t="s">
        <v>435</v>
      </c>
      <c r="D435" s="138">
        <v>468</v>
      </c>
      <c r="E435" s="138" t="s">
        <v>436</v>
      </c>
      <c r="F435" s="138" t="s">
        <v>132</v>
      </c>
      <c r="G435" s="138" t="s">
        <v>27</v>
      </c>
      <c r="H435" s="138" t="s">
        <v>437</v>
      </c>
      <c r="I435" s="138" t="s">
        <v>50</v>
      </c>
      <c r="J435" s="170"/>
      <c r="K435" s="170" t="s">
        <v>2968</v>
      </c>
      <c r="L435" s="171">
        <v>42016</v>
      </c>
      <c r="M435" s="171">
        <v>42017</v>
      </c>
      <c r="N435" s="170"/>
      <c r="O435" s="4" t="s">
        <v>3135</v>
      </c>
      <c r="P435" s="170"/>
      <c r="Q435" s="170" t="s">
        <v>52</v>
      </c>
      <c r="R435" s="170" t="s">
        <v>581</v>
      </c>
      <c r="S435" s="170" t="s">
        <v>582</v>
      </c>
      <c r="T435" s="170"/>
      <c r="U435" s="170"/>
      <c r="V435" s="170" t="s">
        <v>54</v>
      </c>
      <c r="W435" s="170"/>
      <c r="X435" s="138" t="s">
        <v>1743</v>
      </c>
      <c r="Y435" s="170"/>
      <c r="Z435" s="170"/>
      <c r="AA435" s="170" t="s">
        <v>1992</v>
      </c>
      <c r="AB435" s="170" t="s">
        <v>2593</v>
      </c>
      <c r="AC435" s="170"/>
      <c r="AD435" s="170" t="s">
        <v>21</v>
      </c>
      <c r="AE435" s="170" t="s">
        <v>29</v>
      </c>
      <c r="AF435" s="170" t="s">
        <v>1887</v>
      </c>
      <c r="AG435" s="138" t="s">
        <v>52</v>
      </c>
      <c r="AH435" s="138" t="s">
        <v>65</v>
      </c>
      <c r="AI435" s="138" t="s">
        <v>66</v>
      </c>
      <c r="AJ435" s="171">
        <v>42016</v>
      </c>
      <c r="AK435" s="171">
        <v>42017</v>
      </c>
      <c r="AL435" s="138" t="s">
        <v>67</v>
      </c>
      <c r="AM435" s="138" t="s">
        <v>67</v>
      </c>
      <c r="AN435" s="138" t="s">
        <v>67</v>
      </c>
      <c r="AO435" s="170" t="s">
        <v>78</v>
      </c>
      <c r="AP435" s="170" t="s">
        <v>2594</v>
      </c>
      <c r="AQ435" s="174">
        <v>37104</v>
      </c>
      <c r="AR435" s="170" t="s">
        <v>25</v>
      </c>
      <c r="AS435" s="170" t="s">
        <v>69</v>
      </c>
      <c r="AT435" s="174" t="s">
        <v>2595</v>
      </c>
      <c r="AU435" s="171">
        <v>42016</v>
      </c>
      <c r="AV435" s="170" t="s">
        <v>69</v>
      </c>
      <c r="AW435" s="174" t="s">
        <v>586</v>
      </c>
      <c r="AX435" s="171">
        <v>42017</v>
      </c>
      <c r="AY435" s="170" t="s">
        <v>78</v>
      </c>
      <c r="AZ435" s="170" t="s">
        <v>78</v>
      </c>
      <c r="BA435" s="170" t="s">
        <v>78</v>
      </c>
      <c r="BB435" s="170" t="s">
        <v>78</v>
      </c>
      <c r="BC435" s="172">
        <v>0</v>
      </c>
      <c r="BD435" s="172" t="s">
        <v>3059</v>
      </c>
      <c r="BE435" s="172">
        <v>5061</v>
      </c>
      <c r="BF435" s="174">
        <v>37504</v>
      </c>
      <c r="BG435" s="171">
        <v>42016</v>
      </c>
      <c r="BH435" s="171">
        <v>42017</v>
      </c>
      <c r="BI435" s="170" t="s">
        <v>26</v>
      </c>
      <c r="BJ435" s="175"/>
      <c r="BK435" s="170" t="s">
        <v>78</v>
      </c>
      <c r="BL435" s="170" t="s">
        <v>673</v>
      </c>
      <c r="BM435" s="170" t="s">
        <v>1867</v>
      </c>
      <c r="BN435" s="132">
        <v>1250</v>
      </c>
      <c r="BO435" s="176">
        <v>1</v>
      </c>
      <c r="BP435" s="172">
        <v>1250</v>
      </c>
      <c r="BQ435" s="170"/>
      <c r="BR435" s="170" t="s">
        <v>2596</v>
      </c>
      <c r="BS435" s="170" t="s">
        <v>2597</v>
      </c>
      <c r="BT435" s="170" t="s">
        <v>2598</v>
      </c>
      <c r="BU435" s="170"/>
      <c r="BV435" s="170" t="s">
        <v>2599</v>
      </c>
      <c r="BW435" s="171">
        <v>42016</v>
      </c>
      <c r="BX435" s="171">
        <v>42017</v>
      </c>
      <c r="BY435" s="172">
        <v>843</v>
      </c>
      <c r="BZ435" s="172">
        <v>1485.99</v>
      </c>
      <c r="CA435" s="172">
        <v>0</v>
      </c>
      <c r="CB435" s="172">
        <v>0</v>
      </c>
      <c r="CC435" s="174">
        <v>2</v>
      </c>
      <c r="CD435" s="172"/>
      <c r="CE435" s="172">
        <v>1250</v>
      </c>
      <c r="CF435" s="136">
        <v>6311</v>
      </c>
      <c r="CG435" s="170"/>
      <c r="CH435" s="170"/>
      <c r="CI435" s="134" t="s">
        <v>3005</v>
      </c>
      <c r="CJ435" s="170">
        <v>2015</v>
      </c>
      <c r="CK435" s="170"/>
      <c r="CL435" s="170">
        <v>2015</v>
      </c>
      <c r="CM435" s="170" t="s">
        <v>2869</v>
      </c>
      <c r="CN435" s="170"/>
      <c r="CO435" s="170"/>
      <c r="CP435" s="170"/>
      <c r="CQ435" s="170"/>
    </row>
    <row r="436" spans="1:95" ht="52.5" customHeight="1" x14ac:dyDescent="0.2">
      <c r="A436" s="138" t="s">
        <v>1743</v>
      </c>
      <c r="B436" s="124" t="s">
        <v>1299</v>
      </c>
      <c r="C436" s="170" t="s">
        <v>2600</v>
      </c>
      <c r="D436" s="170">
        <v>1139</v>
      </c>
      <c r="E436" s="138" t="s">
        <v>2584</v>
      </c>
      <c r="F436" s="138" t="s">
        <v>132</v>
      </c>
      <c r="G436" s="170" t="s">
        <v>27</v>
      </c>
      <c r="H436" s="156" t="s">
        <v>2221</v>
      </c>
      <c r="I436" s="170" t="s">
        <v>48</v>
      </c>
      <c r="J436" s="170"/>
      <c r="K436" s="170" t="s">
        <v>2940</v>
      </c>
      <c r="L436" s="171">
        <v>42016</v>
      </c>
      <c r="M436" s="171">
        <v>42016</v>
      </c>
      <c r="N436" s="170"/>
      <c r="O436" s="4" t="s">
        <v>3136</v>
      </c>
      <c r="P436" s="170"/>
      <c r="Q436" s="170" t="s">
        <v>52</v>
      </c>
      <c r="R436" s="170" t="s">
        <v>1173</v>
      </c>
      <c r="S436" s="170" t="s">
        <v>1173</v>
      </c>
      <c r="T436" s="170"/>
      <c r="U436" s="170"/>
      <c r="V436" s="170" t="s">
        <v>54</v>
      </c>
      <c r="W436" s="170"/>
      <c r="X436" s="138" t="s">
        <v>1743</v>
      </c>
      <c r="Y436" s="170"/>
      <c r="Z436" s="170"/>
      <c r="AA436" s="170" t="s">
        <v>1992</v>
      </c>
      <c r="AB436" s="170" t="s">
        <v>3390</v>
      </c>
      <c r="AC436" s="170"/>
      <c r="AD436" s="170" t="s">
        <v>21</v>
      </c>
      <c r="AE436" s="170" t="s">
        <v>29</v>
      </c>
      <c r="AF436" s="170" t="s">
        <v>1887</v>
      </c>
      <c r="AG436" s="138" t="s">
        <v>52</v>
      </c>
      <c r="AH436" s="138" t="s">
        <v>65</v>
      </c>
      <c r="AI436" s="138" t="s">
        <v>66</v>
      </c>
      <c r="AJ436" s="171">
        <v>42016</v>
      </c>
      <c r="AK436" s="171">
        <v>42016</v>
      </c>
      <c r="AL436" s="170" t="s">
        <v>67</v>
      </c>
      <c r="AM436" s="170" t="s">
        <v>78</v>
      </c>
      <c r="AN436" s="138" t="s">
        <v>67</v>
      </c>
      <c r="AO436" s="170" t="s">
        <v>78</v>
      </c>
      <c r="AP436" s="170" t="s">
        <v>2601</v>
      </c>
      <c r="AQ436" s="174">
        <v>37104</v>
      </c>
      <c r="AR436" s="170" t="s">
        <v>25</v>
      </c>
      <c r="AS436" s="170" t="s">
        <v>69</v>
      </c>
      <c r="AT436" s="174" t="s">
        <v>2602</v>
      </c>
      <c r="AU436" s="171">
        <v>42016</v>
      </c>
      <c r="AV436" s="170" t="s">
        <v>69</v>
      </c>
      <c r="AW436" s="174" t="s">
        <v>2603</v>
      </c>
      <c r="AX436" s="171">
        <v>42016</v>
      </c>
      <c r="AY436" s="170" t="s">
        <v>78</v>
      </c>
      <c r="AZ436" s="170" t="s">
        <v>78</v>
      </c>
      <c r="BA436" s="170" t="s">
        <v>78</v>
      </c>
      <c r="BB436" s="170" t="s">
        <v>78</v>
      </c>
      <c r="BC436" s="172">
        <v>0</v>
      </c>
      <c r="BD436" s="172" t="s">
        <v>3059</v>
      </c>
      <c r="BE436" s="172">
        <v>4475</v>
      </c>
      <c r="BF436" s="174">
        <v>37504</v>
      </c>
      <c r="BG436" s="171">
        <v>42016</v>
      </c>
      <c r="BH436" s="171">
        <v>42016</v>
      </c>
      <c r="BI436" s="170" t="s">
        <v>26</v>
      </c>
      <c r="BJ436" s="175"/>
      <c r="BK436" s="170" t="s">
        <v>78</v>
      </c>
      <c r="BL436" s="170" t="s">
        <v>673</v>
      </c>
      <c r="BM436" s="170" t="s">
        <v>1867</v>
      </c>
      <c r="BN436" s="132">
        <v>1250</v>
      </c>
      <c r="BO436" s="176">
        <v>0.5</v>
      </c>
      <c r="BP436" s="172">
        <v>625</v>
      </c>
      <c r="BQ436" s="170"/>
      <c r="BR436" s="170" t="s">
        <v>2604</v>
      </c>
      <c r="BS436" s="170" t="s">
        <v>2605</v>
      </c>
      <c r="BT436" s="170" t="s">
        <v>2606</v>
      </c>
      <c r="BU436" s="170"/>
      <c r="BV436" s="170"/>
      <c r="BW436" s="170"/>
      <c r="BX436" s="170"/>
      <c r="BY436" s="132">
        <v>0</v>
      </c>
      <c r="BZ436" s="172">
        <v>551.75</v>
      </c>
      <c r="CA436" s="172">
        <v>62.5</v>
      </c>
      <c r="CB436" s="172">
        <v>10.75</v>
      </c>
      <c r="CC436" s="174">
        <v>1</v>
      </c>
      <c r="CD436" s="172"/>
      <c r="CE436" s="172">
        <v>614.25</v>
      </c>
      <c r="CF436" s="136">
        <v>5089.25</v>
      </c>
      <c r="CG436" s="170"/>
      <c r="CH436" s="170"/>
      <c r="CI436" s="170" t="s">
        <v>3005</v>
      </c>
      <c r="CJ436" s="170">
        <v>2015</v>
      </c>
      <c r="CK436" s="170"/>
      <c r="CL436" s="170">
        <v>2015</v>
      </c>
      <c r="CM436" s="170"/>
      <c r="CN436" s="170"/>
      <c r="CO436" s="170"/>
      <c r="CP436" s="170"/>
      <c r="CQ436" s="170"/>
    </row>
    <row r="437" spans="1:95" ht="52.5" customHeight="1" x14ac:dyDescent="0.2">
      <c r="A437" s="124" t="s">
        <v>1743</v>
      </c>
      <c r="B437" s="124" t="s">
        <v>1299</v>
      </c>
      <c r="C437" s="124" t="s">
        <v>150</v>
      </c>
      <c r="D437" s="124">
        <v>407</v>
      </c>
      <c r="E437" s="124" t="s">
        <v>349</v>
      </c>
      <c r="F437" s="124" t="s">
        <v>151</v>
      </c>
      <c r="G437" s="124" t="s">
        <v>27</v>
      </c>
      <c r="H437" s="7" t="s">
        <v>152</v>
      </c>
      <c r="I437" s="124" t="s">
        <v>50</v>
      </c>
      <c r="J437" s="170"/>
      <c r="K437" s="170" t="s">
        <v>2940</v>
      </c>
      <c r="L437" s="171">
        <v>42016</v>
      </c>
      <c r="M437" s="171">
        <v>42016</v>
      </c>
      <c r="N437" s="170"/>
      <c r="O437" s="4" t="s">
        <v>3136</v>
      </c>
      <c r="P437" s="170"/>
      <c r="Q437" s="170" t="s">
        <v>52</v>
      </c>
      <c r="R437" s="170" t="s">
        <v>1173</v>
      </c>
      <c r="S437" s="170" t="s">
        <v>1173</v>
      </c>
      <c r="T437" s="170"/>
      <c r="U437" s="170"/>
      <c r="V437" s="170" t="s">
        <v>54</v>
      </c>
      <c r="W437" s="170"/>
      <c r="X437" s="124" t="s">
        <v>1743</v>
      </c>
      <c r="Y437" s="170"/>
      <c r="Z437" s="170"/>
      <c r="AA437" s="170" t="s">
        <v>1992</v>
      </c>
      <c r="AB437" s="170" t="s">
        <v>3390</v>
      </c>
      <c r="AC437" s="170"/>
      <c r="AD437" s="170" t="s">
        <v>21</v>
      </c>
      <c r="AE437" s="170" t="s">
        <v>29</v>
      </c>
      <c r="AF437" s="170" t="s">
        <v>1887</v>
      </c>
      <c r="AG437" s="138" t="s">
        <v>52</v>
      </c>
      <c r="AH437" s="138" t="s">
        <v>65</v>
      </c>
      <c r="AI437" s="138" t="s">
        <v>66</v>
      </c>
      <c r="AJ437" s="171">
        <v>42016</v>
      </c>
      <c r="AK437" s="171">
        <v>42016</v>
      </c>
      <c r="AL437" s="170" t="s">
        <v>67</v>
      </c>
      <c r="AM437" s="170" t="s">
        <v>78</v>
      </c>
      <c r="AN437" s="138" t="s">
        <v>67</v>
      </c>
      <c r="AO437" s="170" t="s">
        <v>78</v>
      </c>
      <c r="AP437" s="170" t="s">
        <v>2607</v>
      </c>
      <c r="AQ437" s="174">
        <v>37104</v>
      </c>
      <c r="AR437" s="170" t="s">
        <v>25</v>
      </c>
      <c r="AS437" s="170" t="s">
        <v>69</v>
      </c>
      <c r="AT437" s="174" t="s">
        <v>2602</v>
      </c>
      <c r="AU437" s="171">
        <v>42016</v>
      </c>
      <c r="AV437" s="170" t="s">
        <v>69</v>
      </c>
      <c r="AW437" s="174" t="s">
        <v>2603</v>
      </c>
      <c r="AX437" s="171">
        <v>42016</v>
      </c>
      <c r="AY437" s="170" t="s">
        <v>78</v>
      </c>
      <c r="AZ437" s="170" t="s">
        <v>78</v>
      </c>
      <c r="BA437" s="170" t="s">
        <v>78</v>
      </c>
      <c r="BB437" s="170" t="s">
        <v>78</v>
      </c>
      <c r="BC437" s="172">
        <v>0</v>
      </c>
      <c r="BD437" s="172" t="s">
        <v>3059</v>
      </c>
      <c r="BE437" s="172">
        <v>4475</v>
      </c>
      <c r="BF437" s="174">
        <v>37504</v>
      </c>
      <c r="BG437" s="171">
        <v>42016</v>
      </c>
      <c r="BH437" s="171">
        <v>42016</v>
      </c>
      <c r="BI437" s="170" t="s">
        <v>26</v>
      </c>
      <c r="BJ437" s="175"/>
      <c r="BK437" s="170" t="s">
        <v>78</v>
      </c>
      <c r="BL437" s="170" t="s">
        <v>673</v>
      </c>
      <c r="BM437" s="170" t="s">
        <v>1867</v>
      </c>
      <c r="BN437" s="132">
        <v>1250</v>
      </c>
      <c r="BO437" s="176">
        <v>0.5</v>
      </c>
      <c r="BP437" s="172">
        <v>625</v>
      </c>
      <c r="BQ437" s="170"/>
      <c r="BR437" s="170" t="s">
        <v>2604</v>
      </c>
      <c r="BS437" s="170" t="s">
        <v>2605</v>
      </c>
      <c r="BT437" s="170" t="s">
        <v>2606</v>
      </c>
      <c r="BU437" s="170"/>
      <c r="BV437" s="170"/>
      <c r="BW437" s="170"/>
      <c r="BX437" s="170"/>
      <c r="BY437" s="132">
        <v>0</v>
      </c>
      <c r="BZ437" s="172">
        <v>637.75</v>
      </c>
      <c r="CA437" s="172">
        <v>62.5</v>
      </c>
      <c r="CB437" s="172">
        <v>0</v>
      </c>
      <c r="CC437" s="174">
        <v>2</v>
      </c>
      <c r="CD437" s="172"/>
      <c r="CE437" s="172">
        <v>625</v>
      </c>
      <c r="CF437" s="136">
        <v>5100</v>
      </c>
      <c r="CG437" s="170"/>
      <c r="CH437" s="170"/>
      <c r="CI437" s="170" t="s">
        <v>3005</v>
      </c>
      <c r="CJ437" s="170">
        <v>2015</v>
      </c>
      <c r="CK437" s="170"/>
      <c r="CL437" s="170">
        <v>2015</v>
      </c>
      <c r="CM437" s="170"/>
      <c r="CN437" s="170"/>
      <c r="CO437" s="170"/>
      <c r="CP437" s="170"/>
      <c r="CQ437" s="170"/>
    </row>
    <row r="438" spans="1:95" ht="52.5" customHeight="1" x14ac:dyDescent="0.2">
      <c r="A438" s="124" t="s">
        <v>1743</v>
      </c>
      <c r="B438" s="138" t="s">
        <v>1299</v>
      </c>
      <c r="C438" s="130" t="s">
        <v>42</v>
      </c>
      <c r="D438" s="124">
        <v>202</v>
      </c>
      <c r="E438" s="124" t="s">
        <v>201</v>
      </c>
      <c r="F438" s="124" t="s">
        <v>132</v>
      </c>
      <c r="G438" s="124" t="s">
        <v>27</v>
      </c>
      <c r="H438" s="7" t="s">
        <v>202</v>
      </c>
      <c r="I438" s="124" t="s">
        <v>50</v>
      </c>
      <c r="J438" s="170"/>
      <c r="K438" s="170" t="s">
        <v>2942</v>
      </c>
      <c r="L438" s="171">
        <v>42016</v>
      </c>
      <c r="M438" s="171">
        <v>42016</v>
      </c>
      <c r="N438" s="170"/>
      <c r="O438" s="4" t="s">
        <v>2608</v>
      </c>
      <c r="P438" s="170" t="s">
        <v>2614</v>
      </c>
      <c r="Q438" s="170" t="s">
        <v>52</v>
      </c>
      <c r="R438" s="170" t="s">
        <v>208</v>
      </c>
      <c r="S438" s="170" t="s">
        <v>209</v>
      </c>
      <c r="T438" s="170"/>
      <c r="U438" s="170"/>
      <c r="V438" s="170" t="s">
        <v>54</v>
      </c>
      <c r="W438" s="170"/>
      <c r="X438" s="124" t="s">
        <v>1743</v>
      </c>
      <c r="Y438" s="170"/>
      <c r="Z438" s="170"/>
      <c r="AA438" s="170" t="s">
        <v>1992</v>
      </c>
      <c r="AB438" s="170" t="s">
        <v>2609</v>
      </c>
      <c r="AC438" s="170"/>
      <c r="AD438" s="170" t="s">
        <v>21</v>
      </c>
      <c r="AE438" s="170" t="s">
        <v>29</v>
      </c>
      <c r="AF438" s="170" t="s">
        <v>1887</v>
      </c>
      <c r="AG438" s="138" t="s">
        <v>52</v>
      </c>
      <c r="AH438" s="138" t="s">
        <v>65</v>
      </c>
      <c r="AI438" s="138" t="s">
        <v>66</v>
      </c>
      <c r="AJ438" s="171">
        <v>42016</v>
      </c>
      <c r="AK438" s="171">
        <v>42016</v>
      </c>
      <c r="AL438" s="170" t="s">
        <v>67</v>
      </c>
      <c r="AM438" s="170" t="s">
        <v>78</v>
      </c>
      <c r="AN438" s="138" t="s">
        <v>67</v>
      </c>
      <c r="AO438" s="170" t="s">
        <v>78</v>
      </c>
      <c r="AP438" s="170" t="s">
        <v>2610</v>
      </c>
      <c r="AQ438" s="130"/>
      <c r="AR438" s="170" t="s">
        <v>25</v>
      </c>
      <c r="AS438" s="170" t="s">
        <v>69</v>
      </c>
      <c r="AT438" s="174" t="s">
        <v>425</v>
      </c>
      <c r="AU438" s="171">
        <v>42016</v>
      </c>
      <c r="AV438" s="170" t="s">
        <v>69</v>
      </c>
      <c r="AW438" s="174" t="s">
        <v>2611</v>
      </c>
      <c r="AX438" s="171">
        <v>42016</v>
      </c>
      <c r="AY438" s="170" t="s">
        <v>78</v>
      </c>
      <c r="AZ438" s="170" t="s">
        <v>78</v>
      </c>
      <c r="BA438" s="170" t="s">
        <v>78</v>
      </c>
      <c r="BB438" s="170" t="s">
        <v>78</v>
      </c>
      <c r="BC438" s="172">
        <v>0</v>
      </c>
      <c r="BD438" s="172" t="s">
        <v>3059</v>
      </c>
      <c r="BE438" s="172">
        <v>5341</v>
      </c>
      <c r="BF438" s="174">
        <v>37504</v>
      </c>
      <c r="BG438" s="171">
        <v>42016</v>
      </c>
      <c r="BH438" s="171">
        <v>42016</v>
      </c>
      <c r="BI438" s="170" t="s">
        <v>26</v>
      </c>
      <c r="BJ438" s="175"/>
      <c r="BK438" s="170" t="s">
        <v>78</v>
      </c>
      <c r="BL438" s="170" t="s">
        <v>673</v>
      </c>
      <c r="BM438" s="170" t="s">
        <v>1867</v>
      </c>
      <c r="BN438" s="132">
        <v>1250</v>
      </c>
      <c r="BO438" s="176">
        <v>0.5</v>
      </c>
      <c r="BP438" s="172">
        <v>625</v>
      </c>
      <c r="BQ438" s="170"/>
      <c r="BR438" s="170" t="s">
        <v>2612</v>
      </c>
      <c r="BS438" s="170" t="s">
        <v>2613</v>
      </c>
      <c r="BT438" s="170" t="s">
        <v>2606</v>
      </c>
      <c r="BU438" s="170"/>
      <c r="BV438" s="170"/>
      <c r="BW438" s="170"/>
      <c r="BX438" s="170"/>
      <c r="BY438" s="132">
        <v>0</v>
      </c>
      <c r="BZ438" s="172">
        <v>497.99</v>
      </c>
      <c r="CA438" s="172">
        <v>50</v>
      </c>
      <c r="CB438" s="172">
        <v>77.009999999999991</v>
      </c>
      <c r="CC438" s="174">
        <v>1</v>
      </c>
      <c r="CD438" s="172"/>
      <c r="CE438" s="172">
        <v>547.99</v>
      </c>
      <c r="CF438" s="136">
        <v>5888.99</v>
      </c>
      <c r="CG438" s="170"/>
      <c r="CH438" s="170"/>
      <c r="CI438" s="170" t="s">
        <v>3005</v>
      </c>
      <c r="CJ438" s="170">
        <v>2015</v>
      </c>
      <c r="CK438" s="170"/>
      <c r="CL438" s="170">
        <v>2015</v>
      </c>
      <c r="CM438" s="170"/>
      <c r="CN438" s="170"/>
      <c r="CO438" s="170"/>
      <c r="CP438" s="170"/>
      <c r="CQ438" s="170"/>
    </row>
    <row r="439" spans="1:95" ht="52.5" customHeight="1" x14ac:dyDescent="0.2">
      <c r="A439" s="138" t="s">
        <v>71</v>
      </c>
      <c r="B439" s="138" t="s">
        <v>9</v>
      </c>
      <c r="C439" s="138" t="s">
        <v>1856</v>
      </c>
      <c r="D439" s="138">
        <v>934</v>
      </c>
      <c r="E439" s="138" t="s">
        <v>161</v>
      </c>
      <c r="F439" s="138" t="s">
        <v>194</v>
      </c>
      <c r="G439" s="138" t="s">
        <v>27</v>
      </c>
      <c r="H439" s="156" t="s">
        <v>2390</v>
      </c>
      <c r="I439" s="138" t="s">
        <v>50</v>
      </c>
      <c r="J439" s="170"/>
      <c r="K439" s="170" t="s">
        <v>2942</v>
      </c>
      <c r="L439" s="171">
        <v>42016</v>
      </c>
      <c r="M439" s="171">
        <v>42016</v>
      </c>
      <c r="N439" s="170"/>
      <c r="O439" s="4" t="s">
        <v>2608</v>
      </c>
      <c r="P439" s="170" t="s">
        <v>2614</v>
      </c>
      <c r="Q439" s="170" t="s">
        <v>52</v>
      </c>
      <c r="R439" s="170" t="s">
        <v>208</v>
      </c>
      <c r="S439" s="170" t="s">
        <v>209</v>
      </c>
      <c r="T439" s="170"/>
      <c r="U439" s="170"/>
      <c r="V439" s="170" t="s">
        <v>54</v>
      </c>
      <c r="W439" s="170"/>
      <c r="X439" s="138" t="s">
        <v>71</v>
      </c>
      <c r="Y439" s="170"/>
      <c r="Z439" s="170"/>
      <c r="AA439" s="170" t="s">
        <v>1992</v>
      </c>
      <c r="AB439" s="170" t="s">
        <v>2615</v>
      </c>
      <c r="AC439" s="170"/>
      <c r="AD439" s="170" t="s">
        <v>21</v>
      </c>
      <c r="AE439" s="170" t="s">
        <v>29</v>
      </c>
      <c r="AF439" s="170" t="s">
        <v>1887</v>
      </c>
      <c r="AG439" s="138" t="s">
        <v>52</v>
      </c>
      <c r="AH439" s="138" t="s">
        <v>65</v>
      </c>
      <c r="AI439" s="138" t="s">
        <v>66</v>
      </c>
      <c r="AJ439" s="171">
        <v>42016</v>
      </c>
      <c r="AK439" s="171">
        <v>42016</v>
      </c>
      <c r="AL439" s="170" t="s">
        <v>67</v>
      </c>
      <c r="AM439" s="170" t="s">
        <v>78</v>
      </c>
      <c r="AN439" s="138" t="s">
        <v>67</v>
      </c>
      <c r="AO439" s="170" t="s">
        <v>78</v>
      </c>
      <c r="AP439" s="170" t="s">
        <v>2616</v>
      </c>
      <c r="AQ439" s="174">
        <v>37104</v>
      </c>
      <c r="AR439" s="170" t="s">
        <v>25</v>
      </c>
      <c r="AS439" s="170" t="s">
        <v>69</v>
      </c>
      <c r="AT439" s="174" t="s">
        <v>425</v>
      </c>
      <c r="AU439" s="171">
        <v>42016</v>
      </c>
      <c r="AV439" s="170" t="s">
        <v>69</v>
      </c>
      <c r="AW439" s="174" t="s">
        <v>2611</v>
      </c>
      <c r="AX439" s="171">
        <v>42016</v>
      </c>
      <c r="AY439" s="170" t="s">
        <v>78</v>
      </c>
      <c r="AZ439" s="170" t="s">
        <v>78</v>
      </c>
      <c r="BA439" s="170" t="s">
        <v>78</v>
      </c>
      <c r="BB439" s="170" t="s">
        <v>78</v>
      </c>
      <c r="BC439" s="172">
        <v>0</v>
      </c>
      <c r="BD439" s="172" t="s">
        <v>3059</v>
      </c>
      <c r="BE439" s="172">
        <v>5341</v>
      </c>
      <c r="BF439" s="174">
        <v>37504</v>
      </c>
      <c r="BG439" s="171">
        <v>42016</v>
      </c>
      <c r="BH439" s="171">
        <v>42016</v>
      </c>
      <c r="BI439" s="170" t="s">
        <v>26</v>
      </c>
      <c r="BJ439" s="175"/>
      <c r="BK439" s="170" t="s">
        <v>78</v>
      </c>
      <c r="BL439" s="170" t="s">
        <v>673</v>
      </c>
      <c r="BM439" s="170" t="s">
        <v>1867</v>
      </c>
      <c r="BN439" s="132">
        <v>1250</v>
      </c>
      <c r="BO439" s="176">
        <v>0.5</v>
      </c>
      <c r="BP439" s="172">
        <v>625</v>
      </c>
      <c r="BQ439" s="170"/>
      <c r="BR439" s="170" t="s">
        <v>2612</v>
      </c>
      <c r="BS439" s="170" t="s">
        <v>2613</v>
      </c>
      <c r="BT439" s="170" t="s">
        <v>2606</v>
      </c>
      <c r="BU439" s="170"/>
      <c r="BV439" s="170"/>
      <c r="BW439" s="170"/>
      <c r="BX439" s="170"/>
      <c r="BY439" s="132">
        <v>0</v>
      </c>
      <c r="BZ439" s="172">
        <v>674.01</v>
      </c>
      <c r="CA439" s="172">
        <v>0</v>
      </c>
      <c r="CB439" s="172">
        <v>0</v>
      </c>
      <c r="CC439" s="174">
        <v>2</v>
      </c>
      <c r="CD439" s="172"/>
      <c r="CE439" s="172">
        <v>625</v>
      </c>
      <c r="CF439" s="136">
        <v>5966</v>
      </c>
      <c r="CG439" s="170"/>
      <c r="CH439" s="170"/>
      <c r="CI439" s="170" t="s">
        <v>3005</v>
      </c>
      <c r="CJ439" s="170" t="s">
        <v>2735</v>
      </c>
      <c r="CK439" s="170"/>
      <c r="CL439" s="170">
        <v>2015</v>
      </c>
      <c r="CM439" s="170" t="s">
        <v>2870</v>
      </c>
      <c r="CN439" s="170"/>
      <c r="CO439" s="170"/>
      <c r="CP439" s="170"/>
      <c r="CQ439" s="170"/>
    </row>
    <row r="440" spans="1:95" ht="52.5" customHeight="1" x14ac:dyDescent="0.2">
      <c r="A440" s="124" t="s">
        <v>71</v>
      </c>
      <c r="B440" s="124" t="s">
        <v>9</v>
      </c>
      <c r="C440" s="124" t="s">
        <v>251</v>
      </c>
      <c r="D440" s="124">
        <v>789</v>
      </c>
      <c r="E440" s="124" t="s">
        <v>2576</v>
      </c>
      <c r="F440" s="124" t="s">
        <v>58</v>
      </c>
      <c r="G440" s="124" t="s">
        <v>27</v>
      </c>
      <c r="H440" s="7" t="s">
        <v>253</v>
      </c>
      <c r="I440" s="125" t="s">
        <v>48</v>
      </c>
      <c r="J440" s="170"/>
      <c r="K440" s="170" t="s">
        <v>2941</v>
      </c>
      <c r="L440" s="171">
        <v>42016</v>
      </c>
      <c r="M440" s="171">
        <v>42017</v>
      </c>
      <c r="N440" s="170"/>
      <c r="O440" s="4" t="s">
        <v>3137</v>
      </c>
      <c r="P440" s="170"/>
      <c r="Q440" s="170" t="s">
        <v>52</v>
      </c>
      <c r="R440" s="170" t="s">
        <v>331</v>
      </c>
      <c r="S440" s="170" t="s">
        <v>1859</v>
      </c>
      <c r="T440" s="170"/>
      <c r="U440" s="170"/>
      <c r="V440" s="170" t="s">
        <v>54</v>
      </c>
      <c r="W440" s="170"/>
      <c r="X440" s="124" t="s">
        <v>71</v>
      </c>
      <c r="Y440" s="170"/>
      <c r="Z440" s="170"/>
      <c r="AA440" s="170" t="s">
        <v>1992</v>
      </c>
      <c r="AB440" s="170" t="s">
        <v>2615</v>
      </c>
      <c r="AC440" s="170"/>
      <c r="AD440" s="170" t="s">
        <v>21</v>
      </c>
      <c r="AE440" s="170" t="s">
        <v>29</v>
      </c>
      <c r="AF440" s="170" t="s">
        <v>1887</v>
      </c>
      <c r="AG440" s="138" t="s">
        <v>52</v>
      </c>
      <c r="AH440" s="138" t="s">
        <v>65</v>
      </c>
      <c r="AI440" s="138" t="s">
        <v>66</v>
      </c>
      <c r="AJ440" s="171">
        <v>42016</v>
      </c>
      <c r="AK440" s="171">
        <v>42017</v>
      </c>
      <c r="AL440" s="138" t="s">
        <v>67</v>
      </c>
      <c r="AM440" s="138" t="s">
        <v>67</v>
      </c>
      <c r="AN440" s="138" t="s">
        <v>67</v>
      </c>
      <c r="AO440" s="170" t="s">
        <v>78</v>
      </c>
      <c r="AP440" s="170" t="s">
        <v>2617</v>
      </c>
      <c r="AQ440" s="174">
        <v>37104</v>
      </c>
      <c r="AR440" s="170" t="s">
        <v>25</v>
      </c>
      <c r="AS440" s="170" t="s">
        <v>69</v>
      </c>
      <c r="AT440" s="174" t="s">
        <v>1529</v>
      </c>
      <c r="AU440" s="171">
        <v>42016</v>
      </c>
      <c r="AV440" s="170" t="s">
        <v>69</v>
      </c>
      <c r="AW440" s="174" t="s">
        <v>2618</v>
      </c>
      <c r="AX440" s="171">
        <v>42017</v>
      </c>
      <c r="AY440" s="170" t="s">
        <v>78</v>
      </c>
      <c r="AZ440" s="170" t="s">
        <v>78</v>
      </c>
      <c r="BA440" s="170" t="s">
        <v>78</v>
      </c>
      <c r="BB440" s="170" t="s">
        <v>78</v>
      </c>
      <c r="BC440" s="172">
        <v>0</v>
      </c>
      <c r="BD440" s="172" t="s">
        <v>3059</v>
      </c>
      <c r="BE440" s="172">
        <v>6787</v>
      </c>
      <c r="BF440" s="174">
        <v>37504</v>
      </c>
      <c r="BG440" s="171">
        <v>42016</v>
      </c>
      <c r="BH440" s="171">
        <v>42017</v>
      </c>
      <c r="BI440" s="170" t="s">
        <v>26</v>
      </c>
      <c r="BJ440" s="175"/>
      <c r="BK440" s="170" t="s">
        <v>78</v>
      </c>
      <c r="BL440" s="170" t="s">
        <v>673</v>
      </c>
      <c r="BM440" s="170" t="s">
        <v>1867</v>
      </c>
      <c r="BN440" s="132">
        <v>1250</v>
      </c>
      <c r="BO440" s="176">
        <v>1</v>
      </c>
      <c r="BP440" s="172">
        <v>1250</v>
      </c>
      <c r="BQ440" s="170"/>
      <c r="BR440" s="170" t="s">
        <v>2612</v>
      </c>
      <c r="BS440" s="170" t="s">
        <v>2613</v>
      </c>
      <c r="BT440" s="170" t="s">
        <v>2606</v>
      </c>
      <c r="BU440" s="170"/>
      <c r="BV440" s="170" t="s">
        <v>592</v>
      </c>
      <c r="BW440" s="171">
        <v>42016</v>
      </c>
      <c r="BX440" s="171">
        <v>42017</v>
      </c>
      <c r="BY440" s="172">
        <v>1138.4000000000001</v>
      </c>
      <c r="BZ440" s="172">
        <v>1650.4</v>
      </c>
      <c r="CA440" s="172">
        <v>170</v>
      </c>
      <c r="CB440" s="172">
        <v>0</v>
      </c>
      <c r="CC440" s="174">
        <v>2</v>
      </c>
      <c r="CD440" s="172"/>
      <c r="CE440" s="172">
        <v>1250</v>
      </c>
      <c r="CF440" s="136">
        <v>8037</v>
      </c>
      <c r="CG440" s="170"/>
      <c r="CH440" s="170"/>
      <c r="CI440" s="170" t="s">
        <v>3005</v>
      </c>
      <c r="CJ440" s="170">
        <v>2015</v>
      </c>
      <c r="CK440" s="170"/>
      <c r="CL440" s="170">
        <v>2015</v>
      </c>
      <c r="CM440" s="170" t="s">
        <v>2871</v>
      </c>
      <c r="CN440" s="170"/>
      <c r="CO440" s="170"/>
      <c r="CP440" s="170"/>
      <c r="CQ440" s="170"/>
    </row>
    <row r="441" spans="1:95" ht="52.5" customHeight="1" x14ac:dyDescent="0.2">
      <c r="A441" s="124" t="s">
        <v>71</v>
      </c>
      <c r="B441" s="124" t="s">
        <v>9</v>
      </c>
      <c r="C441" s="124" t="s">
        <v>1575</v>
      </c>
      <c r="D441" s="170">
        <v>849</v>
      </c>
      <c r="E441" s="124" t="s">
        <v>2577</v>
      </c>
      <c r="F441" s="124" t="s">
        <v>58</v>
      </c>
      <c r="G441" s="124" t="s">
        <v>27</v>
      </c>
      <c r="H441" s="156" t="s">
        <v>1576</v>
      </c>
      <c r="I441" s="125" t="s">
        <v>48</v>
      </c>
      <c r="J441" s="170"/>
      <c r="K441" s="170" t="s">
        <v>2968</v>
      </c>
      <c r="L441" s="171">
        <v>42016</v>
      </c>
      <c r="M441" s="171">
        <v>42017</v>
      </c>
      <c r="N441" s="170"/>
      <c r="O441" s="4" t="s">
        <v>3135</v>
      </c>
      <c r="P441" s="170"/>
      <c r="Q441" s="170" t="s">
        <v>52</v>
      </c>
      <c r="R441" s="170" t="s">
        <v>581</v>
      </c>
      <c r="S441" s="170" t="s">
        <v>582</v>
      </c>
      <c r="T441" s="170"/>
      <c r="U441" s="170"/>
      <c r="V441" s="170" t="s">
        <v>54</v>
      </c>
      <c r="W441" s="170"/>
      <c r="X441" s="124" t="s">
        <v>71</v>
      </c>
      <c r="Y441" s="170"/>
      <c r="Z441" s="170"/>
      <c r="AA441" s="170" t="s">
        <v>1992</v>
      </c>
      <c r="AB441" s="170" t="s">
        <v>2593</v>
      </c>
      <c r="AC441" s="170"/>
      <c r="AD441" s="170" t="s">
        <v>21</v>
      </c>
      <c r="AE441" s="170" t="s">
        <v>29</v>
      </c>
      <c r="AF441" s="170" t="s">
        <v>1887</v>
      </c>
      <c r="AG441" s="138" t="s">
        <v>52</v>
      </c>
      <c r="AH441" s="138" t="s">
        <v>65</v>
      </c>
      <c r="AI441" s="138" t="s">
        <v>66</v>
      </c>
      <c r="AJ441" s="171">
        <v>42016</v>
      </c>
      <c r="AK441" s="171">
        <v>42017</v>
      </c>
      <c r="AL441" s="138" t="s">
        <v>67</v>
      </c>
      <c r="AM441" s="138" t="s">
        <v>67</v>
      </c>
      <c r="AN441" s="138" t="s">
        <v>67</v>
      </c>
      <c r="AO441" s="170" t="s">
        <v>78</v>
      </c>
      <c r="AP441" s="170" t="s">
        <v>2619</v>
      </c>
      <c r="AQ441" s="174">
        <v>37104</v>
      </c>
      <c r="AR441" s="170" t="s">
        <v>25</v>
      </c>
      <c r="AS441" s="170" t="s">
        <v>69</v>
      </c>
      <c r="AT441" s="174" t="s">
        <v>2595</v>
      </c>
      <c r="AU441" s="171">
        <v>42016</v>
      </c>
      <c r="AV441" s="170" t="s">
        <v>69</v>
      </c>
      <c r="AW441" s="174" t="s">
        <v>586</v>
      </c>
      <c r="AX441" s="171">
        <v>42017</v>
      </c>
      <c r="AY441" s="170" t="s">
        <v>78</v>
      </c>
      <c r="AZ441" s="170" t="s">
        <v>78</v>
      </c>
      <c r="BA441" s="170" t="s">
        <v>78</v>
      </c>
      <c r="BB441" s="170" t="s">
        <v>78</v>
      </c>
      <c r="BC441" s="172">
        <v>0</v>
      </c>
      <c r="BD441" s="172" t="s">
        <v>3059</v>
      </c>
      <c r="BE441" s="172">
        <v>5061</v>
      </c>
      <c r="BF441" s="174">
        <v>37504</v>
      </c>
      <c r="BG441" s="171">
        <v>42016</v>
      </c>
      <c r="BH441" s="171">
        <v>42017</v>
      </c>
      <c r="BI441" s="170" t="s">
        <v>26</v>
      </c>
      <c r="BJ441" s="175"/>
      <c r="BK441" s="170" t="s">
        <v>78</v>
      </c>
      <c r="BL441" s="170" t="s">
        <v>673</v>
      </c>
      <c r="BM441" s="170" t="s">
        <v>1867</v>
      </c>
      <c r="BN441" s="132">
        <v>1250</v>
      </c>
      <c r="BO441" s="176">
        <v>1</v>
      </c>
      <c r="BP441" s="172">
        <v>1250</v>
      </c>
      <c r="BQ441" s="170"/>
      <c r="BR441" s="170" t="s">
        <v>2596</v>
      </c>
      <c r="BS441" s="170"/>
      <c r="BT441" s="170"/>
      <c r="BU441" s="170"/>
      <c r="BV441" s="170" t="s">
        <v>2599</v>
      </c>
      <c r="BW441" s="171">
        <v>42016</v>
      </c>
      <c r="BX441" s="171">
        <v>42017</v>
      </c>
      <c r="BY441" s="172">
        <v>694</v>
      </c>
      <c r="BZ441" s="172">
        <v>1383</v>
      </c>
      <c r="CA441" s="172">
        <v>180</v>
      </c>
      <c r="CB441" s="172">
        <v>0</v>
      </c>
      <c r="CC441" s="174">
        <v>2</v>
      </c>
      <c r="CD441" s="172"/>
      <c r="CE441" s="172">
        <v>1250</v>
      </c>
      <c r="CF441" s="136">
        <v>6311</v>
      </c>
      <c r="CG441" s="170"/>
      <c r="CH441" s="170"/>
      <c r="CI441" s="170" t="s">
        <v>3005</v>
      </c>
      <c r="CJ441" s="170">
        <v>2015</v>
      </c>
      <c r="CK441" s="170"/>
      <c r="CL441" s="170">
        <v>2015</v>
      </c>
      <c r="CM441" s="170" t="s">
        <v>2872</v>
      </c>
      <c r="CN441" s="170"/>
      <c r="CO441" s="170"/>
      <c r="CP441" s="170"/>
      <c r="CQ441" s="170"/>
    </row>
    <row r="442" spans="1:95" s="147" customFormat="1" ht="52.5" customHeight="1" x14ac:dyDescent="0.2">
      <c r="A442" s="170" t="s">
        <v>271</v>
      </c>
      <c r="B442" s="170" t="s">
        <v>16</v>
      </c>
      <c r="C442" s="170" t="s">
        <v>2620</v>
      </c>
      <c r="D442" s="170">
        <v>1191</v>
      </c>
      <c r="E442" s="170" t="s">
        <v>2647</v>
      </c>
      <c r="F442" s="124" t="s">
        <v>58</v>
      </c>
      <c r="G442" s="170" t="s">
        <v>27</v>
      </c>
      <c r="H442" s="156" t="s">
        <v>2646</v>
      </c>
      <c r="I442" s="170" t="s">
        <v>48</v>
      </c>
      <c r="J442" s="170"/>
      <c r="K442" s="170" t="s">
        <v>2941</v>
      </c>
      <c r="L442" s="171">
        <v>42016</v>
      </c>
      <c r="M442" s="171">
        <v>42017</v>
      </c>
      <c r="N442" s="170"/>
      <c r="O442" s="4" t="s">
        <v>3137</v>
      </c>
      <c r="P442" s="170"/>
      <c r="Q442" s="170" t="s">
        <v>52</v>
      </c>
      <c r="R442" s="170" t="s">
        <v>331</v>
      </c>
      <c r="S442" s="170" t="s">
        <v>1859</v>
      </c>
      <c r="T442" s="170"/>
      <c r="U442" s="170"/>
      <c r="V442" s="170" t="s">
        <v>54</v>
      </c>
      <c r="W442" s="170"/>
      <c r="X442" s="170" t="s">
        <v>271</v>
      </c>
      <c r="Y442" s="170"/>
      <c r="Z442" s="170"/>
      <c r="AA442" s="170" t="s">
        <v>1992</v>
      </c>
      <c r="AB442" s="170" t="s">
        <v>2615</v>
      </c>
      <c r="AC442" s="170"/>
      <c r="AD442" s="170" t="s">
        <v>21</v>
      </c>
      <c r="AE442" s="170" t="s">
        <v>29</v>
      </c>
      <c r="AF442" s="170" t="s">
        <v>1887</v>
      </c>
      <c r="AG442" s="170" t="s">
        <v>52</v>
      </c>
      <c r="AH442" s="138" t="s">
        <v>65</v>
      </c>
      <c r="AI442" s="138" t="s">
        <v>66</v>
      </c>
      <c r="AJ442" s="171">
        <v>42016</v>
      </c>
      <c r="AK442" s="171">
        <v>42017</v>
      </c>
      <c r="AL442" s="138" t="s">
        <v>67</v>
      </c>
      <c r="AM442" s="138" t="s">
        <v>67</v>
      </c>
      <c r="AN442" s="138" t="s">
        <v>67</v>
      </c>
      <c r="AO442" s="170" t="s">
        <v>78</v>
      </c>
      <c r="AP442" s="170" t="s">
        <v>2617</v>
      </c>
      <c r="AQ442" s="174">
        <v>37104</v>
      </c>
      <c r="AR442" s="170" t="s">
        <v>25</v>
      </c>
      <c r="AS442" s="170" t="s">
        <v>69</v>
      </c>
      <c r="AT442" s="174" t="s">
        <v>1529</v>
      </c>
      <c r="AU442" s="171">
        <v>42016</v>
      </c>
      <c r="AV442" s="170" t="s">
        <v>69</v>
      </c>
      <c r="AW442" s="174" t="s">
        <v>2618</v>
      </c>
      <c r="AX442" s="171">
        <v>42017</v>
      </c>
      <c r="AY442" s="170" t="s">
        <v>78</v>
      </c>
      <c r="AZ442" s="170" t="s">
        <v>78</v>
      </c>
      <c r="BA442" s="170" t="s">
        <v>78</v>
      </c>
      <c r="BB442" s="170" t="s">
        <v>78</v>
      </c>
      <c r="BC442" s="172">
        <v>0</v>
      </c>
      <c r="BD442" s="172" t="s">
        <v>3059</v>
      </c>
      <c r="BE442" s="172">
        <v>6787</v>
      </c>
      <c r="BF442" s="174">
        <v>37504</v>
      </c>
      <c r="BG442" s="171">
        <v>42016</v>
      </c>
      <c r="BH442" s="171">
        <v>42017</v>
      </c>
      <c r="BI442" s="170" t="s">
        <v>26</v>
      </c>
      <c r="BJ442" s="175"/>
      <c r="BK442" s="170" t="s">
        <v>78</v>
      </c>
      <c r="BL442" s="170" t="s">
        <v>673</v>
      </c>
      <c r="BM442" s="170" t="s">
        <v>1867</v>
      </c>
      <c r="BN442" s="132">
        <v>1250</v>
      </c>
      <c r="BO442" s="176">
        <v>1</v>
      </c>
      <c r="BP442" s="172">
        <v>1250</v>
      </c>
      <c r="BQ442" s="170"/>
      <c r="BR442" s="170" t="s">
        <v>2612</v>
      </c>
      <c r="BS442" s="170" t="s">
        <v>2621</v>
      </c>
      <c r="BT442" s="170" t="s">
        <v>2622</v>
      </c>
      <c r="BU442" s="170"/>
      <c r="BV442" s="170" t="s">
        <v>592</v>
      </c>
      <c r="BW442" s="171">
        <v>42016</v>
      </c>
      <c r="BX442" s="171">
        <v>42017</v>
      </c>
      <c r="BY442" s="172">
        <v>920.4</v>
      </c>
      <c r="BZ442" s="172">
        <v>1459.4</v>
      </c>
      <c r="CA442" s="172">
        <v>0</v>
      </c>
      <c r="CB442" s="172">
        <v>0</v>
      </c>
      <c r="CC442" s="174">
        <v>2</v>
      </c>
      <c r="CD442" s="172"/>
      <c r="CE442" s="172">
        <v>1250</v>
      </c>
      <c r="CF442" s="136">
        <v>8037</v>
      </c>
      <c r="CG442" s="170"/>
      <c r="CH442" s="170"/>
      <c r="CI442" s="170" t="s">
        <v>3005</v>
      </c>
      <c r="CJ442" s="170">
        <v>2015</v>
      </c>
      <c r="CK442" s="138"/>
      <c r="CL442" s="170">
        <v>2015</v>
      </c>
      <c r="CM442" s="170" t="s">
        <v>2873</v>
      </c>
      <c r="CN442" s="170"/>
      <c r="CO442" s="170"/>
      <c r="CP442" s="170"/>
      <c r="CQ442" s="170"/>
    </row>
    <row r="443" spans="1:95" ht="52.5" customHeight="1" x14ac:dyDescent="0.2">
      <c r="A443" s="124" t="s">
        <v>1841</v>
      </c>
      <c r="B443" s="170" t="s">
        <v>19</v>
      </c>
      <c r="C443" s="170" t="s">
        <v>239</v>
      </c>
      <c r="D443" s="170">
        <v>945</v>
      </c>
      <c r="E443" s="170" t="s">
        <v>99</v>
      </c>
      <c r="F443" s="170" t="s">
        <v>97</v>
      </c>
      <c r="G443" s="170" t="s">
        <v>27</v>
      </c>
      <c r="H443" s="220" t="s">
        <v>246</v>
      </c>
      <c r="I443" s="124" t="s">
        <v>50</v>
      </c>
      <c r="J443" s="170"/>
      <c r="K443" s="170" t="s">
        <v>2626</v>
      </c>
      <c r="L443" s="171">
        <v>41783</v>
      </c>
      <c r="M443" s="171">
        <v>41784</v>
      </c>
      <c r="N443" s="125"/>
      <c r="O443" s="4" t="s">
        <v>2627</v>
      </c>
      <c r="P443" s="170" t="s">
        <v>2627</v>
      </c>
      <c r="Q443" s="138" t="s">
        <v>52</v>
      </c>
      <c r="R443" s="170" t="s">
        <v>203</v>
      </c>
      <c r="S443" s="170" t="s">
        <v>203</v>
      </c>
      <c r="T443" s="170"/>
      <c r="U443" s="170"/>
      <c r="V443" s="170" t="s">
        <v>20</v>
      </c>
      <c r="W443" s="170" t="s">
        <v>2627</v>
      </c>
      <c r="X443" s="124" t="s">
        <v>1841</v>
      </c>
      <c r="Y443" s="170"/>
      <c r="Z443" s="124"/>
      <c r="AA443" s="125" t="s">
        <v>1986</v>
      </c>
      <c r="AB443" s="170" t="s">
        <v>2628</v>
      </c>
      <c r="AC443" s="170"/>
      <c r="AD443" s="138" t="s">
        <v>21</v>
      </c>
      <c r="AE443" s="170" t="s">
        <v>165</v>
      </c>
      <c r="AF443" s="124" t="s">
        <v>1348</v>
      </c>
      <c r="AG443" s="170" t="s">
        <v>52</v>
      </c>
      <c r="AH443" s="170" t="s">
        <v>65</v>
      </c>
      <c r="AI443" s="125" t="s">
        <v>66</v>
      </c>
      <c r="AJ443" s="171">
        <v>41783</v>
      </c>
      <c r="AK443" s="171">
        <v>41784</v>
      </c>
      <c r="AL443" s="125" t="s">
        <v>1490</v>
      </c>
      <c r="AM443" s="125" t="s">
        <v>1490</v>
      </c>
      <c r="AN443" s="125" t="s">
        <v>1490</v>
      </c>
      <c r="AO443" s="138" t="s">
        <v>78</v>
      </c>
      <c r="AP443" s="138" t="s">
        <v>78</v>
      </c>
      <c r="AQ443" s="138"/>
      <c r="AR443" s="125" t="s">
        <v>25</v>
      </c>
      <c r="AS443" s="125"/>
      <c r="AT443" s="125" t="s">
        <v>78</v>
      </c>
      <c r="AU443" s="171">
        <v>41783</v>
      </c>
      <c r="AV443" s="125"/>
      <c r="AW443" s="125" t="s">
        <v>78</v>
      </c>
      <c r="AX443" s="171">
        <v>41784</v>
      </c>
      <c r="AY443" s="125" t="s">
        <v>78</v>
      </c>
      <c r="AZ443" s="125" t="s">
        <v>78</v>
      </c>
      <c r="BA443" s="125" t="s">
        <v>78</v>
      </c>
      <c r="BB443" s="125" t="s">
        <v>78</v>
      </c>
      <c r="BC443" s="172">
        <v>0</v>
      </c>
      <c r="BD443" s="172" t="s">
        <v>3059</v>
      </c>
      <c r="BE443" s="172">
        <v>0</v>
      </c>
      <c r="BF443" s="125"/>
      <c r="BG443" s="125"/>
      <c r="BH443" s="125"/>
      <c r="BI443" s="125" t="s">
        <v>78</v>
      </c>
      <c r="BJ443" s="123"/>
      <c r="BK443" s="125" t="s">
        <v>78</v>
      </c>
      <c r="BL443" s="125" t="s">
        <v>78</v>
      </c>
      <c r="BM443" s="125" t="s">
        <v>78</v>
      </c>
      <c r="BN443" s="172">
        <v>0</v>
      </c>
      <c r="BO443" s="176">
        <v>0</v>
      </c>
      <c r="BP443" s="172">
        <v>0</v>
      </c>
      <c r="BQ443" s="125"/>
      <c r="BR443" s="170"/>
      <c r="BS443" s="170"/>
      <c r="BT443" s="170"/>
      <c r="BU443" s="170" t="s">
        <v>2638</v>
      </c>
      <c r="BV443" s="125"/>
      <c r="BW443" s="125"/>
      <c r="BX443" s="125"/>
      <c r="BY443" s="132">
        <v>0</v>
      </c>
      <c r="BZ443" s="172">
        <v>0</v>
      </c>
      <c r="CA443" s="172">
        <v>0</v>
      </c>
      <c r="CB443" s="172">
        <v>0</v>
      </c>
      <c r="CC443" s="174">
        <v>3</v>
      </c>
      <c r="CD443" s="170"/>
      <c r="CE443" s="172">
        <v>0</v>
      </c>
      <c r="CF443" s="136">
        <v>0</v>
      </c>
      <c r="CG443" s="172">
        <v>0</v>
      </c>
      <c r="CH443" s="172"/>
      <c r="CI443" s="136" t="s">
        <v>78</v>
      </c>
      <c r="CJ443" s="124" t="s">
        <v>78</v>
      </c>
      <c r="CK443" s="170"/>
      <c r="CL443" s="124" t="s">
        <v>78</v>
      </c>
      <c r="CM443" s="170"/>
      <c r="CN443" s="170"/>
      <c r="CO443" s="170"/>
      <c r="CP443" s="170"/>
      <c r="CQ443" s="170"/>
    </row>
    <row r="444" spans="1:95" ht="52.5" customHeight="1" x14ac:dyDescent="0.2">
      <c r="A444" s="124" t="s">
        <v>1841</v>
      </c>
      <c r="B444" s="170" t="s">
        <v>19</v>
      </c>
      <c r="C444" s="170" t="s">
        <v>239</v>
      </c>
      <c r="D444" s="170">
        <v>945</v>
      </c>
      <c r="E444" s="170" t="s">
        <v>99</v>
      </c>
      <c r="F444" s="170" t="s">
        <v>97</v>
      </c>
      <c r="G444" s="170" t="s">
        <v>27</v>
      </c>
      <c r="H444" s="220" t="s">
        <v>246</v>
      </c>
      <c r="I444" s="124" t="s">
        <v>50</v>
      </c>
      <c r="J444" s="170"/>
      <c r="K444" s="170" t="s">
        <v>2972</v>
      </c>
      <c r="L444" s="171">
        <v>42033</v>
      </c>
      <c r="M444" s="171">
        <v>42033</v>
      </c>
      <c r="N444" s="125"/>
      <c r="O444" s="4" t="s">
        <v>2629</v>
      </c>
      <c r="P444" s="170" t="s">
        <v>2629</v>
      </c>
      <c r="Q444" s="138" t="s">
        <v>52</v>
      </c>
      <c r="R444" s="170" t="s">
        <v>53</v>
      </c>
      <c r="S444" s="170" t="s">
        <v>53</v>
      </c>
      <c r="T444" s="170"/>
      <c r="U444" s="170"/>
      <c r="V444" s="170" t="s">
        <v>20</v>
      </c>
      <c r="W444" s="170" t="s">
        <v>2629</v>
      </c>
      <c r="X444" s="124" t="s">
        <v>1841</v>
      </c>
      <c r="Y444" s="170"/>
      <c r="Z444" s="124"/>
      <c r="AA444" s="125" t="s">
        <v>1988</v>
      </c>
      <c r="AB444" s="170" t="s">
        <v>2630</v>
      </c>
      <c r="AC444" s="170"/>
      <c r="AD444" s="138" t="s">
        <v>21</v>
      </c>
      <c r="AE444" s="170" t="s">
        <v>165</v>
      </c>
      <c r="AF444" s="124" t="s">
        <v>1348</v>
      </c>
      <c r="AG444" s="170" t="s">
        <v>52</v>
      </c>
      <c r="AH444" s="170" t="s">
        <v>65</v>
      </c>
      <c r="AI444" s="125" t="s">
        <v>66</v>
      </c>
      <c r="AJ444" s="171">
        <v>42033</v>
      </c>
      <c r="AK444" s="171">
        <v>42033</v>
      </c>
      <c r="AL444" s="170" t="s">
        <v>67</v>
      </c>
      <c r="AM444" s="170" t="s">
        <v>78</v>
      </c>
      <c r="AN444" s="142" t="s">
        <v>78</v>
      </c>
      <c r="AO444" s="138" t="s">
        <v>78</v>
      </c>
      <c r="AP444" s="171"/>
      <c r="AQ444" s="138">
        <v>37104</v>
      </c>
      <c r="AR444" s="170" t="s">
        <v>25</v>
      </c>
      <c r="AS444" s="170" t="s">
        <v>69</v>
      </c>
      <c r="AT444" s="170" t="s">
        <v>411</v>
      </c>
      <c r="AU444" s="171">
        <v>42033</v>
      </c>
      <c r="AV444" s="170" t="s">
        <v>69</v>
      </c>
      <c r="AW444" s="170" t="s">
        <v>2631</v>
      </c>
      <c r="AX444" s="171">
        <v>42033</v>
      </c>
      <c r="AY444" s="170" t="s">
        <v>78</v>
      </c>
      <c r="AZ444" s="170" t="s">
        <v>78</v>
      </c>
      <c r="BA444" s="170" t="s">
        <v>78</v>
      </c>
      <c r="BB444" s="170" t="s">
        <v>78</v>
      </c>
      <c r="BC444" s="172">
        <v>0</v>
      </c>
      <c r="BD444" s="172" t="s">
        <v>3059</v>
      </c>
      <c r="BE444" s="172">
        <v>5449</v>
      </c>
      <c r="BF444" s="170"/>
      <c r="BG444" s="171">
        <v>42033</v>
      </c>
      <c r="BH444" s="171">
        <v>42033</v>
      </c>
      <c r="BI444" s="170" t="s">
        <v>78</v>
      </c>
      <c r="BJ444" s="123"/>
      <c r="BK444" s="170" t="s">
        <v>78</v>
      </c>
      <c r="BL444" s="170" t="s">
        <v>78</v>
      </c>
      <c r="BM444" s="125" t="s">
        <v>78</v>
      </c>
      <c r="BN444" s="172">
        <v>0</v>
      </c>
      <c r="BO444" s="176">
        <v>0</v>
      </c>
      <c r="BP444" s="172">
        <v>0</v>
      </c>
      <c r="BQ444" s="170"/>
      <c r="BR444" s="170" t="s">
        <v>2639</v>
      </c>
      <c r="BS444" s="170" t="s">
        <v>2640</v>
      </c>
      <c r="BT444" s="170" t="s">
        <v>2641</v>
      </c>
      <c r="BU444" s="170" t="s">
        <v>2642</v>
      </c>
      <c r="BV444" s="170"/>
      <c r="BW444" s="170"/>
      <c r="BX444" s="170"/>
      <c r="BY444" s="132">
        <v>0</v>
      </c>
      <c r="BZ444" s="172">
        <v>0</v>
      </c>
      <c r="CA444" s="172">
        <v>0</v>
      </c>
      <c r="CB444" s="172">
        <v>0</v>
      </c>
      <c r="CC444" s="174">
        <v>3</v>
      </c>
      <c r="CD444" s="170"/>
      <c r="CE444" s="172">
        <v>0</v>
      </c>
      <c r="CF444" s="136">
        <v>5449</v>
      </c>
      <c r="CG444" s="172">
        <v>0</v>
      </c>
      <c r="CH444" s="172"/>
      <c r="CI444" s="172" t="s">
        <v>3005</v>
      </c>
      <c r="CJ444" s="170">
        <v>2015</v>
      </c>
      <c r="CK444" s="170"/>
      <c r="CL444" s="124">
        <v>2015</v>
      </c>
      <c r="CM444" s="170"/>
      <c r="CN444" s="170"/>
      <c r="CO444" s="170"/>
      <c r="CP444" s="170"/>
      <c r="CQ444" s="170"/>
    </row>
    <row r="445" spans="1:95" ht="52.5" customHeight="1" x14ac:dyDescent="0.2">
      <c r="A445" s="124" t="s">
        <v>1841</v>
      </c>
      <c r="B445" s="170" t="s">
        <v>19</v>
      </c>
      <c r="C445" s="170" t="s">
        <v>239</v>
      </c>
      <c r="D445" s="170">
        <v>945</v>
      </c>
      <c r="E445" s="170" t="s">
        <v>99</v>
      </c>
      <c r="F445" s="170" t="s">
        <v>97</v>
      </c>
      <c r="G445" s="170" t="s">
        <v>27</v>
      </c>
      <c r="H445" s="220" t="s">
        <v>246</v>
      </c>
      <c r="I445" s="124" t="s">
        <v>50</v>
      </c>
      <c r="J445" s="170"/>
      <c r="K445" s="170" t="s">
        <v>2939</v>
      </c>
      <c r="L445" s="171">
        <v>42034</v>
      </c>
      <c r="M445" s="171">
        <v>42034</v>
      </c>
      <c r="N445" s="125"/>
      <c r="O445" s="4" t="s">
        <v>2632</v>
      </c>
      <c r="P445" s="170" t="s">
        <v>2632</v>
      </c>
      <c r="Q445" s="138" t="s">
        <v>52</v>
      </c>
      <c r="R445" s="170" t="s">
        <v>1173</v>
      </c>
      <c r="S445" s="170" t="s">
        <v>1173</v>
      </c>
      <c r="T445" s="170"/>
      <c r="U445" s="170"/>
      <c r="V445" s="170" t="s">
        <v>20</v>
      </c>
      <c r="W445" s="170" t="s">
        <v>2632</v>
      </c>
      <c r="X445" s="124" t="s">
        <v>1841</v>
      </c>
      <c r="Y445" s="170"/>
      <c r="Z445" s="124"/>
      <c r="AA445" s="125" t="s">
        <v>1988</v>
      </c>
      <c r="AB445" s="170" t="s">
        <v>2630</v>
      </c>
      <c r="AC445" s="170"/>
      <c r="AD445" s="138" t="s">
        <v>21</v>
      </c>
      <c r="AE445" s="170" t="s">
        <v>165</v>
      </c>
      <c r="AF445" s="124" t="s">
        <v>1348</v>
      </c>
      <c r="AG445" s="170" t="s">
        <v>52</v>
      </c>
      <c r="AH445" s="170" t="s">
        <v>65</v>
      </c>
      <c r="AI445" s="125" t="s">
        <v>66</v>
      </c>
      <c r="AJ445" s="171">
        <v>42034</v>
      </c>
      <c r="AK445" s="171">
        <v>42034</v>
      </c>
      <c r="AL445" s="170" t="s">
        <v>67</v>
      </c>
      <c r="AM445" s="170" t="s">
        <v>78</v>
      </c>
      <c r="AN445" s="170" t="s">
        <v>67</v>
      </c>
      <c r="AO445" s="138" t="s">
        <v>78</v>
      </c>
      <c r="AP445" s="171"/>
      <c r="AQ445" s="138">
        <v>37104</v>
      </c>
      <c r="AR445" s="170" t="s">
        <v>25</v>
      </c>
      <c r="AS445" s="170" t="s">
        <v>69</v>
      </c>
      <c r="AT445" s="170" t="s">
        <v>2633</v>
      </c>
      <c r="AU445" s="171">
        <v>42034</v>
      </c>
      <c r="AV445" s="170" t="s">
        <v>69</v>
      </c>
      <c r="AW445" s="170" t="s">
        <v>2634</v>
      </c>
      <c r="AX445" s="171">
        <v>42034</v>
      </c>
      <c r="AY445" s="170" t="s">
        <v>78</v>
      </c>
      <c r="AZ445" s="170" t="s">
        <v>78</v>
      </c>
      <c r="BA445" s="170" t="s">
        <v>78</v>
      </c>
      <c r="BB445" s="170" t="s">
        <v>78</v>
      </c>
      <c r="BC445" s="172">
        <v>0</v>
      </c>
      <c r="BD445" s="172" t="s">
        <v>3059</v>
      </c>
      <c r="BE445" s="172">
        <v>4881</v>
      </c>
      <c r="BF445" s="170"/>
      <c r="BG445" s="171">
        <v>42034</v>
      </c>
      <c r="BH445" s="171">
        <v>42034</v>
      </c>
      <c r="BI445" s="170" t="s">
        <v>26</v>
      </c>
      <c r="BJ445" s="123"/>
      <c r="BK445" s="170" t="s">
        <v>78</v>
      </c>
      <c r="BL445" s="170" t="s">
        <v>78</v>
      </c>
      <c r="BM445" s="124" t="s">
        <v>1867</v>
      </c>
      <c r="BN445" s="132">
        <v>1650</v>
      </c>
      <c r="BO445" s="176">
        <v>1</v>
      </c>
      <c r="BP445" s="136">
        <v>1650</v>
      </c>
      <c r="BQ445" s="170"/>
      <c r="BR445" s="170" t="s">
        <v>2639</v>
      </c>
      <c r="BS445" s="170" t="s">
        <v>2640</v>
      </c>
      <c r="BT445" s="170" t="s">
        <v>2641</v>
      </c>
      <c r="BU445" s="170" t="s">
        <v>2643</v>
      </c>
      <c r="BV445" s="170"/>
      <c r="BW445" s="170"/>
      <c r="BX445" s="170"/>
      <c r="BY445" s="132">
        <v>0</v>
      </c>
      <c r="BZ445" s="136">
        <v>1241</v>
      </c>
      <c r="CA445" s="172">
        <v>0</v>
      </c>
      <c r="CB445" s="172">
        <v>409</v>
      </c>
      <c r="CC445" s="174">
        <v>1</v>
      </c>
      <c r="CD445" s="170"/>
      <c r="CE445" s="172">
        <v>1241</v>
      </c>
      <c r="CF445" s="136">
        <v>6122</v>
      </c>
      <c r="CG445" s="170"/>
      <c r="CH445" s="170"/>
      <c r="CI445" s="172" t="s">
        <v>3005</v>
      </c>
      <c r="CJ445" s="170">
        <v>2015</v>
      </c>
      <c r="CK445" s="170"/>
      <c r="CL445" s="124">
        <v>2015</v>
      </c>
      <c r="CM445" s="170"/>
      <c r="CN445" s="170"/>
      <c r="CO445" s="170"/>
      <c r="CP445" s="170"/>
      <c r="CQ445" s="170"/>
    </row>
    <row r="446" spans="1:95" ht="52.5" customHeight="1" x14ac:dyDescent="0.2">
      <c r="A446" s="124" t="s">
        <v>1841</v>
      </c>
      <c r="B446" s="170" t="s">
        <v>19</v>
      </c>
      <c r="C446" s="170" t="s">
        <v>239</v>
      </c>
      <c r="D446" s="170">
        <v>945</v>
      </c>
      <c r="E446" s="170" t="s">
        <v>99</v>
      </c>
      <c r="F446" s="170" t="s">
        <v>97</v>
      </c>
      <c r="G446" s="170" t="s">
        <v>27</v>
      </c>
      <c r="H446" s="220" t="s">
        <v>246</v>
      </c>
      <c r="I446" s="124" t="s">
        <v>50</v>
      </c>
      <c r="J446" s="170"/>
      <c r="K446" s="170" t="s">
        <v>2635</v>
      </c>
      <c r="L446" s="171">
        <v>42047</v>
      </c>
      <c r="M446" s="171">
        <v>42047</v>
      </c>
      <c r="N446" s="125"/>
      <c r="O446" s="4" t="s">
        <v>2636</v>
      </c>
      <c r="P446" s="170" t="s">
        <v>2636</v>
      </c>
      <c r="Q446" s="138" t="s">
        <v>52</v>
      </c>
      <c r="R446" s="170" t="s">
        <v>196</v>
      </c>
      <c r="S446" s="170" t="s">
        <v>197</v>
      </c>
      <c r="T446" s="170"/>
      <c r="U446" s="170"/>
      <c r="V446" s="170" t="s">
        <v>20</v>
      </c>
      <c r="W446" s="170" t="s">
        <v>2636</v>
      </c>
      <c r="X446" s="124" t="s">
        <v>1841</v>
      </c>
      <c r="Y446" s="170"/>
      <c r="Z446" s="124"/>
      <c r="AA446" s="125" t="s">
        <v>38</v>
      </c>
      <c r="AB446" s="170" t="s">
        <v>1481</v>
      </c>
      <c r="AC446" s="170"/>
      <c r="AD446" s="138" t="s">
        <v>21</v>
      </c>
      <c r="AE446" s="170" t="s">
        <v>165</v>
      </c>
      <c r="AF446" s="124" t="s">
        <v>1348</v>
      </c>
      <c r="AG446" s="170" t="s">
        <v>52</v>
      </c>
      <c r="AH446" s="170" t="s">
        <v>65</v>
      </c>
      <c r="AI446" s="125" t="s">
        <v>66</v>
      </c>
      <c r="AJ446" s="171">
        <v>42047</v>
      </c>
      <c r="AK446" s="171">
        <v>42047</v>
      </c>
      <c r="AL446" s="170" t="s">
        <v>67</v>
      </c>
      <c r="AM446" s="170" t="s">
        <v>78</v>
      </c>
      <c r="AN446" s="170" t="s">
        <v>1940</v>
      </c>
      <c r="AO446" s="138" t="s">
        <v>78</v>
      </c>
      <c r="AP446" s="171"/>
      <c r="AQ446" s="130"/>
      <c r="AR446" s="170" t="s">
        <v>31</v>
      </c>
      <c r="AS446" s="170" t="s">
        <v>1993</v>
      </c>
      <c r="AT446" s="170" t="s">
        <v>78</v>
      </c>
      <c r="AU446" s="171">
        <v>42047</v>
      </c>
      <c r="AV446" s="170" t="s">
        <v>1993</v>
      </c>
      <c r="AW446" s="170" t="s">
        <v>78</v>
      </c>
      <c r="AX446" s="171">
        <v>42047</v>
      </c>
      <c r="AY446" s="170" t="s">
        <v>78</v>
      </c>
      <c r="AZ446" s="170" t="s">
        <v>78</v>
      </c>
      <c r="BA446" s="170" t="s">
        <v>78</v>
      </c>
      <c r="BB446" s="170" t="s">
        <v>78</v>
      </c>
      <c r="BC446" s="172">
        <v>0</v>
      </c>
      <c r="BD446" s="172" t="s">
        <v>3059</v>
      </c>
      <c r="BE446" s="172"/>
      <c r="BF446" s="170"/>
      <c r="BG446" s="171">
        <v>42047</v>
      </c>
      <c r="BH446" s="171">
        <v>42047</v>
      </c>
      <c r="BI446" s="170" t="s">
        <v>78</v>
      </c>
      <c r="BJ446" s="123"/>
      <c r="BK446" s="170" t="s">
        <v>78</v>
      </c>
      <c r="BL446" s="170" t="s">
        <v>78</v>
      </c>
      <c r="BM446" s="125" t="s">
        <v>78</v>
      </c>
      <c r="BN446" s="172">
        <v>0</v>
      </c>
      <c r="BO446" s="176">
        <v>0</v>
      </c>
      <c r="BP446" s="172">
        <v>0</v>
      </c>
      <c r="BQ446" s="170"/>
      <c r="BR446" s="170" t="s">
        <v>2644</v>
      </c>
      <c r="BS446" s="170" t="s">
        <v>2959</v>
      </c>
      <c r="BT446" s="170" t="s">
        <v>1481</v>
      </c>
      <c r="BU446" s="170" t="s">
        <v>2645</v>
      </c>
      <c r="BV446" s="170"/>
      <c r="BW446" s="170"/>
      <c r="BX446" s="170"/>
      <c r="BY446" s="132">
        <v>0</v>
      </c>
      <c r="BZ446" s="172">
        <v>0</v>
      </c>
      <c r="CA446" s="172">
        <v>0</v>
      </c>
      <c r="CB446" s="172">
        <v>0</v>
      </c>
      <c r="CC446" s="174">
        <v>3</v>
      </c>
      <c r="CD446" s="170"/>
      <c r="CE446" s="172">
        <v>0</v>
      </c>
      <c r="CF446" s="136">
        <v>0</v>
      </c>
      <c r="CG446" s="136">
        <v>0</v>
      </c>
      <c r="CH446" s="136"/>
      <c r="CI446" s="136" t="s">
        <v>78</v>
      </c>
      <c r="CJ446" s="170">
        <v>2015</v>
      </c>
      <c r="CK446" s="170"/>
      <c r="CL446" s="124">
        <v>2015</v>
      </c>
      <c r="CM446" s="170"/>
      <c r="CN446" s="170"/>
      <c r="CO446" s="170"/>
      <c r="CP446" s="170"/>
      <c r="CQ446" s="170"/>
    </row>
    <row r="447" spans="1:95" ht="52.5" customHeight="1" x14ac:dyDescent="0.2">
      <c r="A447" s="170" t="s">
        <v>71</v>
      </c>
      <c r="B447" s="170" t="s">
        <v>9</v>
      </c>
      <c r="C447" s="170" t="s">
        <v>2648</v>
      </c>
      <c r="D447" s="170">
        <v>878</v>
      </c>
      <c r="E447" s="170" t="s">
        <v>2649</v>
      </c>
      <c r="F447" s="138" t="s">
        <v>590</v>
      </c>
      <c r="G447" s="138" t="s">
        <v>27</v>
      </c>
      <c r="H447" s="156" t="s">
        <v>2650</v>
      </c>
      <c r="I447" s="170" t="s">
        <v>50</v>
      </c>
      <c r="J447" s="170"/>
      <c r="K447" s="170" t="s">
        <v>2973</v>
      </c>
      <c r="L447" s="171">
        <v>42013</v>
      </c>
      <c r="M447" s="171">
        <v>42013</v>
      </c>
      <c r="N447" s="170"/>
      <c r="O447" s="4" t="s">
        <v>2651</v>
      </c>
      <c r="P447" s="170" t="s">
        <v>2651</v>
      </c>
      <c r="Q447" s="138" t="s">
        <v>52</v>
      </c>
      <c r="R447" s="170" t="s">
        <v>525</v>
      </c>
      <c r="S447" s="170" t="s">
        <v>525</v>
      </c>
      <c r="T447" s="170"/>
      <c r="U447" s="170"/>
      <c r="V447" s="170" t="s">
        <v>54</v>
      </c>
      <c r="W447" s="170" t="s">
        <v>9</v>
      </c>
      <c r="X447" s="170" t="s">
        <v>71</v>
      </c>
      <c r="Y447" s="138" t="s">
        <v>2194</v>
      </c>
      <c r="Z447" s="138" t="s">
        <v>2195</v>
      </c>
      <c r="AA447" s="125" t="s">
        <v>1992</v>
      </c>
      <c r="AB447" s="170" t="s">
        <v>2652</v>
      </c>
      <c r="AC447" s="170"/>
      <c r="AD447" s="138" t="s">
        <v>21</v>
      </c>
      <c r="AE447" s="138" t="s">
        <v>29</v>
      </c>
      <c r="AF447" s="138" t="s">
        <v>1887</v>
      </c>
      <c r="AG447" s="138" t="s">
        <v>52</v>
      </c>
      <c r="AH447" s="138" t="s">
        <v>65</v>
      </c>
      <c r="AI447" s="138" t="s">
        <v>66</v>
      </c>
      <c r="AJ447" s="171">
        <v>42013</v>
      </c>
      <c r="AK447" s="171">
        <v>42013</v>
      </c>
      <c r="AL447" s="170" t="s">
        <v>67</v>
      </c>
      <c r="AM447" s="170" t="s">
        <v>78</v>
      </c>
      <c r="AN447" s="170" t="s">
        <v>67</v>
      </c>
      <c r="AO447" s="138" t="s">
        <v>78</v>
      </c>
      <c r="AP447" s="170" t="s">
        <v>2653</v>
      </c>
      <c r="AQ447" s="174">
        <v>37104</v>
      </c>
      <c r="AR447" s="170" t="s">
        <v>25</v>
      </c>
      <c r="AS447" s="138" t="s">
        <v>69</v>
      </c>
      <c r="AT447" s="174">
        <v>212</v>
      </c>
      <c r="AU447" s="171">
        <v>42013</v>
      </c>
      <c r="AV447" s="170" t="s">
        <v>69</v>
      </c>
      <c r="AW447" s="174">
        <v>217</v>
      </c>
      <c r="AX447" s="171">
        <v>42013</v>
      </c>
      <c r="AY447" s="170" t="s">
        <v>78</v>
      </c>
      <c r="AZ447" s="138" t="s">
        <v>78</v>
      </c>
      <c r="BA447" s="138" t="s">
        <v>78</v>
      </c>
      <c r="BB447" s="138" t="s">
        <v>78</v>
      </c>
      <c r="BC447" s="172">
        <v>0</v>
      </c>
      <c r="BD447" s="172" t="s">
        <v>3059</v>
      </c>
      <c r="BE447" s="172">
        <v>4384</v>
      </c>
      <c r="BF447" s="174">
        <v>37504</v>
      </c>
      <c r="BG447" s="171">
        <v>42013</v>
      </c>
      <c r="BH447" s="171">
        <v>42013</v>
      </c>
      <c r="BI447" s="170" t="s">
        <v>26</v>
      </c>
      <c r="BJ447" s="175"/>
      <c r="BK447" s="170" t="s">
        <v>78</v>
      </c>
      <c r="BL447" s="170" t="s">
        <v>78</v>
      </c>
      <c r="BM447" s="124" t="s">
        <v>1867</v>
      </c>
      <c r="BN447" s="132">
        <v>1250</v>
      </c>
      <c r="BO447" s="6">
        <v>0.5</v>
      </c>
      <c r="BP447" s="134">
        <v>625</v>
      </c>
      <c r="BQ447" s="170"/>
      <c r="BR447" s="170" t="s">
        <v>3084</v>
      </c>
      <c r="BS447" s="170" t="s">
        <v>3370</v>
      </c>
      <c r="BT447" s="170" t="s">
        <v>2341</v>
      </c>
      <c r="BU447" s="170"/>
      <c r="BV447" s="138"/>
      <c r="BW447" s="138"/>
      <c r="BX447" s="138"/>
      <c r="BY447" s="132">
        <v>0</v>
      </c>
      <c r="BZ447" s="172">
        <v>468</v>
      </c>
      <c r="CA447" s="172">
        <v>60</v>
      </c>
      <c r="CB447" s="172">
        <v>97</v>
      </c>
      <c r="CC447" s="174">
        <v>1</v>
      </c>
      <c r="CD447" s="172"/>
      <c r="CE447" s="172">
        <v>528</v>
      </c>
      <c r="CF447" s="136">
        <v>4912</v>
      </c>
      <c r="CG447" s="170"/>
      <c r="CH447" s="170"/>
      <c r="CI447" s="134" t="s">
        <v>3005</v>
      </c>
      <c r="CJ447" s="170" t="s">
        <v>2735</v>
      </c>
      <c r="CK447" s="170"/>
      <c r="CL447" s="170">
        <v>2015</v>
      </c>
      <c r="CM447" s="170"/>
      <c r="CN447" s="170"/>
      <c r="CO447" s="170"/>
      <c r="CP447" s="170"/>
      <c r="CQ447" s="170"/>
    </row>
    <row r="448" spans="1:95" ht="52.5" customHeight="1" x14ac:dyDescent="0.2">
      <c r="A448" s="170" t="s">
        <v>1743</v>
      </c>
      <c r="B448" s="170" t="s">
        <v>1299</v>
      </c>
      <c r="C448" s="170" t="s">
        <v>42</v>
      </c>
      <c r="D448" s="138">
        <v>202</v>
      </c>
      <c r="E448" s="170" t="s">
        <v>2654</v>
      </c>
      <c r="F448" s="170" t="s">
        <v>963</v>
      </c>
      <c r="G448" s="170" t="s">
        <v>27</v>
      </c>
      <c r="H448" s="253" t="s">
        <v>202</v>
      </c>
      <c r="I448" s="170" t="s">
        <v>50</v>
      </c>
      <c r="J448" s="170"/>
      <c r="K448" s="170" t="s">
        <v>2973</v>
      </c>
      <c r="L448" s="171">
        <v>42013</v>
      </c>
      <c r="M448" s="171">
        <v>42013</v>
      </c>
      <c r="N448" s="170"/>
      <c r="O448" s="4" t="s">
        <v>2651</v>
      </c>
      <c r="P448" s="170" t="s">
        <v>2651</v>
      </c>
      <c r="Q448" s="138" t="s">
        <v>52</v>
      </c>
      <c r="R448" s="170" t="s">
        <v>525</v>
      </c>
      <c r="S448" s="170" t="s">
        <v>525</v>
      </c>
      <c r="T448" s="170"/>
      <c r="U448" s="170"/>
      <c r="V448" s="170" t="s">
        <v>54</v>
      </c>
      <c r="W448" s="170" t="s">
        <v>1299</v>
      </c>
      <c r="X448" s="170" t="s">
        <v>1743</v>
      </c>
      <c r="Y448" s="138" t="s">
        <v>2194</v>
      </c>
      <c r="Z448" s="138" t="s">
        <v>2655</v>
      </c>
      <c r="AA448" s="125" t="s">
        <v>1992</v>
      </c>
      <c r="AB448" s="170" t="s">
        <v>2652</v>
      </c>
      <c r="AC448" s="170"/>
      <c r="AD448" s="138" t="s">
        <v>21</v>
      </c>
      <c r="AE448" s="138" t="s">
        <v>29</v>
      </c>
      <c r="AF448" s="138" t="s">
        <v>1887</v>
      </c>
      <c r="AG448" s="138" t="s">
        <v>52</v>
      </c>
      <c r="AH448" s="138" t="s">
        <v>65</v>
      </c>
      <c r="AI448" s="138" t="s">
        <v>66</v>
      </c>
      <c r="AJ448" s="171">
        <v>42013</v>
      </c>
      <c r="AK448" s="171">
        <v>42013</v>
      </c>
      <c r="AL448" s="170" t="s">
        <v>67</v>
      </c>
      <c r="AM448" s="170" t="s">
        <v>78</v>
      </c>
      <c r="AN448" s="170" t="s">
        <v>67</v>
      </c>
      <c r="AO448" s="138" t="s">
        <v>78</v>
      </c>
      <c r="AP448" s="170" t="s">
        <v>2656</v>
      </c>
      <c r="AQ448" s="174">
        <v>37104</v>
      </c>
      <c r="AR448" s="170" t="s">
        <v>25</v>
      </c>
      <c r="AS448" s="138" t="s">
        <v>69</v>
      </c>
      <c r="AT448" s="174">
        <v>212</v>
      </c>
      <c r="AU448" s="171">
        <v>42013</v>
      </c>
      <c r="AV448" s="170" t="s">
        <v>69</v>
      </c>
      <c r="AW448" s="174">
        <v>217</v>
      </c>
      <c r="AX448" s="171">
        <v>42013</v>
      </c>
      <c r="AY448" s="170" t="s">
        <v>78</v>
      </c>
      <c r="AZ448" s="138" t="s">
        <v>78</v>
      </c>
      <c r="BA448" s="138" t="s">
        <v>78</v>
      </c>
      <c r="BB448" s="138" t="s">
        <v>78</v>
      </c>
      <c r="BC448" s="172">
        <v>0</v>
      </c>
      <c r="BD448" s="172" t="s">
        <v>3059</v>
      </c>
      <c r="BE448" s="172">
        <v>4384</v>
      </c>
      <c r="BF448" s="174">
        <v>37504</v>
      </c>
      <c r="BG448" s="171">
        <v>42013</v>
      </c>
      <c r="BH448" s="171">
        <v>42013</v>
      </c>
      <c r="BI448" s="170" t="s">
        <v>26</v>
      </c>
      <c r="BJ448" s="175"/>
      <c r="BK448" s="170" t="s">
        <v>78</v>
      </c>
      <c r="BL448" s="170" t="s">
        <v>78</v>
      </c>
      <c r="BM448" s="124" t="s">
        <v>1867</v>
      </c>
      <c r="BN448" s="132">
        <v>1250</v>
      </c>
      <c r="BO448" s="6">
        <v>0.5</v>
      </c>
      <c r="BP448" s="134">
        <v>625</v>
      </c>
      <c r="BQ448" s="170"/>
      <c r="BR448" s="170" t="s">
        <v>2657</v>
      </c>
      <c r="BS448" s="170" t="s">
        <v>2394</v>
      </c>
      <c r="BT448" s="170" t="s">
        <v>2658</v>
      </c>
      <c r="BU448" s="170"/>
      <c r="BV448" s="138"/>
      <c r="BW448" s="138"/>
      <c r="BX448" s="138"/>
      <c r="BY448" s="132">
        <v>0</v>
      </c>
      <c r="BZ448" s="172">
        <v>288</v>
      </c>
      <c r="CA448" s="172">
        <v>60</v>
      </c>
      <c r="CB448" s="172">
        <v>277</v>
      </c>
      <c r="CC448" s="174">
        <v>1</v>
      </c>
      <c r="CD448" s="172"/>
      <c r="CE448" s="172">
        <v>348</v>
      </c>
      <c r="CF448" s="136">
        <v>4732</v>
      </c>
      <c r="CG448" s="170"/>
      <c r="CH448" s="170"/>
      <c r="CI448" s="170" t="s">
        <v>3005</v>
      </c>
      <c r="CJ448" s="170">
        <v>2015</v>
      </c>
      <c r="CK448" s="170"/>
      <c r="CL448" s="170">
        <v>2015</v>
      </c>
      <c r="CM448" s="170"/>
      <c r="CN448" s="170"/>
      <c r="CO448" s="170"/>
      <c r="CP448" s="170"/>
      <c r="CQ448" s="170"/>
    </row>
    <row r="449" spans="1:95" ht="52.5" customHeight="1" x14ac:dyDescent="0.2">
      <c r="A449" s="170" t="s">
        <v>1743</v>
      </c>
      <c r="B449" s="170" t="s">
        <v>1299</v>
      </c>
      <c r="C449" s="170" t="s">
        <v>2659</v>
      </c>
      <c r="D449" s="170">
        <v>1206</v>
      </c>
      <c r="E449" s="170" t="s">
        <v>2660</v>
      </c>
      <c r="F449" s="170" t="s">
        <v>132</v>
      </c>
      <c r="G449" s="170" t="s">
        <v>27</v>
      </c>
      <c r="H449" s="253" t="s">
        <v>2938</v>
      </c>
      <c r="I449" s="170" t="s">
        <v>50</v>
      </c>
      <c r="J449" s="170"/>
      <c r="K449" s="170" t="s">
        <v>2942</v>
      </c>
      <c r="L449" s="171">
        <v>42016</v>
      </c>
      <c r="M449" s="171">
        <v>42016</v>
      </c>
      <c r="N449" s="170"/>
      <c r="O449" s="4" t="s">
        <v>2661</v>
      </c>
      <c r="P449" s="170" t="s">
        <v>2661</v>
      </c>
      <c r="Q449" s="170" t="s">
        <v>52</v>
      </c>
      <c r="R449" s="170" t="s">
        <v>208</v>
      </c>
      <c r="S449" s="170" t="s">
        <v>209</v>
      </c>
      <c r="T449" s="170"/>
      <c r="U449" s="170"/>
      <c r="V449" s="170" t="s">
        <v>54</v>
      </c>
      <c r="W449" s="170" t="s">
        <v>1299</v>
      </c>
      <c r="X449" s="170" t="s">
        <v>1743</v>
      </c>
      <c r="Y449" s="138" t="s">
        <v>2194</v>
      </c>
      <c r="Z449" s="138" t="s">
        <v>2655</v>
      </c>
      <c r="AA449" s="125" t="s">
        <v>1992</v>
      </c>
      <c r="AB449" s="170" t="s">
        <v>2652</v>
      </c>
      <c r="AC449" s="170"/>
      <c r="AD449" s="138" t="s">
        <v>21</v>
      </c>
      <c r="AE449" s="138" t="s">
        <v>29</v>
      </c>
      <c r="AF449" s="138" t="s">
        <v>1887</v>
      </c>
      <c r="AG449" s="138" t="s">
        <v>52</v>
      </c>
      <c r="AH449" s="138" t="s">
        <v>65</v>
      </c>
      <c r="AI449" s="138" t="s">
        <v>66</v>
      </c>
      <c r="AJ449" s="171">
        <v>42016</v>
      </c>
      <c r="AK449" s="171">
        <v>42016</v>
      </c>
      <c r="AL449" s="170" t="s">
        <v>67</v>
      </c>
      <c r="AM449" s="170" t="s">
        <v>78</v>
      </c>
      <c r="AN449" s="170" t="s">
        <v>67</v>
      </c>
      <c r="AO449" s="138" t="s">
        <v>78</v>
      </c>
      <c r="AP449" s="170" t="s">
        <v>2662</v>
      </c>
      <c r="AQ449" s="174">
        <v>37104</v>
      </c>
      <c r="AR449" s="170" t="s">
        <v>25</v>
      </c>
      <c r="AS449" s="138" t="s">
        <v>69</v>
      </c>
      <c r="AT449" s="174">
        <v>702</v>
      </c>
      <c r="AU449" s="171">
        <v>42016</v>
      </c>
      <c r="AV449" s="170" t="s">
        <v>69</v>
      </c>
      <c r="AW449" s="174">
        <v>715</v>
      </c>
      <c r="AX449" s="171">
        <v>42016</v>
      </c>
      <c r="AY449" s="170" t="s">
        <v>78</v>
      </c>
      <c r="AZ449" s="138" t="s">
        <v>78</v>
      </c>
      <c r="BA449" s="138" t="s">
        <v>78</v>
      </c>
      <c r="BB449" s="138" t="s">
        <v>78</v>
      </c>
      <c r="BC449" s="172">
        <v>0</v>
      </c>
      <c r="BD449" s="172" t="s">
        <v>3059</v>
      </c>
      <c r="BE449" s="172">
        <v>5341</v>
      </c>
      <c r="BF449" s="174">
        <v>37504</v>
      </c>
      <c r="BG449" s="171">
        <v>42016</v>
      </c>
      <c r="BH449" s="171">
        <v>42016</v>
      </c>
      <c r="BI449" s="170" t="s">
        <v>26</v>
      </c>
      <c r="BJ449" s="175"/>
      <c r="BK449" s="170" t="s">
        <v>78</v>
      </c>
      <c r="BL449" s="170" t="s">
        <v>78</v>
      </c>
      <c r="BM449" s="124" t="s">
        <v>1867</v>
      </c>
      <c r="BN449" s="132">
        <v>1250</v>
      </c>
      <c r="BO449" s="6">
        <v>0.5</v>
      </c>
      <c r="BP449" s="134">
        <v>625</v>
      </c>
      <c r="BQ449" s="170"/>
      <c r="BR449" s="170" t="s">
        <v>3090</v>
      </c>
      <c r="BS449" s="170" t="s">
        <v>3371</v>
      </c>
      <c r="BT449" s="170" t="s">
        <v>2658</v>
      </c>
      <c r="BU449" s="170"/>
      <c r="BV449" s="138"/>
      <c r="BW449" s="138"/>
      <c r="BX449" s="138"/>
      <c r="BY449" s="132">
        <v>0</v>
      </c>
      <c r="BZ449" s="172">
        <v>566</v>
      </c>
      <c r="CA449" s="172">
        <v>60</v>
      </c>
      <c r="CB449" s="172">
        <v>0</v>
      </c>
      <c r="CC449" s="174">
        <v>2</v>
      </c>
      <c r="CD449" s="172"/>
      <c r="CE449" s="172">
        <v>625</v>
      </c>
      <c r="CF449" s="136">
        <v>5966</v>
      </c>
      <c r="CG449" s="170"/>
      <c r="CH449" s="170"/>
      <c r="CI449" s="170" t="s">
        <v>3005</v>
      </c>
      <c r="CJ449" s="170">
        <v>2015</v>
      </c>
      <c r="CK449" s="170"/>
      <c r="CL449" s="170">
        <v>2015</v>
      </c>
      <c r="CM449" s="170"/>
      <c r="CN449" s="170"/>
      <c r="CO449" s="170"/>
      <c r="CP449" s="170"/>
      <c r="CQ449" s="170"/>
    </row>
    <row r="450" spans="1:95" ht="52.5" customHeight="1" x14ac:dyDescent="0.2">
      <c r="A450" s="170" t="s">
        <v>200</v>
      </c>
      <c r="B450" s="170" t="s">
        <v>14</v>
      </c>
      <c r="C450" s="170" t="s">
        <v>1851</v>
      </c>
      <c r="D450" s="170">
        <v>709</v>
      </c>
      <c r="E450" s="138" t="s">
        <v>2575</v>
      </c>
      <c r="F450" s="138" t="s">
        <v>58</v>
      </c>
      <c r="G450" s="138" t="s">
        <v>27</v>
      </c>
      <c r="H450" s="156" t="s">
        <v>2139</v>
      </c>
      <c r="I450" s="138" t="s">
        <v>50</v>
      </c>
      <c r="J450" s="170"/>
      <c r="K450" s="170" t="s">
        <v>2940</v>
      </c>
      <c r="L450" s="171">
        <v>42016</v>
      </c>
      <c r="M450" s="171">
        <v>42016</v>
      </c>
      <c r="N450" s="170"/>
      <c r="O450" s="4" t="s">
        <v>2663</v>
      </c>
      <c r="P450" s="170" t="s">
        <v>2663</v>
      </c>
      <c r="Q450" s="170" t="s">
        <v>52</v>
      </c>
      <c r="R450" s="170" t="s">
        <v>1173</v>
      </c>
      <c r="S450" s="170" t="s">
        <v>1173</v>
      </c>
      <c r="T450" s="170"/>
      <c r="U450" s="170"/>
      <c r="V450" s="170" t="s">
        <v>54</v>
      </c>
      <c r="W450" s="170" t="s">
        <v>14</v>
      </c>
      <c r="X450" s="170" t="s">
        <v>200</v>
      </c>
      <c r="Y450" s="138" t="s">
        <v>2194</v>
      </c>
      <c r="Z450" s="138" t="s">
        <v>2655</v>
      </c>
      <c r="AA450" s="125" t="s">
        <v>1992</v>
      </c>
      <c r="AB450" s="170" t="s">
        <v>2652</v>
      </c>
      <c r="AC450" s="170"/>
      <c r="AD450" s="138" t="s">
        <v>21</v>
      </c>
      <c r="AE450" s="138" t="s">
        <v>29</v>
      </c>
      <c r="AF450" s="138" t="s">
        <v>1887</v>
      </c>
      <c r="AG450" s="138" t="s">
        <v>52</v>
      </c>
      <c r="AH450" s="138" t="s">
        <v>65</v>
      </c>
      <c r="AI450" s="138" t="s">
        <v>66</v>
      </c>
      <c r="AJ450" s="171">
        <v>42016</v>
      </c>
      <c r="AK450" s="171">
        <v>42016</v>
      </c>
      <c r="AL450" s="170" t="s">
        <v>67</v>
      </c>
      <c r="AM450" s="170" t="s">
        <v>78</v>
      </c>
      <c r="AN450" s="170" t="s">
        <v>67</v>
      </c>
      <c r="AO450" s="138" t="s">
        <v>78</v>
      </c>
      <c r="AP450" s="170" t="s">
        <v>2664</v>
      </c>
      <c r="AQ450" s="174">
        <v>37104</v>
      </c>
      <c r="AR450" s="170" t="s">
        <v>25</v>
      </c>
      <c r="AS450" s="138" t="s">
        <v>69</v>
      </c>
      <c r="AT450" s="174">
        <v>2628</v>
      </c>
      <c r="AU450" s="171">
        <v>42016</v>
      </c>
      <c r="AV450" s="170" t="s">
        <v>69</v>
      </c>
      <c r="AW450" s="174">
        <v>2637</v>
      </c>
      <c r="AX450" s="171">
        <v>42016</v>
      </c>
      <c r="AY450" s="170" t="s">
        <v>78</v>
      </c>
      <c r="AZ450" s="138" t="s">
        <v>78</v>
      </c>
      <c r="BA450" s="138" t="s">
        <v>78</v>
      </c>
      <c r="BB450" s="138" t="s">
        <v>78</v>
      </c>
      <c r="BC450" s="172">
        <v>0</v>
      </c>
      <c r="BD450" s="172" t="s">
        <v>3059</v>
      </c>
      <c r="BE450" s="172">
        <v>4301</v>
      </c>
      <c r="BF450" s="174">
        <v>37504</v>
      </c>
      <c r="BG450" s="171">
        <v>42016</v>
      </c>
      <c r="BH450" s="171">
        <v>42016</v>
      </c>
      <c r="BI450" s="170" t="s">
        <v>26</v>
      </c>
      <c r="BJ450" s="175"/>
      <c r="BK450" s="170" t="s">
        <v>78</v>
      </c>
      <c r="BL450" s="170" t="s">
        <v>78</v>
      </c>
      <c r="BM450" s="124" t="s">
        <v>1867</v>
      </c>
      <c r="BN450" s="132">
        <v>1250</v>
      </c>
      <c r="BO450" s="6">
        <v>0.5</v>
      </c>
      <c r="BP450" s="134">
        <v>625</v>
      </c>
      <c r="BQ450" s="170"/>
      <c r="BR450" s="170" t="s">
        <v>2665</v>
      </c>
      <c r="BS450" s="170" t="s">
        <v>2283</v>
      </c>
      <c r="BT450" s="170" t="s">
        <v>306</v>
      </c>
      <c r="BU450" s="170"/>
      <c r="BV450" s="138"/>
      <c r="BW450" s="138"/>
      <c r="BX450" s="138"/>
      <c r="BY450" s="132">
        <v>0</v>
      </c>
      <c r="BZ450" s="172">
        <v>671.75</v>
      </c>
      <c r="CA450" s="172">
        <v>0</v>
      </c>
      <c r="CB450" s="172">
        <v>0</v>
      </c>
      <c r="CC450" s="174">
        <v>2</v>
      </c>
      <c r="CD450" s="172"/>
      <c r="CE450" s="172">
        <v>625</v>
      </c>
      <c r="CF450" s="136">
        <v>4926</v>
      </c>
      <c r="CG450" s="170"/>
      <c r="CH450" s="170"/>
      <c r="CI450" s="170" t="s">
        <v>3005</v>
      </c>
      <c r="CJ450" s="170">
        <v>2015</v>
      </c>
      <c r="CK450" s="170"/>
      <c r="CL450" s="170">
        <v>2015</v>
      </c>
      <c r="CM450" s="170"/>
      <c r="CN450" s="170"/>
      <c r="CO450" s="170"/>
      <c r="CP450" s="170"/>
      <c r="CQ450" s="170"/>
    </row>
    <row r="451" spans="1:95" ht="52.5" customHeight="1" x14ac:dyDescent="0.2">
      <c r="A451" s="170" t="s">
        <v>71</v>
      </c>
      <c r="B451" s="170" t="s">
        <v>9</v>
      </c>
      <c r="C451" s="170" t="s">
        <v>2590</v>
      </c>
      <c r="D451" s="170">
        <v>1205</v>
      </c>
      <c r="E451" s="170" t="s">
        <v>2280</v>
      </c>
      <c r="F451" s="138" t="s">
        <v>49</v>
      </c>
      <c r="G451" s="170" t="s">
        <v>27</v>
      </c>
      <c r="H451" s="156" t="s">
        <v>2281</v>
      </c>
      <c r="I451" s="170" t="s">
        <v>50</v>
      </c>
      <c r="J451" s="170"/>
      <c r="K451" s="170" t="s">
        <v>2940</v>
      </c>
      <c r="L451" s="171">
        <v>42016</v>
      </c>
      <c r="M451" s="171">
        <v>42016</v>
      </c>
      <c r="N451" s="170"/>
      <c r="O451" s="4" t="s">
        <v>2663</v>
      </c>
      <c r="P451" s="170" t="s">
        <v>2663</v>
      </c>
      <c r="Q451" s="170" t="s">
        <v>52</v>
      </c>
      <c r="R451" s="170" t="s">
        <v>1173</v>
      </c>
      <c r="S451" s="170" t="s">
        <v>1173</v>
      </c>
      <c r="T451" s="170"/>
      <c r="U451" s="170"/>
      <c r="V451" s="170" t="s">
        <v>54</v>
      </c>
      <c r="W451" s="170" t="s">
        <v>14</v>
      </c>
      <c r="X451" s="170" t="s">
        <v>71</v>
      </c>
      <c r="Y451" s="138" t="s">
        <v>2194</v>
      </c>
      <c r="Z451" s="138" t="s">
        <v>2655</v>
      </c>
      <c r="AA451" s="125" t="s">
        <v>1992</v>
      </c>
      <c r="AB451" s="170" t="s">
        <v>2652</v>
      </c>
      <c r="AC451" s="170"/>
      <c r="AD451" s="138" t="s">
        <v>21</v>
      </c>
      <c r="AE451" s="138" t="s">
        <v>29</v>
      </c>
      <c r="AF451" s="138" t="s">
        <v>1887</v>
      </c>
      <c r="AG451" s="138" t="s">
        <v>52</v>
      </c>
      <c r="AH451" s="138" t="s">
        <v>65</v>
      </c>
      <c r="AI451" s="138" t="s">
        <v>66</v>
      </c>
      <c r="AJ451" s="171">
        <v>42016</v>
      </c>
      <c r="AK451" s="171">
        <v>42016</v>
      </c>
      <c r="AL451" s="170" t="s">
        <v>67</v>
      </c>
      <c r="AM451" s="170" t="s">
        <v>78</v>
      </c>
      <c r="AN451" s="170" t="s">
        <v>67</v>
      </c>
      <c r="AO451" s="138" t="s">
        <v>78</v>
      </c>
      <c r="AP451" s="170" t="s">
        <v>2666</v>
      </c>
      <c r="AQ451" s="174">
        <v>37104</v>
      </c>
      <c r="AR451" s="170" t="s">
        <v>25</v>
      </c>
      <c r="AS451" s="138" t="s">
        <v>69</v>
      </c>
      <c r="AT451" s="174">
        <v>2628</v>
      </c>
      <c r="AU451" s="171">
        <v>42016</v>
      </c>
      <c r="AV451" s="170" t="s">
        <v>69</v>
      </c>
      <c r="AW451" s="174">
        <v>2637</v>
      </c>
      <c r="AX451" s="171">
        <v>42016</v>
      </c>
      <c r="AY451" s="170" t="s">
        <v>78</v>
      </c>
      <c r="AZ451" s="138" t="s">
        <v>78</v>
      </c>
      <c r="BA451" s="138" t="s">
        <v>78</v>
      </c>
      <c r="BB451" s="138" t="s">
        <v>78</v>
      </c>
      <c r="BC451" s="172">
        <v>0</v>
      </c>
      <c r="BD451" s="172" t="s">
        <v>3059</v>
      </c>
      <c r="BE451" s="172">
        <v>4475</v>
      </c>
      <c r="BF451" s="174">
        <v>37504</v>
      </c>
      <c r="BG451" s="171">
        <v>42016</v>
      </c>
      <c r="BH451" s="171">
        <v>42016</v>
      </c>
      <c r="BI451" s="170" t="s">
        <v>26</v>
      </c>
      <c r="BJ451" s="175"/>
      <c r="BK451" s="170" t="s">
        <v>78</v>
      </c>
      <c r="BL451" s="170" t="s">
        <v>78</v>
      </c>
      <c r="BM451" s="124" t="s">
        <v>1867</v>
      </c>
      <c r="BN451" s="132">
        <v>1250</v>
      </c>
      <c r="BO451" s="6">
        <v>0.5</v>
      </c>
      <c r="BP451" s="134">
        <v>625</v>
      </c>
      <c r="BQ451" s="170"/>
      <c r="BR451" s="170" t="s">
        <v>2665</v>
      </c>
      <c r="BS451" s="170" t="s">
        <v>2283</v>
      </c>
      <c r="BT451" s="170" t="s">
        <v>2667</v>
      </c>
      <c r="BU451" s="170"/>
      <c r="BV451" s="138"/>
      <c r="BW451" s="138"/>
      <c r="BX451" s="138"/>
      <c r="BY451" s="132">
        <v>0</v>
      </c>
      <c r="BZ451" s="172">
        <v>323.75</v>
      </c>
      <c r="CA451" s="172">
        <v>50</v>
      </c>
      <c r="CB451" s="172">
        <v>251.25</v>
      </c>
      <c r="CC451" s="174">
        <v>1</v>
      </c>
      <c r="CD451" s="172"/>
      <c r="CE451" s="172">
        <v>373.75</v>
      </c>
      <c r="CF451" s="136">
        <v>4848.75</v>
      </c>
      <c r="CG451" s="170"/>
      <c r="CH451" s="170"/>
      <c r="CI451" s="134" t="s">
        <v>3005</v>
      </c>
      <c r="CJ451" s="170">
        <v>2015</v>
      </c>
      <c r="CK451" s="170"/>
      <c r="CL451" s="170" t="s">
        <v>44</v>
      </c>
      <c r="CM451" s="170"/>
      <c r="CN451" s="170"/>
      <c r="CO451" s="170"/>
      <c r="CP451" s="170"/>
      <c r="CQ451" s="170"/>
    </row>
    <row r="452" spans="1:95" ht="52.5" customHeight="1" x14ac:dyDescent="0.2">
      <c r="A452" s="170" t="s">
        <v>200</v>
      </c>
      <c r="B452" s="170" t="s">
        <v>14</v>
      </c>
      <c r="C452" s="170" t="s">
        <v>1850</v>
      </c>
      <c r="D452" s="170">
        <v>618</v>
      </c>
      <c r="E452" s="138" t="s">
        <v>2416</v>
      </c>
      <c r="F452" s="170" t="s">
        <v>58</v>
      </c>
      <c r="G452" s="170" t="s">
        <v>27</v>
      </c>
      <c r="H452" s="253" t="s">
        <v>2417</v>
      </c>
      <c r="I452" s="170" t="s">
        <v>48</v>
      </c>
      <c r="J452" s="170"/>
      <c r="K452" s="170" t="s">
        <v>2936</v>
      </c>
      <c r="L452" s="171">
        <v>42018</v>
      </c>
      <c r="M452" s="171">
        <v>42019</v>
      </c>
      <c r="N452" s="125"/>
      <c r="O452" s="4" t="s">
        <v>67</v>
      </c>
      <c r="P452" s="170" t="s">
        <v>67</v>
      </c>
      <c r="Q452" s="170" t="s">
        <v>52</v>
      </c>
      <c r="R452" s="170" t="s">
        <v>59</v>
      </c>
      <c r="S452" s="170" t="s">
        <v>62</v>
      </c>
      <c r="T452" s="170"/>
      <c r="U452" s="170"/>
      <c r="V452" s="170" t="s">
        <v>54</v>
      </c>
      <c r="W452" s="170" t="s">
        <v>14</v>
      </c>
      <c r="X452" s="170" t="s">
        <v>200</v>
      </c>
      <c r="Y452" s="170" t="s">
        <v>36</v>
      </c>
      <c r="Z452" s="170" t="s">
        <v>36</v>
      </c>
      <c r="AA452" s="170" t="s">
        <v>37</v>
      </c>
      <c r="AB452" s="170" t="s">
        <v>36</v>
      </c>
      <c r="AC452" s="170"/>
      <c r="AD452" s="138" t="s">
        <v>21</v>
      </c>
      <c r="AE452" s="138" t="s">
        <v>29</v>
      </c>
      <c r="AF452" s="124" t="s">
        <v>37</v>
      </c>
      <c r="AG452" s="170" t="s">
        <v>52</v>
      </c>
      <c r="AH452" s="138" t="s">
        <v>65</v>
      </c>
      <c r="AI452" s="138" t="s">
        <v>66</v>
      </c>
      <c r="AJ452" s="171">
        <v>42018</v>
      </c>
      <c r="AK452" s="171">
        <v>42019</v>
      </c>
      <c r="AL452" s="170" t="s">
        <v>67</v>
      </c>
      <c r="AM452" s="142" t="s">
        <v>78</v>
      </c>
      <c r="AN452" s="170" t="s">
        <v>67</v>
      </c>
      <c r="AO452" s="138" t="s">
        <v>78</v>
      </c>
      <c r="AP452" s="170" t="s">
        <v>2668</v>
      </c>
      <c r="AQ452" s="174">
        <v>37104</v>
      </c>
      <c r="AR452" s="170" t="s">
        <v>25</v>
      </c>
      <c r="AS452" s="138" t="s">
        <v>69</v>
      </c>
      <c r="AT452" s="174">
        <v>906</v>
      </c>
      <c r="AU452" s="171">
        <v>42018</v>
      </c>
      <c r="AV452" s="170" t="s">
        <v>69</v>
      </c>
      <c r="AW452" s="174">
        <v>937</v>
      </c>
      <c r="AX452" s="171">
        <v>42018</v>
      </c>
      <c r="AY452" s="170" t="s">
        <v>78</v>
      </c>
      <c r="AZ452" s="138" t="s">
        <v>78</v>
      </c>
      <c r="BA452" s="138" t="s">
        <v>78</v>
      </c>
      <c r="BB452" s="138" t="s">
        <v>78</v>
      </c>
      <c r="BC452" s="172">
        <v>0</v>
      </c>
      <c r="BD452" s="172" t="s">
        <v>3059</v>
      </c>
      <c r="BE452" s="172">
        <v>7254</v>
      </c>
      <c r="BF452" s="174">
        <v>37504</v>
      </c>
      <c r="BG452" s="171">
        <v>42018</v>
      </c>
      <c r="BH452" s="171">
        <v>42019</v>
      </c>
      <c r="BI452" s="170" t="s">
        <v>26</v>
      </c>
      <c r="BJ452" s="175"/>
      <c r="BK452" s="170" t="s">
        <v>78</v>
      </c>
      <c r="BL452" s="170" t="s">
        <v>78</v>
      </c>
      <c r="BM452" s="124" t="s">
        <v>1867</v>
      </c>
      <c r="BN452" s="132">
        <v>1250</v>
      </c>
      <c r="BO452" s="176">
        <v>1.5</v>
      </c>
      <c r="BP452" s="172">
        <v>1875</v>
      </c>
      <c r="BQ452" s="170"/>
      <c r="BR452" s="170" t="s">
        <v>2669</v>
      </c>
      <c r="BS452" s="170" t="s">
        <v>2670</v>
      </c>
      <c r="BT452" s="124" t="s">
        <v>1565</v>
      </c>
      <c r="BU452" s="170"/>
      <c r="BV452" s="138"/>
      <c r="BW452" s="138"/>
      <c r="BX452" s="138"/>
      <c r="BY452" s="132">
        <v>0</v>
      </c>
      <c r="BZ452" s="172">
        <v>511</v>
      </c>
      <c r="CA452" s="172">
        <v>0</v>
      </c>
      <c r="CB452" s="172">
        <v>1364</v>
      </c>
      <c r="CC452" s="174">
        <v>1</v>
      </c>
      <c r="CD452" s="172"/>
      <c r="CE452" s="172">
        <v>511</v>
      </c>
      <c r="CF452" s="136">
        <v>7765</v>
      </c>
      <c r="CG452" s="170"/>
      <c r="CH452" s="170"/>
      <c r="CI452" s="170" t="s">
        <v>3005</v>
      </c>
      <c r="CJ452" s="170" t="s">
        <v>2735</v>
      </c>
      <c r="CK452" s="170"/>
      <c r="CL452" s="170">
        <v>2015</v>
      </c>
      <c r="CM452" s="170"/>
      <c r="CN452" s="170"/>
      <c r="CO452" s="170"/>
      <c r="CP452" s="170"/>
      <c r="CQ452" s="170"/>
    </row>
    <row r="453" spans="1:95" ht="52.5" customHeight="1" x14ac:dyDescent="0.2">
      <c r="A453" s="170" t="s">
        <v>1743</v>
      </c>
      <c r="B453" s="170" t="s">
        <v>1299</v>
      </c>
      <c r="C453" s="170" t="s">
        <v>150</v>
      </c>
      <c r="D453" s="170">
        <v>407</v>
      </c>
      <c r="E453" s="170" t="s">
        <v>2671</v>
      </c>
      <c r="F453" s="124" t="s">
        <v>151</v>
      </c>
      <c r="G453" s="124" t="s">
        <v>27</v>
      </c>
      <c r="H453" s="7" t="s">
        <v>152</v>
      </c>
      <c r="I453" s="170" t="s">
        <v>50</v>
      </c>
      <c r="J453" s="170"/>
      <c r="K453" s="170" t="s">
        <v>3030</v>
      </c>
      <c r="L453" s="171">
        <v>42012</v>
      </c>
      <c r="M453" s="171">
        <v>42012</v>
      </c>
      <c r="N453" s="170"/>
      <c r="O453" s="4" t="s">
        <v>2672</v>
      </c>
      <c r="P453" s="170" t="s">
        <v>2672</v>
      </c>
      <c r="Q453" s="170" t="s">
        <v>52</v>
      </c>
      <c r="R453" s="170" t="s">
        <v>1344</v>
      </c>
      <c r="S453" s="170" t="s">
        <v>1344</v>
      </c>
      <c r="T453" s="170"/>
      <c r="U453" s="170"/>
      <c r="V453" s="170" t="s">
        <v>54</v>
      </c>
      <c r="W453" s="170" t="s">
        <v>1299</v>
      </c>
      <c r="X453" s="170" t="s">
        <v>1743</v>
      </c>
      <c r="Y453" s="138" t="s">
        <v>2194</v>
      </c>
      <c r="Z453" s="138" t="s">
        <v>2655</v>
      </c>
      <c r="AA453" s="125" t="s">
        <v>1992</v>
      </c>
      <c r="AB453" s="170" t="s">
        <v>2652</v>
      </c>
      <c r="AC453" s="170"/>
      <c r="AD453" s="138" t="s">
        <v>21</v>
      </c>
      <c r="AE453" s="138" t="s">
        <v>29</v>
      </c>
      <c r="AF453" s="138" t="s">
        <v>1887</v>
      </c>
      <c r="AG453" s="138" t="s">
        <v>52</v>
      </c>
      <c r="AH453" s="138" t="s">
        <v>65</v>
      </c>
      <c r="AI453" s="138" t="s">
        <v>66</v>
      </c>
      <c r="AJ453" s="171">
        <v>42012</v>
      </c>
      <c r="AK453" s="171">
        <v>42012</v>
      </c>
      <c r="AL453" s="170" t="s">
        <v>67</v>
      </c>
      <c r="AM453" s="170" t="s">
        <v>78</v>
      </c>
      <c r="AN453" s="170" t="s">
        <v>67</v>
      </c>
      <c r="AO453" s="138" t="s">
        <v>78</v>
      </c>
      <c r="AP453" s="170" t="s">
        <v>2673</v>
      </c>
      <c r="AQ453" s="174">
        <v>37104</v>
      </c>
      <c r="AR453" s="170" t="s">
        <v>25</v>
      </c>
      <c r="AS453" s="138" t="s">
        <v>69</v>
      </c>
      <c r="AT453" s="174">
        <v>2642</v>
      </c>
      <c r="AU453" s="171">
        <v>42012</v>
      </c>
      <c r="AV453" s="138" t="s">
        <v>69</v>
      </c>
      <c r="AW453" s="174">
        <v>2647</v>
      </c>
      <c r="AX453" s="171">
        <v>42012</v>
      </c>
      <c r="AY453" s="170" t="s">
        <v>78</v>
      </c>
      <c r="AZ453" s="138" t="s">
        <v>78</v>
      </c>
      <c r="BA453" s="138" t="s">
        <v>78</v>
      </c>
      <c r="BB453" s="138" t="s">
        <v>78</v>
      </c>
      <c r="BC453" s="172">
        <v>0</v>
      </c>
      <c r="BD453" s="172" t="s">
        <v>3059</v>
      </c>
      <c r="BE453" s="172">
        <v>5422</v>
      </c>
      <c r="BF453" s="174">
        <v>37504</v>
      </c>
      <c r="BG453" s="171">
        <v>42012</v>
      </c>
      <c r="BH453" s="171">
        <v>42012</v>
      </c>
      <c r="BI453" s="170" t="s">
        <v>26</v>
      </c>
      <c r="BJ453" s="175"/>
      <c r="BK453" s="170" t="s">
        <v>78</v>
      </c>
      <c r="BL453" s="170" t="s">
        <v>78</v>
      </c>
      <c r="BM453" s="124" t="s">
        <v>1867</v>
      </c>
      <c r="BN453" s="132">
        <v>1250</v>
      </c>
      <c r="BO453" s="6">
        <v>0.5</v>
      </c>
      <c r="BP453" s="134">
        <v>625</v>
      </c>
      <c r="BQ453" s="170"/>
      <c r="BR453" s="170" t="s">
        <v>2674</v>
      </c>
      <c r="BS453" s="170" t="s">
        <v>2675</v>
      </c>
      <c r="BT453" s="170" t="s">
        <v>2658</v>
      </c>
      <c r="BU453" s="170"/>
      <c r="BV453" s="138"/>
      <c r="BW453" s="138"/>
      <c r="BX453" s="138"/>
      <c r="BY453" s="132">
        <v>0</v>
      </c>
      <c r="BZ453" s="172">
        <v>369</v>
      </c>
      <c r="CA453" s="172">
        <v>62.5</v>
      </c>
      <c r="CB453" s="172">
        <v>193.5</v>
      </c>
      <c r="CC453" s="174">
        <v>1</v>
      </c>
      <c r="CD453" s="172"/>
      <c r="CE453" s="172">
        <v>431.5</v>
      </c>
      <c r="CF453" s="136">
        <v>5853.5</v>
      </c>
      <c r="CG453" s="170"/>
      <c r="CH453" s="170"/>
      <c r="CI453" s="170" t="s">
        <v>3005</v>
      </c>
      <c r="CJ453" s="170">
        <v>2015</v>
      </c>
      <c r="CK453" s="170"/>
      <c r="CL453" s="170">
        <v>2015</v>
      </c>
      <c r="CM453" s="170"/>
      <c r="CN453" s="170"/>
      <c r="CO453" s="170"/>
      <c r="CP453" s="170"/>
      <c r="CQ453" s="170"/>
    </row>
    <row r="454" spans="1:95" ht="52.5" customHeight="1" x14ac:dyDescent="0.2">
      <c r="A454" s="170" t="s">
        <v>271</v>
      </c>
      <c r="B454" s="170" t="s">
        <v>16</v>
      </c>
      <c r="C454" s="170" t="s">
        <v>566</v>
      </c>
      <c r="D454" s="170">
        <v>711</v>
      </c>
      <c r="E454" s="170" t="s">
        <v>567</v>
      </c>
      <c r="F454" s="170" t="s">
        <v>49</v>
      </c>
      <c r="G454" s="170" t="s">
        <v>27</v>
      </c>
      <c r="H454" s="170" t="s">
        <v>569</v>
      </c>
      <c r="I454" s="170" t="s">
        <v>50</v>
      </c>
      <c r="J454" s="170"/>
      <c r="K454" s="170"/>
      <c r="L454" s="171">
        <v>41852</v>
      </c>
      <c r="M454" s="171">
        <v>41852</v>
      </c>
      <c r="N454" s="170"/>
      <c r="O454" s="4"/>
      <c r="P454" s="170"/>
      <c r="Q454" s="170" t="s">
        <v>52</v>
      </c>
      <c r="R454" s="170" t="s">
        <v>74</v>
      </c>
      <c r="S454" s="170" t="s">
        <v>75</v>
      </c>
      <c r="T454" s="170"/>
      <c r="U454" s="170"/>
      <c r="V454" s="138" t="s">
        <v>54</v>
      </c>
      <c r="W454" s="125" t="s">
        <v>16</v>
      </c>
      <c r="X454" s="170" t="s">
        <v>271</v>
      </c>
      <c r="Y454" s="170"/>
      <c r="Z454" s="170"/>
      <c r="AA454" s="170"/>
      <c r="AB454" s="170"/>
      <c r="AC454" s="170"/>
      <c r="AD454" s="170" t="s">
        <v>21</v>
      </c>
      <c r="AE454" s="138" t="s">
        <v>29</v>
      </c>
      <c r="AF454" s="170" t="s">
        <v>2682</v>
      </c>
      <c r="AG454" s="170" t="s">
        <v>52</v>
      </c>
      <c r="AH454" s="170" t="s">
        <v>65</v>
      </c>
      <c r="AI454" s="170" t="s">
        <v>66</v>
      </c>
      <c r="AJ454" s="171">
        <v>41852</v>
      </c>
      <c r="AK454" s="171">
        <v>41852</v>
      </c>
      <c r="AL454" s="170" t="s">
        <v>67</v>
      </c>
      <c r="AM454" s="138" t="s">
        <v>78</v>
      </c>
      <c r="AN454" s="170"/>
      <c r="AO454" s="138" t="s">
        <v>78</v>
      </c>
      <c r="AP454" s="171"/>
      <c r="AQ454" s="130"/>
      <c r="AR454" s="170" t="s">
        <v>25</v>
      </c>
      <c r="AS454" s="170"/>
      <c r="AT454" s="170"/>
      <c r="AU454" s="171">
        <v>41852</v>
      </c>
      <c r="AV454" s="170"/>
      <c r="AW454" s="170"/>
      <c r="AX454" s="171">
        <v>41852</v>
      </c>
      <c r="AY454" s="170" t="s">
        <v>78</v>
      </c>
      <c r="AZ454" s="170" t="s">
        <v>78</v>
      </c>
      <c r="BA454" s="170" t="s">
        <v>78</v>
      </c>
      <c r="BB454" s="170" t="s">
        <v>78</v>
      </c>
      <c r="BC454" s="172">
        <v>0</v>
      </c>
      <c r="BD454" s="172" t="s">
        <v>3059</v>
      </c>
      <c r="BE454" s="172">
        <v>3242</v>
      </c>
      <c r="BF454" s="170"/>
      <c r="BG454" s="170"/>
      <c r="BH454" s="170"/>
      <c r="BI454" s="170" t="s">
        <v>26</v>
      </c>
      <c r="BJ454" s="123"/>
      <c r="BK454" s="138" t="s">
        <v>78</v>
      </c>
      <c r="BL454" s="138" t="s">
        <v>78</v>
      </c>
      <c r="BM454" s="138" t="s">
        <v>1866</v>
      </c>
      <c r="BN454" s="132"/>
      <c r="BO454" s="176"/>
      <c r="BP454" s="134"/>
      <c r="BQ454" s="170"/>
      <c r="BR454" s="170"/>
      <c r="BS454" s="170"/>
      <c r="BT454" s="170"/>
      <c r="BU454" s="170"/>
      <c r="BV454" s="138"/>
      <c r="BW454" s="138"/>
      <c r="BX454" s="138"/>
      <c r="BY454" s="132">
        <v>0</v>
      </c>
      <c r="BZ454" s="134"/>
      <c r="CA454" s="134"/>
      <c r="CB454" s="134"/>
      <c r="CC454" s="145">
        <v>4</v>
      </c>
      <c r="CD454" s="170"/>
      <c r="CE454" s="172"/>
      <c r="CF454" s="170">
        <v>3242</v>
      </c>
      <c r="CG454" s="170"/>
      <c r="CH454" s="170"/>
      <c r="CI454" s="170" t="s">
        <v>1825</v>
      </c>
      <c r="CJ454" s="170" t="s">
        <v>44</v>
      </c>
      <c r="CK454" s="170"/>
      <c r="CL454" s="170" t="s">
        <v>1825</v>
      </c>
      <c r="CM454" s="170"/>
      <c r="CN454" s="170"/>
      <c r="CO454" s="170"/>
      <c r="CP454" s="170"/>
      <c r="CQ454" s="170"/>
    </row>
    <row r="455" spans="1:95" ht="52.5" customHeight="1" x14ac:dyDescent="0.2">
      <c r="A455" s="170" t="s">
        <v>200</v>
      </c>
      <c r="B455" s="170" t="s">
        <v>14</v>
      </c>
      <c r="C455" s="170" t="s">
        <v>974</v>
      </c>
      <c r="D455" s="170">
        <v>701</v>
      </c>
      <c r="E455" s="170" t="s">
        <v>975</v>
      </c>
      <c r="F455" s="170" t="s">
        <v>49</v>
      </c>
      <c r="G455" s="170" t="s">
        <v>27</v>
      </c>
      <c r="H455" s="170" t="s">
        <v>976</v>
      </c>
      <c r="I455" s="170" t="s">
        <v>50</v>
      </c>
      <c r="J455" s="170"/>
      <c r="K455" s="170"/>
      <c r="L455" s="171">
        <v>41991</v>
      </c>
      <c r="M455" s="171">
        <v>41992</v>
      </c>
      <c r="N455" s="170"/>
      <c r="O455" s="4"/>
      <c r="P455" s="170"/>
      <c r="Q455" s="170" t="s">
        <v>52</v>
      </c>
      <c r="R455" s="170" t="s">
        <v>59</v>
      </c>
      <c r="S455" s="170" t="s">
        <v>62</v>
      </c>
      <c r="T455" s="170"/>
      <c r="U455" s="170"/>
      <c r="V455" s="138" t="s">
        <v>54</v>
      </c>
      <c r="W455" s="125" t="s">
        <v>14</v>
      </c>
      <c r="X455" s="170" t="s">
        <v>200</v>
      </c>
      <c r="Y455" s="170"/>
      <c r="Z455" s="170"/>
      <c r="AA455" s="170"/>
      <c r="AB455" s="170"/>
      <c r="AC455" s="170"/>
      <c r="AD455" s="170" t="s">
        <v>21</v>
      </c>
      <c r="AE455" s="138" t="s">
        <v>29</v>
      </c>
      <c r="AF455" s="170" t="s">
        <v>2682</v>
      </c>
      <c r="AG455" s="170" t="s">
        <v>52</v>
      </c>
      <c r="AH455" s="170" t="s">
        <v>65</v>
      </c>
      <c r="AI455" s="170" t="s">
        <v>66</v>
      </c>
      <c r="AJ455" s="171">
        <v>41991</v>
      </c>
      <c r="AK455" s="171">
        <v>41992</v>
      </c>
      <c r="AL455" s="170" t="s">
        <v>67</v>
      </c>
      <c r="AM455" s="138"/>
      <c r="AN455" s="170"/>
      <c r="AO455" s="138" t="s">
        <v>78</v>
      </c>
      <c r="AP455" s="171"/>
      <c r="AQ455" s="130"/>
      <c r="AR455" s="170" t="s">
        <v>25</v>
      </c>
      <c r="AS455" s="170"/>
      <c r="AT455" s="170"/>
      <c r="AU455" s="171">
        <v>41991</v>
      </c>
      <c r="AV455" s="170"/>
      <c r="AW455" s="170"/>
      <c r="AX455" s="171">
        <v>41992</v>
      </c>
      <c r="AY455" s="170" t="s">
        <v>78</v>
      </c>
      <c r="AZ455" s="170" t="s">
        <v>78</v>
      </c>
      <c r="BA455" s="170" t="s">
        <v>78</v>
      </c>
      <c r="BB455" s="170" t="s">
        <v>78</v>
      </c>
      <c r="BC455" s="172">
        <v>0</v>
      </c>
      <c r="BD455" s="172" t="s">
        <v>3059</v>
      </c>
      <c r="BE455" s="172">
        <v>6627</v>
      </c>
      <c r="BF455" s="170"/>
      <c r="BG455" s="170"/>
      <c r="BH455" s="170"/>
      <c r="BI455" s="170" t="s">
        <v>26</v>
      </c>
      <c r="BJ455" s="123"/>
      <c r="BK455" s="138" t="s">
        <v>78</v>
      </c>
      <c r="BL455" s="138" t="s">
        <v>78</v>
      </c>
      <c r="BM455" s="138" t="s">
        <v>1866</v>
      </c>
      <c r="BN455" s="132"/>
      <c r="BO455" s="176"/>
      <c r="BP455" s="134"/>
      <c r="BQ455" s="170"/>
      <c r="BR455" s="170"/>
      <c r="BS455" s="170"/>
      <c r="BT455" s="170"/>
      <c r="BU455" s="170"/>
      <c r="BV455" s="138"/>
      <c r="BW455" s="138"/>
      <c r="BX455" s="138"/>
      <c r="BY455" s="134"/>
      <c r="BZ455" s="134"/>
      <c r="CA455" s="134"/>
      <c r="CB455" s="134"/>
      <c r="CC455" s="145">
        <v>4</v>
      </c>
      <c r="CD455" s="170"/>
      <c r="CE455" s="172"/>
      <c r="CF455" s="170">
        <v>6627</v>
      </c>
      <c r="CG455" s="170"/>
      <c r="CH455" s="170"/>
      <c r="CI455" s="170" t="s">
        <v>44</v>
      </c>
      <c r="CJ455" s="170" t="s">
        <v>44</v>
      </c>
      <c r="CK455" s="170"/>
      <c r="CL455" s="170" t="s">
        <v>1825</v>
      </c>
      <c r="CM455" s="170"/>
      <c r="CN455" s="170"/>
      <c r="CO455" s="170"/>
      <c r="CP455" s="170"/>
      <c r="CQ455" s="170"/>
    </row>
    <row r="456" spans="1:95" ht="52.5" customHeight="1" x14ac:dyDescent="0.2">
      <c r="A456" s="170" t="s">
        <v>200</v>
      </c>
      <c r="B456" s="170" t="s">
        <v>14</v>
      </c>
      <c r="C456" s="170" t="s">
        <v>1403</v>
      </c>
      <c r="D456" s="170">
        <v>492</v>
      </c>
      <c r="E456" s="170" t="s">
        <v>2573</v>
      </c>
      <c r="F456" s="170" t="s">
        <v>43</v>
      </c>
      <c r="G456" s="170" t="s">
        <v>33</v>
      </c>
      <c r="H456" s="170" t="s">
        <v>33</v>
      </c>
      <c r="I456" s="170" t="s">
        <v>50</v>
      </c>
      <c r="J456" s="170"/>
      <c r="K456" s="140" t="s">
        <v>3008</v>
      </c>
      <c r="L456" s="171">
        <v>41941</v>
      </c>
      <c r="M456" s="171">
        <v>41942</v>
      </c>
      <c r="N456" s="170"/>
      <c r="O456" s="124" t="s">
        <v>1630</v>
      </c>
      <c r="P456" s="124" t="s">
        <v>67</v>
      </c>
      <c r="Q456" s="170" t="s">
        <v>52</v>
      </c>
      <c r="R456" s="170" t="s">
        <v>59</v>
      </c>
      <c r="S456" s="170" t="s">
        <v>62</v>
      </c>
      <c r="T456" s="170"/>
      <c r="U456" s="170"/>
      <c r="V456" s="125" t="s">
        <v>54</v>
      </c>
      <c r="W456" s="125" t="s">
        <v>14</v>
      </c>
      <c r="X456" s="170" t="s">
        <v>200</v>
      </c>
      <c r="Y456" s="170"/>
      <c r="Z456" s="170"/>
      <c r="AA456" s="125" t="s">
        <v>37</v>
      </c>
      <c r="AB456" s="125" t="s">
        <v>833</v>
      </c>
      <c r="AC456" s="170"/>
      <c r="AD456" s="170" t="s">
        <v>21</v>
      </c>
      <c r="AE456" s="138" t="s">
        <v>29</v>
      </c>
      <c r="AF456" s="124" t="s">
        <v>37</v>
      </c>
      <c r="AG456" s="170" t="s">
        <v>52</v>
      </c>
      <c r="AH456" s="170" t="s">
        <v>65</v>
      </c>
      <c r="AI456" s="170" t="s">
        <v>66</v>
      </c>
      <c r="AJ456" s="171">
        <v>41941</v>
      </c>
      <c r="AK456" s="171">
        <v>41942</v>
      </c>
      <c r="AL456" s="170" t="s">
        <v>67</v>
      </c>
      <c r="AM456" s="127" t="s">
        <v>67</v>
      </c>
      <c r="AN456" s="127" t="s">
        <v>67</v>
      </c>
      <c r="AO456" s="138" t="s">
        <v>78</v>
      </c>
      <c r="AP456" s="171"/>
      <c r="AQ456" s="130"/>
      <c r="AR456" s="170" t="s">
        <v>25</v>
      </c>
      <c r="AS456" s="170"/>
      <c r="AT456" s="170"/>
      <c r="AU456" s="171">
        <v>41941</v>
      </c>
      <c r="AV456" s="170"/>
      <c r="AW456" s="170"/>
      <c r="AX456" s="171">
        <v>41942</v>
      </c>
      <c r="AY456" s="170" t="s">
        <v>78</v>
      </c>
      <c r="AZ456" s="170" t="s">
        <v>78</v>
      </c>
      <c r="BA456" s="170" t="s">
        <v>78</v>
      </c>
      <c r="BB456" s="170" t="s">
        <v>78</v>
      </c>
      <c r="BC456" s="172">
        <v>0</v>
      </c>
      <c r="BD456" s="172" t="s">
        <v>3059</v>
      </c>
      <c r="BE456" s="172">
        <v>6610</v>
      </c>
      <c r="BF456" s="170"/>
      <c r="BG456" s="171">
        <v>41941</v>
      </c>
      <c r="BH456" s="171">
        <v>41942</v>
      </c>
      <c r="BI456" s="170" t="s">
        <v>26</v>
      </c>
      <c r="BJ456" s="123"/>
      <c r="BK456" s="138" t="s">
        <v>78</v>
      </c>
      <c r="BL456" s="138" t="s">
        <v>78</v>
      </c>
      <c r="BM456" s="138" t="s">
        <v>1866</v>
      </c>
      <c r="BN456" s="132">
        <v>1250</v>
      </c>
      <c r="BO456" s="133">
        <v>1.5</v>
      </c>
      <c r="BP456" s="134">
        <v>1875</v>
      </c>
      <c r="BQ456" s="170"/>
      <c r="BR456" s="125" t="s">
        <v>3207</v>
      </c>
      <c r="BS456" s="138" t="s">
        <v>987</v>
      </c>
      <c r="BT456" s="124" t="s">
        <v>1565</v>
      </c>
      <c r="BU456" s="124"/>
      <c r="BV456" s="138"/>
      <c r="BW456" s="138"/>
      <c r="BX456" s="138"/>
      <c r="BY456" s="134"/>
      <c r="BZ456" s="132">
        <v>1410</v>
      </c>
      <c r="CA456" s="132">
        <v>0</v>
      </c>
      <c r="CB456" s="172">
        <v>465</v>
      </c>
      <c r="CC456" s="145">
        <v>1</v>
      </c>
      <c r="CD456" s="170"/>
      <c r="CE456" s="172">
        <v>1410</v>
      </c>
      <c r="CF456" s="170">
        <v>8020</v>
      </c>
      <c r="CG456" s="170"/>
      <c r="CH456" s="170"/>
      <c r="CI456" s="170" t="s">
        <v>1825</v>
      </c>
      <c r="CJ456" s="170" t="s">
        <v>44</v>
      </c>
      <c r="CK456" s="170"/>
      <c r="CL456" s="170" t="s">
        <v>1825</v>
      </c>
      <c r="CM456" s="170" t="s">
        <v>3013</v>
      </c>
      <c r="CN456" s="170"/>
      <c r="CO456" s="170"/>
      <c r="CP456" s="170"/>
      <c r="CQ456" s="170"/>
    </row>
    <row r="457" spans="1:95" ht="52.5" customHeight="1" x14ac:dyDescent="0.2">
      <c r="A457" s="170" t="s">
        <v>1743</v>
      </c>
      <c r="B457" s="170" t="s">
        <v>1299</v>
      </c>
      <c r="C457" s="170" t="s">
        <v>150</v>
      </c>
      <c r="D457" s="170">
        <v>407</v>
      </c>
      <c r="E457" s="170" t="s">
        <v>349</v>
      </c>
      <c r="F457" s="170" t="s">
        <v>151</v>
      </c>
      <c r="G457" s="170" t="s">
        <v>27</v>
      </c>
      <c r="H457" s="170" t="s">
        <v>152</v>
      </c>
      <c r="I457" s="170" t="s">
        <v>50</v>
      </c>
      <c r="J457" s="170"/>
      <c r="K457" s="170"/>
      <c r="L457" s="171">
        <v>41990</v>
      </c>
      <c r="M457" s="171">
        <v>41990</v>
      </c>
      <c r="N457" s="170"/>
      <c r="O457" s="4"/>
      <c r="P457" s="170"/>
      <c r="Q457" s="170" t="s">
        <v>52</v>
      </c>
      <c r="R457" s="170" t="s">
        <v>59</v>
      </c>
      <c r="S457" s="170" t="s">
        <v>62</v>
      </c>
      <c r="T457" s="170"/>
      <c r="U457" s="170"/>
      <c r="V457" s="138" t="s">
        <v>54</v>
      </c>
      <c r="W457" s="138" t="s">
        <v>1299</v>
      </c>
      <c r="X457" s="170" t="s">
        <v>1743</v>
      </c>
      <c r="Y457" s="170"/>
      <c r="Z457" s="170"/>
      <c r="AA457" s="170"/>
      <c r="AB457" s="170"/>
      <c r="AC457" s="170"/>
      <c r="AD457" s="170" t="s">
        <v>21</v>
      </c>
      <c r="AE457" s="138" t="s">
        <v>29</v>
      </c>
      <c r="AF457" s="170" t="s">
        <v>2682</v>
      </c>
      <c r="AG457" s="170" t="s">
        <v>52</v>
      </c>
      <c r="AH457" s="170" t="s">
        <v>65</v>
      </c>
      <c r="AI457" s="170" t="s">
        <v>66</v>
      </c>
      <c r="AJ457" s="171">
        <v>41990</v>
      </c>
      <c r="AK457" s="171">
        <v>41990</v>
      </c>
      <c r="AL457" s="170" t="s">
        <v>67</v>
      </c>
      <c r="AM457" s="138" t="s">
        <v>78</v>
      </c>
      <c r="AN457" s="170"/>
      <c r="AO457" s="138" t="s">
        <v>78</v>
      </c>
      <c r="AP457" s="171"/>
      <c r="AQ457" s="130"/>
      <c r="AR457" s="170" t="s">
        <v>25</v>
      </c>
      <c r="AS457" s="170"/>
      <c r="AT457" s="170"/>
      <c r="AU457" s="171">
        <v>41990</v>
      </c>
      <c r="AV457" s="170"/>
      <c r="AW457" s="170"/>
      <c r="AX457" s="171">
        <v>41990</v>
      </c>
      <c r="AY457" s="170" t="s">
        <v>78</v>
      </c>
      <c r="AZ457" s="170" t="s">
        <v>78</v>
      </c>
      <c r="BA457" s="170" t="s">
        <v>78</v>
      </c>
      <c r="BB457" s="170" t="s">
        <v>78</v>
      </c>
      <c r="BC457" s="172">
        <v>0</v>
      </c>
      <c r="BD457" s="172" t="s">
        <v>3059</v>
      </c>
      <c r="BE457" s="172">
        <v>7226</v>
      </c>
      <c r="BF457" s="170"/>
      <c r="BG457" s="170"/>
      <c r="BH457" s="170"/>
      <c r="BI457" s="170" t="s">
        <v>26</v>
      </c>
      <c r="BJ457" s="123"/>
      <c r="BK457" s="138" t="s">
        <v>78</v>
      </c>
      <c r="BL457" s="138" t="s">
        <v>78</v>
      </c>
      <c r="BM457" s="138" t="s">
        <v>1866</v>
      </c>
      <c r="BN457" s="132"/>
      <c r="BO457" s="176"/>
      <c r="BP457" s="134"/>
      <c r="BQ457" s="170"/>
      <c r="BR457" s="170"/>
      <c r="BS457" s="170"/>
      <c r="BT457" s="170"/>
      <c r="BU457" s="170"/>
      <c r="BV457" s="138"/>
      <c r="BW457" s="138"/>
      <c r="BX457" s="138"/>
      <c r="BY457" s="132">
        <v>0</v>
      </c>
      <c r="BZ457" s="134"/>
      <c r="CA457" s="134"/>
      <c r="CB457" s="134"/>
      <c r="CC457" s="145">
        <v>4</v>
      </c>
      <c r="CD457" s="170"/>
      <c r="CE457" s="172"/>
      <c r="CF457" s="170">
        <v>7226</v>
      </c>
      <c r="CG457" s="170"/>
      <c r="CH457" s="170"/>
      <c r="CI457" s="170" t="s">
        <v>44</v>
      </c>
      <c r="CJ457" s="170" t="s">
        <v>44</v>
      </c>
      <c r="CK457" s="170"/>
      <c r="CL457" s="170" t="s">
        <v>1825</v>
      </c>
      <c r="CM457" s="170"/>
      <c r="CN457" s="170"/>
      <c r="CO457" s="170"/>
      <c r="CP457" s="170"/>
      <c r="CQ457" s="170"/>
    </row>
    <row r="458" spans="1:95" ht="52.5" customHeight="1" x14ac:dyDescent="0.2">
      <c r="A458" s="170" t="s">
        <v>271</v>
      </c>
      <c r="B458" s="170" t="s">
        <v>16</v>
      </c>
      <c r="C458" s="170" t="s">
        <v>552</v>
      </c>
      <c r="D458" s="170">
        <v>909</v>
      </c>
      <c r="E458" s="170" t="s">
        <v>553</v>
      </c>
      <c r="F458" s="170" t="s">
        <v>49</v>
      </c>
      <c r="G458" s="170" t="s">
        <v>27</v>
      </c>
      <c r="H458" s="170" t="s">
        <v>554</v>
      </c>
      <c r="I458" s="170" t="s">
        <v>50</v>
      </c>
      <c r="J458" s="170"/>
      <c r="K458" s="170"/>
      <c r="L458" s="171">
        <v>41860</v>
      </c>
      <c r="M458" s="171">
        <v>41861</v>
      </c>
      <c r="N458" s="170"/>
      <c r="O458" s="4"/>
      <c r="P458" s="170"/>
      <c r="Q458" s="170" t="s">
        <v>52</v>
      </c>
      <c r="R458" s="170" t="s">
        <v>59</v>
      </c>
      <c r="S458" s="170" t="s">
        <v>62</v>
      </c>
      <c r="T458" s="170"/>
      <c r="U458" s="170"/>
      <c r="V458" s="138" t="s">
        <v>54</v>
      </c>
      <c r="W458" s="125" t="s">
        <v>16</v>
      </c>
      <c r="X458" s="170" t="s">
        <v>271</v>
      </c>
      <c r="Y458" s="170"/>
      <c r="Z458" s="170"/>
      <c r="AA458" s="170"/>
      <c r="AB458" s="170"/>
      <c r="AC458" s="170"/>
      <c r="AD458" s="170" t="s">
        <v>21</v>
      </c>
      <c r="AE458" s="138" t="s">
        <v>29</v>
      </c>
      <c r="AF458" s="170" t="s">
        <v>2682</v>
      </c>
      <c r="AG458" s="170" t="s">
        <v>52</v>
      </c>
      <c r="AH458" s="170" t="s">
        <v>65</v>
      </c>
      <c r="AI458" s="170" t="s">
        <v>66</v>
      </c>
      <c r="AJ458" s="171">
        <v>41860</v>
      </c>
      <c r="AK458" s="171">
        <v>41861</v>
      </c>
      <c r="AL458" s="170" t="s">
        <v>67</v>
      </c>
      <c r="AM458" s="138"/>
      <c r="AN458" s="170"/>
      <c r="AO458" s="138" t="s">
        <v>78</v>
      </c>
      <c r="AP458" s="171"/>
      <c r="AQ458" s="130"/>
      <c r="AR458" s="170" t="s">
        <v>25</v>
      </c>
      <c r="AS458" s="170"/>
      <c r="AT458" s="170"/>
      <c r="AU458" s="171">
        <v>41860</v>
      </c>
      <c r="AV458" s="170"/>
      <c r="AW458" s="170"/>
      <c r="AX458" s="171">
        <v>41861</v>
      </c>
      <c r="AY458" s="170" t="s">
        <v>78</v>
      </c>
      <c r="AZ458" s="170" t="s">
        <v>78</v>
      </c>
      <c r="BA458" s="170" t="s">
        <v>78</v>
      </c>
      <c r="BB458" s="170" t="s">
        <v>78</v>
      </c>
      <c r="BC458" s="172">
        <v>0</v>
      </c>
      <c r="BD458" s="172" t="s">
        <v>3059</v>
      </c>
      <c r="BE458" s="172">
        <v>1320.8</v>
      </c>
      <c r="BF458" s="170"/>
      <c r="BG458" s="170"/>
      <c r="BH458" s="170"/>
      <c r="BI458" s="170" t="s">
        <v>26</v>
      </c>
      <c r="BJ458" s="123"/>
      <c r="BK458" s="138" t="s">
        <v>78</v>
      </c>
      <c r="BL458" s="138" t="s">
        <v>78</v>
      </c>
      <c r="BM458" s="138" t="s">
        <v>1866</v>
      </c>
      <c r="BN458" s="132"/>
      <c r="BO458" s="176"/>
      <c r="BP458" s="134"/>
      <c r="BQ458" s="170"/>
      <c r="BR458" s="170"/>
      <c r="BS458" s="170"/>
      <c r="BT458" s="170"/>
      <c r="BU458" s="170"/>
      <c r="BV458" s="138"/>
      <c r="BW458" s="138"/>
      <c r="BX458" s="138"/>
      <c r="BY458" s="134"/>
      <c r="BZ458" s="134"/>
      <c r="CA458" s="134"/>
      <c r="CB458" s="134"/>
      <c r="CC458" s="145">
        <v>4</v>
      </c>
      <c r="CD458" s="170"/>
      <c r="CE458" s="172"/>
      <c r="CF458" s="170">
        <v>1320.8</v>
      </c>
      <c r="CG458" s="170"/>
      <c r="CH458" s="170"/>
      <c r="CI458" s="170" t="s">
        <v>44</v>
      </c>
      <c r="CJ458" s="170" t="s">
        <v>44</v>
      </c>
      <c r="CK458" s="170"/>
      <c r="CL458" s="170" t="s">
        <v>1825</v>
      </c>
      <c r="CM458" s="170"/>
      <c r="CN458" s="170"/>
      <c r="CO458" s="170"/>
      <c r="CP458" s="170"/>
      <c r="CQ458" s="170"/>
    </row>
    <row r="459" spans="1:95" ht="52.5" customHeight="1" x14ac:dyDescent="0.2">
      <c r="A459" s="170" t="s">
        <v>866</v>
      </c>
      <c r="B459" s="170" t="s">
        <v>7</v>
      </c>
      <c r="C459" s="170" t="s">
        <v>2684</v>
      </c>
      <c r="D459" s="170">
        <v>904</v>
      </c>
      <c r="E459" s="170" t="s">
        <v>2704</v>
      </c>
      <c r="F459" s="170" t="s">
        <v>49</v>
      </c>
      <c r="G459" s="170" t="s">
        <v>27</v>
      </c>
      <c r="H459" s="156" t="s">
        <v>2705</v>
      </c>
      <c r="I459" s="170" t="s">
        <v>50</v>
      </c>
      <c r="J459" s="170"/>
      <c r="K459" s="170"/>
      <c r="L459" s="171">
        <v>41905</v>
      </c>
      <c r="M459" s="171">
        <v>41909</v>
      </c>
      <c r="N459" s="170"/>
      <c r="O459" s="4"/>
      <c r="P459" s="170"/>
      <c r="Q459" s="170" t="s">
        <v>1306</v>
      </c>
      <c r="R459" s="170" t="s">
        <v>344</v>
      </c>
      <c r="S459" s="170" t="s">
        <v>344</v>
      </c>
      <c r="T459" s="170"/>
      <c r="U459" s="170"/>
      <c r="V459" s="138" t="s">
        <v>54</v>
      </c>
      <c r="W459" s="170" t="s">
        <v>2703</v>
      </c>
      <c r="X459" s="170" t="s">
        <v>866</v>
      </c>
      <c r="Y459" s="170"/>
      <c r="Z459" s="170"/>
      <c r="AA459" s="170"/>
      <c r="AB459" s="170"/>
      <c r="AC459" s="170"/>
      <c r="AD459" s="170" t="s">
        <v>28</v>
      </c>
      <c r="AE459" s="138" t="s">
        <v>29</v>
      </c>
      <c r="AF459" s="170" t="s">
        <v>2682</v>
      </c>
      <c r="AG459" s="170" t="s">
        <v>52</v>
      </c>
      <c r="AH459" s="170" t="s">
        <v>65</v>
      </c>
      <c r="AI459" s="170" t="s">
        <v>66</v>
      </c>
      <c r="AJ459" s="171">
        <v>41905</v>
      </c>
      <c r="AK459" s="171">
        <v>41909</v>
      </c>
      <c r="AL459" s="170" t="s">
        <v>67</v>
      </c>
      <c r="AM459" s="138"/>
      <c r="AN459" s="170"/>
      <c r="AO459" s="170"/>
      <c r="AP459" s="171"/>
      <c r="AQ459" s="130"/>
      <c r="AR459" s="170" t="s">
        <v>25</v>
      </c>
      <c r="AS459" s="170"/>
      <c r="AT459" s="170"/>
      <c r="AU459" s="171">
        <v>41905</v>
      </c>
      <c r="AV459" s="170"/>
      <c r="AW459" s="170"/>
      <c r="AX459" s="171">
        <v>41909</v>
      </c>
      <c r="AY459" s="170" t="s">
        <v>78</v>
      </c>
      <c r="AZ459" s="170" t="s">
        <v>78</v>
      </c>
      <c r="BA459" s="170" t="s">
        <v>78</v>
      </c>
      <c r="BB459" s="170" t="s">
        <v>78</v>
      </c>
      <c r="BC459" s="172">
        <v>0</v>
      </c>
      <c r="BD459" s="172" t="s">
        <v>3059</v>
      </c>
      <c r="BE459" s="172">
        <v>7048</v>
      </c>
      <c r="BF459" s="170"/>
      <c r="BG459" s="170"/>
      <c r="BH459" s="170"/>
      <c r="BI459" s="170" t="s">
        <v>32</v>
      </c>
      <c r="BJ459" s="175"/>
      <c r="BK459" s="138" t="s">
        <v>78</v>
      </c>
      <c r="BL459" s="138" t="s">
        <v>78</v>
      </c>
      <c r="BM459" s="170" t="s">
        <v>28</v>
      </c>
      <c r="BN459" s="132"/>
      <c r="BO459" s="176"/>
      <c r="BP459" s="134"/>
      <c r="BQ459" s="170"/>
      <c r="BR459" s="170"/>
      <c r="BS459" s="170"/>
      <c r="BT459" s="170"/>
      <c r="BU459" s="170"/>
      <c r="BV459" s="138"/>
      <c r="BW459" s="138"/>
      <c r="BX459" s="138"/>
      <c r="BY459" s="134"/>
      <c r="BZ459" s="134"/>
      <c r="CA459" s="134"/>
      <c r="CB459" s="134"/>
      <c r="CC459" s="145">
        <v>4</v>
      </c>
      <c r="CD459" s="170"/>
      <c r="CE459" s="172"/>
      <c r="CF459" s="170">
        <v>7048</v>
      </c>
      <c r="CG459" s="170"/>
      <c r="CH459" s="170"/>
      <c r="CI459" s="170" t="s">
        <v>44</v>
      </c>
      <c r="CJ459" s="170" t="s">
        <v>44</v>
      </c>
      <c r="CK459" s="170"/>
      <c r="CL459" s="170" t="s">
        <v>1825</v>
      </c>
      <c r="CM459" s="170"/>
      <c r="CN459" s="170"/>
      <c r="CO459" s="170"/>
      <c r="CP459" s="170"/>
      <c r="CQ459" s="170"/>
    </row>
    <row r="460" spans="1:95" ht="52.5" customHeight="1" x14ac:dyDescent="0.2">
      <c r="A460" s="170" t="s">
        <v>1745</v>
      </c>
      <c r="B460" s="170" t="s">
        <v>1377</v>
      </c>
      <c r="C460" s="170" t="s">
        <v>533</v>
      </c>
      <c r="D460" s="170">
        <v>695</v>
      </c>
      <c r="E460" s="170" t="s">
        <v>534</v>
      </c>
      <c r="F460" s="170" t="s">
        <v>49</v>
      </c>
      <c r="G460" s="170" t="s">
        <v>27</v>
      </c>
      <c r="H460" s="170" t="s">
        <v>535</v>
      </c>
      <c r="I460" s="170" t="s">
        <v>48</v>
      </c>
      <c r="J460" s="170"/>
      <c r="K460" s="170" t="s">
        <v>3048</v>
      </c>
      <c r="L460" s="171">
        <v>41960</v>
      </c>
      <c r="M460" s="171">
        <v>41962</v>
      </c>
      <c r="N460" s="170"/>
      <c r="O460" s="124" t="s">
        <v>1630</v>
      </c>
      <c r="P460" s="124" t="s">
        <v>67</v>
      </c>
      <c r="Q460" s="170" t="s">
        <v>52</v>
      </c>
      <c r="R460" s="170" t="s">
        <v>53</v>
      </c>
      <c r="S460" s="170" t="s">
        <v>2685</v>
      </c>
      <c r="T460" s="170"/>
      <c r="U460" s="170"/>
      <c r="V460" s="170" t="s">
        <v>54</v>
      </c>
      <c r="W460" s="170"/>
      <c r="X460" s="170" t="s">
        <v>1745</v>
      </c>
      <c r="Y460" s="170"/>
      <c r="Z460" s="170"/>
      <c r="AA460" s="170" t="s">
        <v>1985</v>
      </c>
      <c r="AB460" s="170" t="s">
        <v>2697</v>
      </c>
      <c r="AC460" s="170"/>
      <c r="AD460" s="170" t="s">
        <v>21</v>
      </c>
      <c r="AE460" s="138" t="s">
        <v>29</v>
      </c>
      <c r="AF460" s="170" t="s">
        <v>2188</v>
      </c>
      <c r="AG460" s="170" t="s">
        <v>52</v>
      </c>
      <c r="AH460" s="170" t="s">
        <v>65</v>
      </c>
      <c r="AI460" s="170" t="s">
        <v>66</v>
      </c>
      <c r="AJ460" s="171">
        <v>41960</v>
      </c>
      <c r="AK460" s="171">
        <v>41962</v>
      </c>
      <c r="AL460" s="170" t="s">
        <v>67</v>
      </c>
      <c r="AM460" s="170" t="s">
        <v>67</v>
      </c>
      <c r="AN460" s="170" t="s">
        <v>67</v>
      </c>
      <c r="AO460" s="138" t="s">
        <v>78</v>
      </c>
      <c r="AP460" s="171"/>
      <c r="AQ460" s="130"/>
      <c r="AR460" s="170" t="s">
        <v>31</v>
      </c>
      <c r="AS460" s="170"/>
      <c r="AT460" s="170"/>
      <c r="AU460" s="171">
        <v>41960</v>
      </c>
      <c r="AV460" s="170"/>
      <c r="AW460" s="170"/>
      <c r="AX460" s="171">
        <v>41962</v>
      </c>
      <c r="AY460" s="170" t="s">
        <v>78</v>
      </c>
      <c r="AZ460" s="170" t="s">
        <v>78</v>
      </c>
      <c r="BA460" s="170" t="s">
        <v>78</v>
      </c>
      <c r="BB460" s="170" t="s">
        <v>78</v>
      </c>
      <c r="BC460" s="172">
        <v>0</v>
      </c>
      <c r="BD460" s="172" t="s">
        <v>3059</v>
      </c>
      <c r="BE460" s="172">
        <v>720</v>
      </c>
      <c r="BF460" s="170"/>
      <c r="BG460" s="171">
        <v>41960</v>
      </c>
      <c r="BH460" s="171">
        <v>41962</v>
      </c>
      <c r="BI460" s="170" t="s">
        <v>26</v>
      </c>
      <c r="BJ460" s="175"/>
      <c r="BK460" s="170" t="s">
        <v>78</v>
      </c>
      <c r="BL460" s="170" t="s">
        <v>78</v>
      </c>
      <c r="BM460" s="170" t="s">
        <v>1867</v>
      </c>
      <c r="BN460" s="132">
        <v>1250</v>
      </c>
      <c r="BO460" s="176">
        <v>2</v>
      </c>
      <c r="BP460" s="172">
        <v>2500</v>
      </c>
      <c r="BQ460" s="170"/>
      <c r="BR460" s="170"/>
      <c r="BS460" s="170"/>
      <c r="BT460" s="170"/>
      <c r="BU460" s="170"/>
      <c r="BV460" s="170"/>
      <c r="BW460" s="170"/>
      <c r="BX460" s="170"/>
      <c r="BY460" s="172"/>
      <c r="BZ460" s="172">
        <v>1485.7</v>
      </c>
      <c r="CA460" s="172">
        <v>0</v>
      </c>
      <c r="CB460" s="172">
        <v>1014.3</v>
      </c>
      <c r="CC460" s="170">
        <v>1</v>
      </c>
      <c r="CD460" s="170"/>
      <c r="CE460" s="172">
        <v>1485.7</v>
      </c>
      <c r="CF460" s="170">
        <v>2205.6999999999998</v>
      </c>
      <c r="CG460" s="170"/>
      <c r="CH460" s="170"/>
      <c r="CI460" s="136" t="s">
        <v>78</v>
      </c>
      <c r="CJ460" s="138" t="s">
        <v>1825</v>
      </c>
      <c r="CK460" s="170"/>
      <c r="CL460" s="170" t="s">
        <v>1825</v>
      </c>
      <c r="CM460" s="170"/>
      <c r="CN460" s="170"/>
      <c r="CO460" s="170"/>
      <c r="CP460" s="170"/>
      <c r="CQ460" s="170"/>
    </row>
    <row r="461" spans="1:95" ht="52.5" customHeight="1" x14ac:dyDescent="0.2">
      <c r="A461" s="170" t="s">
        <v>57</v>
      </c>
      <c r="B461" s="170" t="s">
        <v>11</v>
      </c>
      <c r="C461" s="170" t="s">
        <v>757</v>
      </c>
      <c r="D461" s="170">
        <v>653</v>
      </c>
      <c r="E461" s="170" t="s">
        <v>758</v>
      </c>
      <c r="F461" s="170" t="s">
        <v>49</v>
      </c>
      <c r="G461" s="170" t="s">
        <v>27</v>
      </c>
      <c r="H461" s="170" t="s">
        <v>759</v>
      </c>
      <c r="I461" s="170" t="s">
        <v>50</v>
      </c>
      <c r="J461" s="170"/>
      <c r="K461" s="170" t="s">
        <v>362</v>
      </c>
      <c r="L461" s="171">
        <v>41939</v>
      </c>
      <c r="M461" s="171">
        <v>41939</v>
      </c>
      <c r="N461" s="156" t="s">
        <v>1652</v>
      </c>
      <c r="O461" s="125" t="s">
        <v>1653</v>
      </c>
      <c r="P461" s="125" t="s">
        <v>1653</v>
      </c>
      <c r="Q461" s="170" t="s">
        <v>52</v>
      </c>
      <c r="R461" s="170" t="s">
        <v>70</v>
      </c>
      <c r="S461" s="170" t="s">
        <v>70</v>
      </c>
      <c r="T461" s="170"/>
      <c r="U461" s="170"/>
      <c r="V461" s="170" t="s">
        <v>54</v>
      </c>
      <c r="W461" s="170"/>
      <c r="X461" s="170" t="s">
        <v>57</v>
      </c>
      <c r="Y461" s="170"/>
      <c r="Z461" s="170"/>
      <c r="AA461" s="170" t="s">
        <v>1989</v>
      </c>
      <c r="AB461" s="170" t="s">
        <v>2698</v>
      </c>
      <c r="AC461" s="170"/>
      <c r="AD461" s="170" t="s">
        <v>21</v>
      </c>
      <c r="AE461" s="138" t="s">
        <v>29</v>
      </c>
      <c r="AF461" s="170" t="s">
        <v>1883</v>
      </c>
      <c r="AG461" s="170" t="s">
        <v>52</v>
      </c>
      <c r="AH461" s="170" t="s">
        <v>65</v>
      </c>
      <c r="AI461" s="170" t="s">
        <v>66</v>
      </c>
      <c r="AJ461" s="171">
        <v>41939</v>
      </c>
      <c r="AK461" s="171">
        <v>41939</v>
      </c>
      <c r="AL461" s="170" t="s">
        <v>67</v>
      </c>
      <c r="AM461" s="170" t="s">
        <v>78</v>
      </c>
      <c r="AN461" s="170" t="s">
        <v>67</v>
      </c>
      <c r="AO461" s="138" t="s">
        <v>78</v>
      </c>
      <c r="AP461" s="171"/>
      <c r="AQ461" s="130"/>
      <c r="AR461" s="170" t="s">
        <v>31</v>
      </c>
      <c r="AS461" s="170"/>
      <c r="AT461" s="170"/>
      <c r="AU461" s="171">
        <v>41939</v>
      </c>
      <c r="AV461" s="170"/>
      <c r="AW461" s="170"/>
      <c r="AX461" s="171">
        <v>41939</v>
      </c>
      <c r="AY461" s="170" t="s">
        <v>78</v>
      </c>
      <c r="AZ461" s="170" t="s">
        <v>78</v>
      </c>
      <c r="BA461" s="170" t="s">
        <v>78</v>
      </c>
      <c r="BB461" s="170" t="s">
        <v>78</v>
      </c>
      <c r="BC461" s="172">
        <v>0</v>
      </c>
      <c r="BD461" s="172" t="s">
        <v>3059</v>
      </c>
      <c r="BE461" s="172">
        <v>370</v>
      </c>
      <c r="BF461" s="170"/>
      <c r="BG461" s="171">
        <v>41939</v>
      </c>
      <c r="BH461" s="171">
        <v>41939</v>
      </c>
      <c r="BI461" s="170" t="s">
        <v>26</v>
      </c>
      <c r="BJ461" s="175"/>
      <c r="BK461" s="170" t="s">
        <v>78</v>
      </c>
      <c r="BL461" s="170" t="s">
        <v>78</v>
      </c>
      <c r="BM461" s="170" t="s">
        <v>1867</v>
      </c>
      <c r="BN461" s="132">
        <v>1250</v>
      </c>
      <c r="BO461" s="176">
        <v>0.5</v>
      </c>
      <c r="BP461" s="172">
        <v>625</v>
      </c>
      <c r="BQ461" s="170"/>
      <c r="BR461" s="170"/>
      <c r="BS461" s="170"/>
      <c r="BT461" s="170"/>
      <c r="BU461" s="170"/>
      <c r="BV461" s="170"/>
      <c r="BW461" s="170"/>
      <c r="BX461" s="170"/>
      <c r="BY461" s="172"/>
      <c r="BZ461" s="172">
        <v>82.5</v>
      </c>
      <c r="CA461" s="172">
        <v>0</v>
      </c>
      <c r="CB461" s="172">
        <v>542.5</v>
      </c>
      <c r="CC461" s="170">
        <v>1</v>
      </c>
      <c r="CD461" s="170"/>
      <c r="CE461" s="172">
        <v>82.5</v>
      </c>
      <c r="CF461" s="170">
        <v>452.5</v>
      </c>
      <c r="CG461" s="170"/>
      <c r="CH461" s="170"/>
      <c r="CI461" s="136" t="s">
        <v>78</v>
      </c>
      <c r="CJ461" s="138" t="s">
        <v>1825</v>
      </c>
      <c r="CK461" s="170"/>
      <c r="CL461" s="170" t="s">
        <v>1825</v>
      </c>
      <c r="CM461" s="170"/>
      <c r="CN461" s="170"/>
      <c r="CO461" s="170"/>
      <c r="CP461" s="170"/>
      <c r="CQ461" s="170"/>
    </row>
    <row r="462" spans="1:95" ht="52.5" customHeight="1" x14ac:dyDescent="0.2">
      <c r="A462" s="170" t="s">
        <v>1745</v>
      </c>
      <c r="B462" s="170" t="s">
        <v>1377</v>
      </c>
      <c r="C462" s="170" t="s">
        <v>533</v>
      </c>
      <c r="D462" s="170">
        <v>695</v>
      </c>
      <c r="E462" s="170" t="s">
        <v>534</v>
      </c>
      <c r="F462" s="170" t="s">
        <v>49</v>
      </c>
      <c r="G462" s="170" t="s">
        <v>27</v>
      </c>
      <c r="H462" s="170" t="s">
        <v>535</v>
      </c>
      <c r="I462" s="170" t="s">
        <v>48</v>
      </c>
      <c r="J462" s="170"/>
      <c r="K462" s="170" t="s">
        <v>3049</v>
      </c>
      <c r="L462" s="171">
        <v>41892</v>
      </c>
      <c r="M462" s="171">
        <v>41892</v>
      </c>
      <c r="N462" s="170"/>
      <c r="O462" s="124" t="s">
        <v>1630</v>
      </c>
      <c r="P462" s="124" t="s">
        <v>67</v>
      </c>
      <c r="Q462" s="170" t="s">
        <v>52</v>
      </c>
      <c r="R462" s="170" t="s">
        <v>70</v>
      </c>
      <c r="S462" s="170" t="s">
        <v>70</v>
      </c>
      <c r="T462" s="170"/>
      <c r="U462" s="170"/>
      <c r="V462" s="170" t="s">
        <v>54</v>
      </c>
      <c r="W462" s="170"/>
      <c r="X462" s="170" t="s">
        <v>1745</v>
      </c>
      <c r="Y462" s="170"/>
      <c r="Z462" s="170"/>
      <c r="AA462" s="170" t="s">
        <v>1985</v>
      </c>
      <c r="AB462" s="170" t="s">
        <v>2696</v>
      </c>
      <c r="AC462" s="170"/>
      <c r="AD462" s="170" t="s">
        <v>21</v>
      </c>
      <c r="AE462" s="138" t="s">
        <v>29</v>
      </c>
      <c r="AF462" s="170" t="s">
        <v>2188</v>
      </c>
      <c r="AG462" s="170" t="s">
        <v>52</v>
      </c>
      <c r="AH462" s="170" t="s">
        <v>65</v>
      </c>
      <c r="AI462" s="170" t="s">
        <v>66</v>
      </c>
      <c r="AJ462" s="171">
        <v>41892</v>
      </c>
      <c r="AK462" s="171">
        <v>41892</v>
      </c>
      <c r="AL462" s="170" t="s">
        <v>67</v>
      </c>
      <c r="AM462" s="170" t="s">
        <v>78</v>
      </c>
      <c r="AN462" s="170" t="s">
        <v>67</v>
      </c>
      <c r="AO462" s="138" t="s">
        <v>78</v>
      </c>
      <c r="AP462" s="171"/>
      <c r="AQ462" s="130"/>
      <c r="AR462" s="170" t="s">
        <v>31</v>
      </c>
      <c r="AS462" s="170"/>
      <c r="AT462" s="170"/>
      <c r="AU462" s="171">
        <v>41892</v>
      </c>
      <c r="AV462" s="170"/>
      <c r="AW462" s="170"/>
      <c r="AX462" s="171">
        <v>41892</v>
      </c>
      <c r="AY462" s="170" t="s">
        <v>78</v>
      </c>
      <c r="AZ462" s="170" t="s">
        <v>78</v>
      </c>
      <c r="BA462" s="170" t="s">
        <v>78</v>
      </c>
      <c r="BB462" s="170" t="s">
        <v>78</v>
      </c>
      <c r="BC462" s="172">
        <v>0</v>
      </c>
      <c r="BD462" s="172" t="s">
        <v>3059</v>
      </c>
      <c r="BE462" s="172">
        <v>520</v>
      </c>
      <c r="BF462" s="170"/>
      <c r="BG462" s="171">
        <v>41892</v>
      </c>
      <c r="BH462" s="171">
        <v>41892</v>
      </c>
      <c r="BI462" s="170" t="s">
        <v>26</v>
      </c>
      <c r="BJ462" s="175"/>
      <c r="BK462" s="170" t="s">
        <v>78</v>
      </c>
      <c r="BL462" s="170" t="s">
        <v>78</v>
      </c>
      <c r="BM462" s="170" t="s">
        <v>1867</v>
      </c>
      <c r="BN462" s="132">
        <v>1250</v>
      </c>
      <c r="BO462" s="176">
        <v>0.5</v>
      </c>
      <c r="BP462" s="172">
        <v>625</v>
      </c>
      <c r="BQ462" s="170"/>
      <c r="BR462" s="170"/>
      <c r="BS462" s="170"/>
      <c r="BT462" s="170"/>
      <c r="BU462" s="170"/>
      <c r="BV462" s="170"/>
      <c r="BW462" s="170"/>
      <c r="BX462" s="170"/>
      <c r="BY462" s="172"/>
      <c r="BZ462" s="172">
        <v>192</v>
      </c>
      <c r="CA462" s="172">
        <v>0</v>
      </c>
      <c r="CB462" s="172">
        <v>433</v>
      </c>
      <c r="CC462" s="170">
        <v>1</v>
      </c>
      <c r="CD462" s="170"/>
      <c r="CE462" s="172">
        <v>192</v>
      </c>
      <c r="CF462" s="170">
        <v>712</v>
      </c>
      <c r="CG462" s="170"/>
      <c r="CH462" s="170"/>
      <c r="CI462" s="136" t="s">
        <v>78</v>
      </c>
      <c r="CJ462" s="138" t="s">
        <v>1825</v>
      </c>
      <c r="CK462" s="170"/>
      <c r="CL462" s="170" t="s">
        <v>1825</v>
      </c>
      <c r="CM462" s="170"/>
      <c r="CN462" s="170"/>
      <c r="CO462" s="170"/>
      <c r="CP462" s="170"/>
      <c r="CQ462" s="170"/>
    </row>
    <row r="463" spans="1:95" ht="52.5" customHeight="1" x14ac:dyDescent="0.2">
      <c r="A463" s="170" t="s">
        <v>1743</v>
      </c>
      <c r="B463" s="170" t="s">
        <v>1299</v>
      </c>
      <c r="C463" s="170" t="s">
        <v>435</v>
      </c>
      <c r="D463" s="170">
        <v>468</v>
      </c>
      <c r="E463" s="170" t="s">
        <v>436</v>
      </c>
      <c r="F463" s="170" t="s">
        <v>132</v>
      </c>
      <c r="G463" s="170" t="s">
        <v>27</v>
      </c>
      <c r="H463" s="170" t="s">
        <v>437</v>
      </c>
      <c r="I463" s="170" t="s">
        <v>50</v>
      </c>
      <c r="J463" s="170"/>
      <c r="K463" s="170" t="s">
        <v>2473</v>
      </c>
      <c r="L463" s="171">
        <v>41948</v>
      </c>
      <c r="M463" s="171">
        <v>41949</v>
      </c>
      <c r="N463" s="170"/>
      <c r="O463" s="138" t="s">
        <v>2474</v>
      </c>
      <c r="P463" s="138" t="s">
        <v>2474</v>
      </c>
      <c r="Q463" s="170" t="s">
        <v>52</v>
      </c>
      <c r="R463" s="170" t="s">
        <v>331</v>
      </c>
      <c r="S463" s="170" t="s">
        <v>1859</v>
      </c>
      <c r="T463" s="170"/>
      <c r="U463" s="170"/>
      <c r="V463" s="170" t="s">
        <v>54</v>
      </c>
      <c r="W463" s="138" t="s">
        <v>67</v>
      </c>
      <c r="X463" s="170" t="s">
        <v>1743</v>
      </c>
      <c r="Y463" s="170"/>
      <c r="Z463" s="170"/>
      <c r="AA463" s="170" t="s">
        <v>1992</v>
      </c>
      <c r="AB463" s="170" t="s">
        <v>2699</v>
      </c>
      <c r="AC463" s="170"/>
      <c r="AD463" s="170" t="s">
        <v>21</v>
      </c>
      <c r="AE463" s="138" t="s">
        <v>29</v>
      </c>
      <c r="AF463" s="170" t="s">
        <v>1887</v>
      </c>
      <c r="AG463" s="170" t="s">
        <v>52</v>
      </c>
      <c r="AH463" s="170" t="s">
        <v>65</v>
      </c>
      <c r="AI463" s="170" t="s">
        <v>66</v>
      </c>
      <c r="AJ463" s="171">
        <v>41948</v>
      </c>
      <c r="AK463" s="171">
        <v>41949</v>
      </c>
      <c r="AL463" s="170" t="s">
        <v>67</v>
      </c>
      <c r="AM463" s="138"/>
      <c r="AN463" s="138" t="s">
        <v>67</v>
      </c>
      <c r="AO463" s="138" t="s">
        <v>78</v>
      </c>
      <c r="AP463" s="171"/>
      <c r="AQ463" s="130"/>
      <c r="AR463" s="170" t="s">
        <v>25</v>
      </c>
      <c r="AS463" s="170"/>
      <c r="AT463" s="170"/>
      <c r="AU463" s="171">
        <v>41948</v>
      </c>
      <c r="AV463" s="170"/>
      <c r="AW463" s="170"/>
      <c r="AX463" s="171">
        <v>41949</v>
      </c>
      <c r="AY463" s="170" t="s">
        <v>78</v>
      </c>
      <c r="AZ463" s="170" t="s">
        <v>78</v>
      </c>
      <c r="BA463" s="170" t="s">
        <v>78</v>
      </c>
      <c r="BB463" s="170" t="s">
        <v>78</v>
      </c>
      <c r="BC463" s="172">
        <v>0</v>
      </c>
      <c r="BD463" s="172" t="s">
        <v>3059</v>
      </c>
      <c r="BE463" s="172">
        <v>4806</v>
      </c>
      <c r="BF463" s="170"/>
      <c r="BG463" s="171">
        <v>41948</v>
      </c>
      <c r="BH463" s="171">
        <v>41949</v>
      </c>
      <c r="BI463" s="170" t="s">
        <v>26</v>
      </c>
      <c r="BJ463" s="175"/>
      <c r="BK463" s="170" t="s">
        <v>673</v>
      </c>
      <c r="BL463" s="170" t="s">
        <v>78</v>
      </c>
      <c r="BM463" s="170" t="s">
        <v>1867</v>
      </c>
      <c r="BN463" s="132">
        <v>1650</v>
      </c>
      <c r="BO463" s="176">
        <v>1.5</v>
      </c>
      <c r="BP463" s="172">
        <v>2475</v>
      </c>
      <c r="BQ463" s="170"/>
      <c r="BR463" s="170"/>
      <c r="BS463" s="170"/>
      <c r="BT463" s="170"/>
      <c r="BU463" s="170"/>
      <c r="BV463" s="138"/>
      <c r="BW463" s="138"/>
      <c r="BX463" s="138"/>
      <c r="BY463" s="134"/>
      <c r="BZ463" s="172">
        <v>2475</v>
      </c>
      <c r="CA463" s="172">
        <v>0</v>
      </c>
      <c r="CB463" s="172">
        <v>0</v>
      </c>
      <c r="CC463" s="170">
        <v>1</v>
      </c>
      <c r="CD463" s="170"/>
      <c r="CE463" s="172">
        <v>2475</v>
      </c>
      <c r="CF463" s="172">
        <v>7281</v>
      </c>
      <c r="CG463" s="170"/>
      <c r="CH463" s="170"/>
      <c r="CI463" s="134" t="s">
        <v>1825</v>
      </c>
      <c r="CJ463" s="138" t="s">
        <v>1825</v>
      </c>
      <c r="CK463" s="170"/>
      <c r="CL463" s="170" t="s">
        <v>1825</v>
      </c>
      <c r="CM463" s="170"/>
      <c r="CN463" s="170"/>
      <c r="CO463" s="170"/>
      <c r="CP463" s="170"/>
      <c r="CQ463" s="170"/>
    </row>
    <row r="464" spans="1:95" ht="52.5" customHeight="1" x14ac:dyDescent="0.2">
      <c r="A464" s="170" t="s">
        <v>271</v>
      </c>
      <c r="B464" s="170" t="s">
        <v>16</v>
      </c>
      <c r="C464" s="170" t="s">
        <v>2700</v>
      </c>
      <c r="D464" s="170">
        <v>1114</v>
      </c>
      <c r="E464" s="170" t="s">
        <v>398</v>
      </c>
      <c r="F464" s="170" t="s">
        <v>334</v>
      </c>
      <c r="G464" s="170" t="s">
        <v>27</v>
      </c>
      <c r="H464" s="156" t="s">
        <v>2701</v>
      </c>
      <c r="I464" s="170" t="s">
        <v>50</v>
      </c>
      <c r="J464" s="170"/>
      <c r="K464" s="140" t="s">
        <v>3098</v>
      </c>
      <c r="L464" s="129">
        <v>41946</v>
      </c>
      <c r="M464" s="129">
        <v>41954</v>
      </c>
      <c r="N464" s="170"/>
      <c r="O464" s="4"/>
      <c r="P464" s="170" t="s">
        <v>1964</v>
      </c>
      <c r="Q464" s="170" t="s">
        <v>1321</v>
      </c>
      <c r="R464" s="170" t="s">
        <v>65</v>
      </c>
      <c r="S464" s="170" t="s">
        <v>1350</v>
      </c>
      <c r="T464" s="170"/>
      <c r="U464" s="170"/>
      <c r="V464" s="170" t="s">
        <v>54</v>
      </c>
      <c r="W464" s="170" t="s">
        <v>271</v>
      </c>
      <c r="X464" s="170" t="s">
        <v>271</v>
      </c>
      <c r="Y464" s="170"/>
      <c r="Z464" s="170"/>
      <c r="AA464" s="170" t="s">
        <v>118</v>
      </c>
      <c r="AB464" s="170" t="s">
        <v>2702</v>
      </c>
      <c r="AC464" s="140" t="s">
        <v>1351</v>
      </c>
      <c r="AD464" s="170" t="s">
        <v>28</v>
      </c>
      <c r="AE464" s="138" t="s">
        <v>29</v>
      </c>
      <c r="AF464" s="170" t="s">
        <v>24</v>
      </c>
      <c r="AG464" s="170" t="s">
        <v>52</v>
      </c>
      <c r="AH464" s="170" t="s">
        <v>65</v>
      </c>
      <c r="AI464" s="170" t="s">
        <v>66</v>
      </c>
      <c r="AJ464" s="171">
        <v>41944</v>
      </c>
      <c r="AK464" s="171">
        <v>41950</v>
      </c>
      <c r="AL464" s="170"/>
      <c r="AM464" s="170" t="s">
        <v>67</v>
      </c>
      <c r="AN464" s="170" t="s">
        <v>67</v>
      </c>
      <c r="AO464" s="170"/>
      <c r="AP464" s="171"/>
      <c r="AQ464" s="130"/>
      <c r="AR464" s="170" t="s">
        <v>25</v>
      </c>
      <c r="AS464" s="170"/>
      <c r="AT464" s="170"/>
      <c r="AU464" s="171">
        <v>41944</v>
      </c>
      <c r="AV464" s="170"/>
      <c r="AW464" s="170"/>
      <c r="AX464" s="171">
        <v>41950</v>
      </c>
      <c r="AY464" s="170" t="s">
        <v>78</v>
      </c>
      <c r="AZ464" s="170" t="s">
        <v>78</v>
      </c>
      <c r="BA464" s="170" t="s">
        <v>78</v>
      </c>
      <c r="BB464" s="170" t="s">
        <v>78</v>
      </c>
      <c r="BC464" s="172">
        <v>0</v>
      </c>
      <c r="BD464" s="172" t="s">
        <v>3059</v>
      </c>
      <c r="BE464" s="172"/>
      <c r="BF464" s="170"/>
      <c r="BG464" s="171">
        <v>41944</v>
      </c>
      <c r="BH464" s="171">
        <v>41950</v>
      </c>
      <c r="BI464" s="170" t="s">
        <v>32</v>
      </c>
      <c r="BJ464" s="175"/>
      <c r="BK464" s="138" t="s">
        <v>78</v>
      </c>
      <c r="BL464" s="138" t="s">
        <v>78</v>
      </c>
      <c r="BM464" s="170" t="s">
        <v>28</v>
      </c>
      <c r="BN464" s="132">
        <v>450</v>
      </c>
      <c r="BO464" s="176">
        <v>6</v>
      </c>
      <c r="BP464" s="172"/>
      <c r="BQ464" s="170"/>
      <c r="BR464" s="170"/>
      <c r="BS464" s="170"/>
      <c r="BT464" s="170"/>
      <c r="BU464" s="170"/>
      <c r="BV464" s="138"/>
      <c r="BW464" s="138"/>
      <c r="BX464" s="138"/>
      <c r="BY464" s="134"/>
      <c r="BZ464" s="172">
        <v>7899.15</v>
      </c>
      <c r="CA464" s="172">
        <v>0</v>
      </c>
      <c r="CB464" s="172">
        <v>0</v>
      </c>
      <c r="CC464" s="170">
        <v>1</v>
      </c>
      <c r="CD464" s="170"/>
      <c r="CE464" s="172">
        <v>7899.15</v>
      </c>
      <c r="CF464" s="170">
        <v>7899.15</v>
      </c>
      <c r="CG464" s="170"/>
      <c r="CH464" s="170"/>
      <c r="CI464" s="170" t="s">
        <v>44</v>
      </c>
      <c r="CJ464" s="138" t="s">
        <v>1825</v>
      </c>
      <c r="CK464" s="170"/>
      <c r="CL464" s="170" t="s">
        <v>44</v>
      </c>
      <c r="CM464" s="170"/>
      <c r="CN464" s="170"/>
      <c r="CO464" s="170"/>
      <c r="CP464" s="170"/>
      <c r="CQ464" s="170"/>
    </row>
  </sheetData>
  <autoFilter ref="A1:CQ1"/>
  <conditionalFormatting sqref="AP120">
    <cfRule type="duplicateValues" dxfId="2" priority="3"/>
  </conditionalFormatting>
  <conditionalFormatting sqref="AP121">
    <cfRule type="duplicateValues" dxfId="1" priority="2"/>
  </conditionalFormatting>
  <conditionalFormatting sqref="AP233">
    <cfRule type="duplicateValues" dxfId="0" priority="1"/>
  </conditionalFormatting>
  <hyperlinks>
    <hyperlink ref="H52:H55" r:id="rId1" display="eugenio.monterrey@ifai.org.mx"/>
    <hyperlink ref="H110" r:id="rId2"/>
    <hyperlink ref="H111" r:id="rId3"/>
    <hyperlink ref="H59" r:id="rId4"/>
    <hyperlink ref="H109" r:id="rId5"/>
    <hyperlink ref="H184" r:id="rId6"/>
    <hyperlink ref="H96" r:id="rId7"/>
    <hyperlink ref="H27" r:id="rId8"/>
    <hyperlink ref="H101" r:id="rId9"/>
    <hyperlink ref="H95" r:id="rId10"/>
    <hyperlink ref="H94" r:id="rId11"/>
    <hyperlink ref="H99" r:id="rId12"/>
    <hyperlink ref="H100" r:id="rId13"/>
    <hyperlink ref="H183" r:id="rId14"/>
    <hyperlink ref="H104" r:id="rId15"/>
    <hyperlink ref="H102" r:id="rId16"/>
    <hyperlink ref="H97" r:id="rId17"/>
    <hyperlink ref="H194" r:id="rId18"/>
    <hyperlink ref="H182" r:id="rId19"/>
    <hyperlink ref="H106" r:id="rId20"/>
    <hyperlink ref="H105" r:id="rId21"/>
    <hyperlink ref="H181" r:id="rId22"/>
    <hyperlink ref="H58" r:id="rId23"/>
    <hyperlink ref="H60" r:id="rId24"/>
    <hyperlink ref="H63" r:id="rId25"/>
    <hyperlink ref="H66" r:id="rId26"/>
    <hyperlink ref="H69" r:id="rId27"/>
    <hyperlink ref="H186" r:id="rId28"/>
    <hyperlink ref="H187" r:id="rId29"/>
    <hyperlink ref="H189" r:id="rId30"/>
    <hyperlink ref="H133" r:id="rId31"/>
    <hyperlink ref="H107" r:id="rId32"/>
    <hyperlink ref="H71" r:id="rId33"/>
    <hyperlink ref="H179" r:id="rId34"/>
    <hyperlink ref="H21" r:id="rId35"/>
    <hyperlink ref="H20" r:id="rId36"/>
    <hyperlink ref="H24" r:id="rId37"/>
    <hyperlink ref="H33" r:id="rId38"/>
    <hyperlink ref="H3" r:id="rId39"/>
    <hyperlink ref="H2" r:id="rId40"/>
    <hyperlink ref="H6" r:id="rId41"/>
    <hyperlink ref="H5" r:id="rId42"/>
    <hyperlink ref="H4" r:id="rId43"/>
    <hyperlink ref="H7" r:id="rId44"/>
    <hyperlink ref="H9" r:id="rId45"/>
    <hyperlink ref="H10" r:id="rId46"/>
    <hyperlink ref="H13" r:id="rId47"/>
    <hyperlink ref="H15" r:id="rId48"/>
    <hyperlink ref="H34" r:id="rId49"/>
    <hyperlink ref="H78" r:id="rId50"/>
    <hyperlink ref="H85" r:id="rId51"/>
    <hyperlink ref="H88" r:id="rId52"/>
    <hyperlink ref="H93" r:id="rId53"/>
    <hyperlink ref="H89" r:id="rId54"/>
    <hyperlink ref="H92" r:id="rId55"/>
    <hyperlink ref="H91" r:id="rId56"/>
    <hyperlink ref="H90" r:id="rId57"/>
    <hyperlink ref="H79" r:id="rId58"/>
    <hyperlink ref="H86" r:id="rId59"/>
    <hyperlink ref="H72" r:id="rId60"/>
    <hyperlink ref="H141" r:id="rId61"/>
    <hyperlink ref="H200" r:id="rId62"/>
    <hyperlink ref="H203" r:id="rId63"/>
    <hyperlink ref="H204" r:id="rId64"/>
    <hyperlink ref="H208" r:id="rId65"/>
    <hyperlink ref="H206" r:id="rId66"/>
    <hyperlink ref="H207" r:id="rId67"/>
    <hyperlink ref="H222" r:id="rId68"/>
    <hyperlink ref="H123" r:id="rId69"/>
    <hyperlink ref="H83" r:id="rId70"/>
    <hyperlink ref="H84" r:id="rId71"/>
    <hyperlink ref="H185" r:id="rId72"/>
    <hyperlink ref="H197" r:id="rId73"/>
    <hyperlink ref="H115" r:id="rId74"/>
    <hyperlink ref="H311" r:id="rId75"/>
    <hyperlink ref="H294" r:id="rId76"/>
    <hyperlink ref="H309" r:id="rId77"/>
    <hyperlink ref="H305" r:id="rId78"/>
    <hyperlink ref="H295" r:id="rId79"/>
    <hyperlink ref="H299" r:id="rId80"/>
    <hyperlink ref="H297" r:id="rId81"/>
    <hyperlink ref="H296" r:id="rId82"/>
    <hyperlink ref="H292" r:id="rId83"/>
    <hyperlink ref="H252" r:id="rId84"/>
    <hyperlink ref="H253" r:id="rId85"/>
    <hyperlink ref="H256" r:id="rId86"/>
    <hyperlink ref="H254" r:id="rId87"/>
    <hyperlink ref="H257" r:id="rId88"/>
    <hyperlink ref="H258" r:id="rId89"/>
    <hyperlink ref="H259" r:id="rId90"/>
    <hyperlink ref="H260" r:id="rId91"/>
    <hyperlink ref="H262" r:id="rId92"/>
    <hyperlink ref="H263" r:id="rId93"/>
    <hyperlink ref="H238" r:id="rId94"/>
    <hyperlink ref="H243" r:id="rId95"/>
    <hyperlink ref="H227" r:id="rId96"/>
    <hyperlink ref="H230" r:id="rId97"/>
    <hyperlink ref="H202:H203" r:id="rId98" display="eugenio.monterrey@ifai.org.mx"/>
    <hyperlink ref="H231" r:id="rId99"/>
    <hyperlink ref="H232" r:id="rId100"/>
    <hyperlink ref="H236" r:id="rId101"/>
    <hyperlink ref="H229" r:id="rId102"/>
    <hyperlink ref="H233" r:id="rId103"/>
    <hyperlink ref="H235" r:id="rId104"/>
    <hyperlink ref="H234" r:id="rId105"/>
    <hyperlink ref="H240" r:id="rId106"/>
    <hyperlink ref="H237" r:id="rId107"/>
    <hyperlink ref="H44" r:id="rId108"/>
    <hyperlink ref="H52" r:id="rId109"/>
    <hyperlink ref="H36" r:id="rId110"/>
    <hyperlink ref="H49" r:id="rId111"/>
    <hyperlink ref="H35" r:id="rId112"/>
    <hyperlink ref="H45" r:id="rId113"/>
    <hyperlink ref="H47" r:id="rId114"/>
    <hyperlink ref="H39" r:id="rId115"/>
    <hyperlink ref="H50" r:id="rId116"/>
    <hyperlink ref="H53" r:id="rId117"/>
    <hyperlink ref="H56" r:id="rId118"/>
    <hyperlink ref="H42" r:id="rId119"/>
    <hyperlink ref="H43" r:id="rId120"/>
    <hyperlink ref="H40" r:id="rId121"/>
    <hyperlink ref="H320" r:id="rId122"/>
    <hyperlink ref="H202" r:id="rId123"/>
    <hyperlink ref="N52" r:id="rId124"/>
    <hyperlink ref="N91" r:id="rId125"/>
    <hyperlink ref="N92" r:id="rId126"/>
    <hyperlink ref="N93" r:id="rId127"/>
    <hyperlink ref="N197" r:id="rId128"/>
    <hyperlink ref="N130" r:id="rId129"/>
    <hyperlink ref="N135" r:id="rId130"/>
    <hyperlink ref="N311" r:id="rId131"/>
    <hyperlink ref="N47" r:id="rId132"/>
    <hyperlink ref="N10" r:id="rId133"/>
    <hyperlink ref="N19" r:id="rId134"/>
    <hyperlink ref="N262" r:id="rId135"/>
    <hyperlink ref="N284" r:id="rId136"/>
    <hyperlink ref="N17" r:id="rId137"/>
    <hyperlink ref="N117" r:id="rId138"/>
    <hyperlink ref="N18" r:id="rId139"/>
    <hyperlink ref="N260" r:id="rId140"/>
    <hyperlink ref="N2" r:id="rId141"/>
    <hyperlink ref="N305" r:id="rId142"/>
    <hyperlink ref="N9" r:id="rId143"/>
    <hyperlink ref="H196" r:id="rId144"/>
    <hyperlink ref="H19" r:id="rId145"/>
    <hyperlink ref="N289" r:id="rId146"/>
    <hyperlink ref="H249" r:id="rId147"/>
    <hyperlink ref="N249" r:id="rId148"/>
    <hyperlink ref="BU250" r:id="rId149"/>
    <hyperlink ref="N250" r:id="rId150"/>
    <hyperlink ref="H250" r:id="rId151"/>
    <hyperlink ref="H67" r:id="rId152"/>
    <hyperlink ref="N138" r:id="rId153"/>
    <hyperlink ref="H139" r:id="rId154"/>
    <hyperlink ref="H54" r:id="rId155"/>
    <hyperlink ref="N146" r:id="rId156"/>
    <hyperlink ref="H146" r:id="rId157"/>
    <hyperlink ref="H245" r:id="rId158"/>
    <hyperlink ref="H246" r:id="rId159"/>
    <hyperlink ref="H261" r:id="rId160"/>
    <hyperlink ref="H264" r:id="rId161"/>
    <hyperlink ref="H265" r:id="rId162"/>
    <hyperlink ref="H370" r:id="rId163"/>
    <hyperlink ref="H371" r:id="rId164"/>
    <hyperlink ref="H372" r:id="rId165"/>
    <hyperlink ref="H373" r:id="rId166"/>
    <hyperlink ref="H374" r:id="rId167"/>
    <hyperlink ref="H378" r:id="rId168"/>
    <hyperlink ref="H383" r:id="rId169"/>
    <hyperlink ref="H386" r:id="rId170"/>
    <hyperlink ref="H388" r:id="rId171"/>
    <hyperlink ref="H405" r:id="rId172"/>
    <hyperlink ref="H407" r:id="rId173"/>
    <hyperlink ref="H413" r:id="rId174"/>
    <hyperlink ref="H352" r:id="rId175"/>
    <hyperlink ref="H360" r:id="rId176"/>
    <hyperlink ref="H395" r:id="rId177"/>
    <hyperlink ref="H345" r:id="rId178"/>
    <hyperlink ref="H354" r:id="rId179"/>
    <hyperlink ref="H363" r:id="rId180"/>
    <hyperlink ref="H369" r:id="rId181"/>
    <hyperlink ref="H416" r:id="rId182"/>
    <hyperlink ref="H409" r:id="rId183"/>
    <hyperlink ref="H343" r:id="rId184"/>
    <hyperlink ref="H418" r:id="rId185"/>
    <hyperlink ref="H420" r:id="rId186"/>
    <hyperlink ref="H422" r:id="rId187"/>
    <hyperlink ref="H424" r:id="rId188"/>
    <hyperlink ref="H425" r:id="rId189"/>
    <hyperlink ref="H426" r:id="rId190"/>
    <hyperlink ref="H340" r:id="rId191"/>
    <hyperlink ref="H351" r:id="rId192"/>
    <hyperlink ref="H398" r:id="rId193"/>
    <hyperlink ref="H399" r:id="rId194"/>
    <hyperlink ref="H377" r:id="rId195"/>
    <hyperlink ref="H375" r:id="rId196"/>
    <hyperlink ref="H394" r:id="rId197"/>
    <hyperlink ref="H428" r:id="rId198"/>
    <hyperlink ref="H429" r:id="rId199"/>
    <hyperlink ref="H430" r:id="rId200"/>
    <hyperlink ref="H406" r:id="rId201"/>
    <hyperlink ref="H379" r:id="rId202"/>
    <hyperlink ref="H432" r:id="rId203"/>
    <hyperlink ref="N356" r:id="rId204"/>
    <hyperlink ref="H344" r:id="rId205"/>
    <hyperlink ref="H387" r:id="rId206"/>
    <hyperlink ref="H393" r:id="rId207"/>
    <hyperlink ref="H396" r:id="rId208"/>
    <hyperlink ref="H414" r:id="rId209"/>
    <hyperlink ref="H411" r:id="rId210"/>
    <hyperlink ref="H98" r:id="rId211"/>
    <hyperlink ref="H55" r:id="rId212"/>
    <hyperlink ref="H145" r:id="rId213"/>
    <hyperlink ref="H116" r:id="rId214"/>
    <hyperlink ref="H357" r:id="rId215"/>
    <hyperlink ref="H409:H411" r:id="rId216" display="eugenio.monterrey@ifai.org.mx"/>
    <hyperlink ref="H251" r:id="rId217" display="No disponible"/>
    <hyperlink ref="H82" r:id="rId218"/>
    <hyperlink ref="H248" r:id="rId219"/>
    <hyperlink ref="H255" r:id="rId220"/>
    <hyperlink ref="H287" r:id="rId221" display="No disponible"/>
    <hyperlink ref="H266" r:id="rId222"/>
    <hyperlink ref="H313" r:id="rId223"/>
    <hyperlink ref="H298" r:id="rId224"/>
    <hyperlink ref="H322" r:id="rId225"/>
    <hyperlink ref="H321" r:id="rId226"/>
    <hyperlink ref="H323" r:id="rId227"/>
    <hyperlink ref="H74" r:id="rId228"/>
    <hyperlink ref="H73" r:id="rId229"/>
    <hyperlink ref="H77" r:id="rId230"/>
    <hyperlink ref="H103" r:id="rId231"/>
    <hyperlink ref="H113" r:id="rId232"/>
    <hyperlink ref="H118" r:id="rId233"/>
    <hyperlink ref="H87" r:id="rId234"/>
    <hyperlink ref="H8" r:id="rId235"/>
    <hyperlink ref="H23" r:id="rId236" display="No disponible"/>
    <hyperlink ref="H22" r:id="rId237" display="No disponible"/>
    <hyperlink ref="H14" r:id="rId238"/>
    <hyperlink ref="H25" r:id="rId239"/>
    <hyperlink ref="H26" r:id="rId240" display="No disponible"/>
    <hyperlink ref="H28" r:id="rId241"/>
    <hyperlink ref="H29" r:id="rId242"/>
    <hyperlink ref="H32" r:id="rId243"/>
    <hyperlink ref="H38" r:id="rId244"/>
    <hyperlink ref="H48" r:id="rId245"/>
    <hyperlink ref="H41" r:id="rId246"/>
    <hyperlink ref="H119" r:id="rId247"/>
    <hyperlink ref="H380" r:id="rId248"/>
    <hyperlink ref="H337" r:id="rId249" display="No disponible"/>
    <hyperlink ref="H355" r:id="rId250"/>
    <hyperlink ref="H367" r:id="rId251"/>
    <hyperlink ref="H384" r:id="rId252"/>
    <hyperlink ref="H400" r:id="rId253"/>
    <hyperlink ref="H328" r:id="rId254"/>
    <hyperlink ref="H80" r:id="rId255"/>
    <hyperlink ref="H199" r:id="rId256"/>
    <hyperlink ref="H121" r:id="rId257"/>
    <hyperlink ref="H142" r:id="rId258"/>
    <hyperlink ref="H193" r:id="rId259"/>
    <hyperlink ref="H122" r:id="rId260"/>
    <hyperlink ref="H120" r:id="rId261"/>
    <hyperlink ref="H180" r:id="rId262"/>
    <hyperlink ref="H125" r:id="rId263"/>
    <hyperlink ref="H195" r:id="rId264"/>
    <hyperlink ref="H201" r:id="rId265"/>
    <hyperlink ref="H221" r:id="rId266"/>
    <hyperlink ref="H143" r:id="rId267"/>
    <hyperlink ref="H140" r:id="rId268" display="No disponible"/>
    <hyperlink ref="N199" r:id="rId269"/>
    <hyperlink ref="H70" r:id="rId270"/>
    <hyperlink ref="H314" r:id="rId271"/>
    <hyperlink ref="H205" r:id="rId272"/>
    <hyperlink ref="H211" r:id="rId273"/>
    <hyperlink ref="H11" r:id="rId274"/>
    <hyperlink ref="H437" r:id="rId275"/>
    <hyperlink ref="H438" r:id="rId276"/>
    <hyperlink ref="H439" r:id="rId277"/>
    <hyperlink ref="H441" r:id="rId278"/>
    <hyperlink ref="H278" r:id="rId279"/>
    <hyperlink ref="BU278" r:id="rId280"/>
    <hyperlink ref="H280" r:id="rId281"/>
    <hyperlink ref="H268" r:id="rId282"/>
    <hyperlink ref="H269" r:id="rId283"/>
    <hyperlink ref="H272" r:id="rId284"/>
    <hyperlink ref="H270" r:id="rId285"/>
    <hyperlink ref="H275" r:id="rId286"/>
    <hyperlink ref="H271" r:id="rId287"/>
    <hyperlink ref="H274" r:id="rId288"/>
    <hyperlink ref="H283" r:id="rId289"/>
    <hyperlink ref="H282" r:id="rId290"/>
    <hyperlink ref="N270" r:id="rId291"/>
    <hyperlink ref="H273" r:id="rId292" display="ismael.camargo@ifai.org.mx  "/>
    <hyperlink ref="H276" r:id="rId293"/>
    <hyperlink ref="H277" r:id="rId294"/>
    <hyperlink ref="H279" r:id="rId295"/>
    <hyperlink ref="H281" r:id="rId296"/>
    <hyperlink ref="N281" r:id="rId297"/>
    <hyperlink ref="H368" r:id="rId298"/>
    <hyperlink ref="H443" r:id="rId299"/>
    <hyperlink ref="H444" r:id="rId300"/>
    <hyperlink ref="H445" r:id="rId301"/>
    <hyperlink ref="H446" r:id="rId302"/>
    <hyperlink ref="BU443" r:id="rId303"/>
    <hyperlink ref="BU444" r:id="rId304"/>
    <hyperlink ref="BU445" r:id="rId305"/>
    <hyperlink ref="BU446" r:id="rId306"/>
    <hyperlink ref="H436" r:id="rId307"/>
    <hyperlink ref="H442" r:id="rId308"/>
    <hyperlink ref="H447" r:id="rId309"/>
    <hyperlink ref="H366" r:id="rId310"/>
    <hyperlink ref="BU366" r:id="rId311"/>
    <hyperlink ref="H107:H110" r:id="rId312" display="eugenio.monterrey@ifai.org.mx"/>
    <hyperlink ref="H191" r:id="rId313"/>
    <hyperlink ref="H190" r:id="rId314"/>
    <hyperlink ref="H192" r:id="rId315"/>
    <hyperlink ref="H210" r:id="rId316"/>
    <hyperlink ref="H212" r:id="rId317"/>
    <hyperlink ref="H213" r:id="rId318"/>
    <hyperlink ref="H302" r:id="rId319"/>
    <hyperlink ref="H310" r:id="rId320"/>
    <hyperlink ref="H307" r:id="rId321"/>
    <hyperlink ref="H306" r:id="rId322"/>
    <hyperlink ref="H304" r:id="rId323"/>
    <hyperlink ref="H303" r:id="rId324"/>
    <hyperlink ref="H300" r:id="rId325"/>
    <hyperlink ref="H242" r:id="rId326"/>
    <hyperlink ref="H244" r:id="rId327"/>
    <hyperlink ref="H239" r:id="rId328"/>
    <hyperlink ref="H247" r:id="rId329"/>
    <hyperlink ref="H241" r:id="rId330"/>
    <hyperlink ref="H290" r:id="rId331"/>
    <hyperlink ref="H291" r:id="rId332"/>
    <hyperlink ref="H218" r:id="rId333"/>
    <hyperlink ref="H215" r:id="rId334"/>
    <hyperlink ref="N333" r:id="rId335"/>
    <hyperlink ref="N191" r:id="rId336"/>
    <hyperlink ref="N334" r:id="rId337"/>
    <hyperlink ref="N317" r:id="rId338"/>
    <hyperlink ref="N329" r:id="rId339"/>
    <hyperlink ref="N316" r:id="rId340"/>
    <hyperlink ref="N327" r:id="rId341"/>
    <hyperlink ref="N331" r:id="rId342"/>
    <hyperlink ref="H214" r:id="rId343"/>
    <hyperlink ref="H216" r:id="rId344"/>
    <hyperlink ref="H217" r:id="rId345"/>
    <hyperlink ref="H381" r:id="rId346"/>
    <hyperlink ref="H382" r:id="rId347"/>
    <hyperlink ref="H385" r:id="rId348"/>
    <hyperlink ref="H389" r:id="rId349"/>
    <hyperlink ref="H347" r:id="rId350"/>
    <hyperlink ref="H348" r:id="rId351"/>
    <hyperlink ref="H421" r:id="rId352"/>
    <hyperlink ref="H423" r:id="rId353"/>
    <hyperlink ref="H353" r:id="rId354"/>
    <hyperlink ref="H431" r:id="rId355"/>
    <hyperlink ref="H390" r:id="rId356"/>
    <hyperlink ref="H391" r:id="rId357"/>
    <hyperlink ref="H392" r:id="rId358"/>
    <hyperlink ref="H361" r:id="rId359"/>
    <hyperlink ref="H364" r:id="rId360"/>
    <hyperlink ref="H464" r:id="rId361"/>
    <hyperlink ref="H459" r:id="rId362"/>
    <hyperlink ref="H346" r:id="rId363" display="ismael.camargo@ifai.org.mx  "/>
    <hyperlink ref="N95" r:id="rId364"/>
    <hyperlink ref="N96" r:id="rId365"/>
    <hyperlink ref="N97" r:id="rId366"/>
    <hyperlink ref="N27" r:id="rId367"/>
    <hyperlink ref="N35" r:id="rId368"/>
    <hyperlink ref="N99" r:id="rId369"/>
    <hyperlink ref="N193" r:id="rId370"/>
    <hyperlink ref="N100" r:id="rId371"/>
    <hyperlink ref="N101" r:id="rId372"/>
    <hyperlink ref="N72" r:id="rId373"/>
    <hyperlink ref="N73" r:id="rId374"/>
    <hyperlink ref="N74" r:id="rId375"/>
    <hyperlink ref="N75" r:id="rId376"/>
    <hyperlink ref="N76" r:id="rId377"/>
    <hyperlink ref="N77" r:id="rId378"/>
    <hyperlink ref="N102" r:id="rId379"/>
    <hyperlink ref="N103" r:id="rId380"/>
    <hyperlink ref="N104" r:id="rId381"/>
    <hyperlink ref="N180" r:id="rId382"/>
    <hyperlink ref="N200" r:id="rId383"/>
    <hyperlink ref="N224" r:id="rId384"/>
    <hyperlink ref="N336" r:id="rId385"/>
    <hyperlink ref="N36" r:id="rId386"/>
    <hyperlink ref="N37" r:id="rId387"/>
    <hyperlink ref="N38" r:id="rId388"/>
    <hyperlink ref="N39" r:id="rId389"/>
    <hyperlink ref="N98" r:id="rId390"/>
    <hyperlink ref="N194" r:id="rId391"/>
    <hyperlink ref="N225" r:id="rId392"/>
    <hyperlink ref="N94" r:id="rId393"/>
    <hyperlink ref="N179" r:id="rId394"/>
    <hyperlink ref="N223" r:id="rId395"/>
    <hyperlink ref="BU251" r:id="rId396"/>
    <hyperlink ref="N394" r:id="rId397"/>
    <hyperlink ref="N403" r:id="rId398"/>
    <hyperlink ref="H451" r:id="rId399"/>
    <hyperlink ref="H450" r:id="rId400"/>
    <hyperlink ref="H449" r:id="rId401"/>
    <hyperlink ref="N461" r:id="rId402"/>
    <hyperlink ref="N265" r:id="rId403"/>
    <hyperlink ref="BU265" r:id="rId404"/>
    <hyperlink ref="N405" r:id="rId405"/>
    <hyperlink ref="N340" r:id="rId406"/>
    <hyperlink ref="N258" r:id="rId407"/>
    <hyperlink ref="N325" r:id="rId408"/>
    <hyperlink ref="N257" r:id="rId409"/>
    <hyperlink ref="H160" r:id="rId410"/>
    <hyperlink ref="H159" r:id="rId411"/>
    <hyperlink ref="H148" r:id="rId412"/>
    <hyperlink ref="H156" r:id="rId413"/>
    <hyperlink ref="H155" r:id="rId414"/>
    <hyperlink ref="H153" r:id="rId415"/>
    <hyperlink ref="H151" r:id="rId416"/>
    <hyperlink ref="H162" r:id="rId417"/>
    <hyperlink ref="H172" r:id="rId418"/>
    <hyperlink ref="H171" r:id="rId419"/>
    <hyperlink ref="H174" r:id="rId420"/>
    <hyperlink ref="H176" r:id="rId421"/>
    <hyperlink ref="H177" r:id="rId422"/>
    <hyperlink ref="H173" r:id="rId423"/>
    <hyperlink ref="H166" r:id="rId424"/>
    <hyperlink ref="H164" r:id="rId425"/>
    <hyperlink ref="H150" r:id="rId426"/>
    <hyperlink ref="N164" r:id="rId427"/>
    <hyperlink ref="N176" r:id="rId428"/>
    <hyperlink ref="H376" r:id="rId429"/>
    <hyperlink ref="H397" r:id="rId430"/>
    <hyperlink ref="H408" r:id="rId431"/>
    <hyperlink ref="H410" r:id="rId432"/>
    <hyperlink ref="H152" r:id="rId433"/>
    <hyperlink ref="H161" r:id="rId434"/>
    <hyperlink ref="H165" r:id="rId435"/>
    <hyperlink ref="H149" r:id="rId436"/>
    <hyperlink ref="N147" r:id="rId437"/>
    <hyperlink ref="N148" r:id="rId438"/>
    <hyperlink ref="N149" r:id="rId439"/>
    <hyperlink ref="N150" r:id="rId440"/>
    <hyperlink ref="N151" r:id="rId441"/>
    <hyperlink ref="N152" r:id="rId442"/>
    <hyperlink ref="N153" r:id="rId443"/>
    <hyperlink ref="N154" r:id="rId444"/>
    <hyperlink ref="H163" r:id="rId445"/>
    <hyperlink ref="H178" r:id="rId446" display="eugenio.monterrey@ifai.org.mx"/>
    <hyperlink ref="H448" r:id="rId447"/>
    <hyperlink ref="H452" r:id="rId448"/>
    <hyperlink ref="N335" r:id="rId449"/>
    <hyperlink ref="N342" r:id="rId450"/>
    <hyperlink ref="N368" r:id="rId451"/>
    <hyperlink ref="N418" r:id="rId452"/>
    <hyperlink ref="N424" r:id="rId453"/>
    <hyperlink ref="N341" r:id="rId454"/>
    <hyperlink ref="N343" r:id="rId455"/>
    <hyperlink ref="N349" r:id="rId456"/>
    <hyperlink ref="N363" r:id="rId457"/>
    <hyperlink ref="N372" r:id="rId458"/>
    <hyperlink ref="N373" r:id="rId459"/>
    <hyperlink ref="N395" r:id="rId460"/>
    <hyperlink ref="N404" r:id="rId461"/>
    <hyperlink ref="N406" r:id="rId462"/>
    <hyperlink ref="N407" r:id="rId463"/>
    <hyperlink ref="N409" r:id="rId464"/>
    <hyperlink ref="N427" r:id="rId465"/>
  </hyperlinks>
  <pageMargins left="0.7" right="0.7" top="0.75" bottom="0.75" header="0.3" footer="0.3"/>
  <pageSetup scale="45" fitToHeight="0" orientation="landscape" r:id="rId466"/>
  <extLst>
    <ext xmlns:x14="http://schemas.microsoft.com/office/spreadsheetml/2009/9/main" uri="{CCE6A557-97BC-4b89-ADB6-D9C93CAAB3DF}">
      <x14:dataValidations xmlns:xm="http://schemas.microsoft.com/office/excel/2006/main" count="2">
        <x14:dataValidation type="list" allowBlank="1" showInputMessage="1" showErrorMessage="1">
          <x14:formula1>
            <xm:f>[1]Catálogos!#REF!</xm:f>
          </x14:formula1>
          <xm:sqref>U434 G295:G296 AE223 AC223:AD224 AC225:AE226 AE434 AC434 BH223 BH226 BH435 AX435 AD435:AE437</xm:sqref>
        </x14:dataValidation>
        <x14:dataValidation type="list" allowBlank="1" showInputMessage="1" showErrorMessage="1">
          <x14:formula1>
            <xm:f>[1]Catálogos!#REF!</xm:f>
          </x14:formula1>
          <xm:sqref>AC156:AE157 AD216:AD219 U122 U197 AC123:AD124 U124 AC85:AD85 AE217:AE219 G120:G121 AD122:AE122 BH85 BH217 BH98 BH122:BH124 AC216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Comisiones_2014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Lilián Anaya Cárdenas</dc:creator>
  <cp:lastModifiedBy>Owner</cp:lastModifiedBy>
  <cp:lastPrinted>2015-02-26T16:55:23Z</cp:lastPrinted>
  <dcterms:created xsi:type="dcterms:W3CDTF">2014-12-15T15:39:01Z</dcterms:created>
  <dcterms:modified xsi:type="dcterms:W3CDTF">2015-03-04T02:50:23Z</dcterms:modified>
</cp:coreProperties>
</file>