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4200" yWindow="4920" windowWidth="6375" windowHeight="4875"/>
  </bookViews>
  <sheets>
    <sheet name="MDecathlon" sheetId="1" r:id="rId1"/>
  </sheets>
  <definedNames>
    <definedName name="_xlnm._FilterDatabase" localSheetId="0" hidden="1">MDecathlon!$A$1:$L$122</definedName>
    <definedName name="IDX" localSheetId="0">MDecathlon!$A$1</definedName>
  </definedNames>
  <calcPr calcId="125725"/>
</workbook>
</file>

<file path=xl/calcChain.xml><?xml version="1.0" encoding="utf-8"?>
<calcChain xmlns="http://schemas.openxmlformats.org/spreadsheetml/2006/main">
  <c r="AK2" i="1"/>
  <c r="AJ3"/>
  <c r="AJ4"/>
  <c r="AJ5"/>
  <c r="AJ6"/>
  <c r="AJ7"/>
  <c r="AJ8"/>
  <c r="AJ9"/>
  <c r="AJ10"/>
  <c r="AJ11"/>
  <c r="AJ12"/>
  <c r="AJ13"/>
  <c r="AJ14"/>
  <c r="AJ15"/>
  <c r="AJ16"/>
  <c r="AJ17"/>
  <c r="AJ18"/>
  <c r="AJ19"/>
  <c r="AJ20"/>
  <c r="AJ21"/>
  <c r="AJ22"/>
  <c r="AJ23"/>
  <c r="AJ24"/>
  <c r="AJ25"/>
  <c r="AJ26"/>
  <c r="AJ27"/>
  <c r="AJ28"/>
  <c r="AJ29"/>
  <c r="AJ30"/>
  <c r="AJ31"/>
  <c r="AJ32"/>
  <c r="AJ33"/>
  <c r="AJ34"/>
  <c r="AJ35"/>
  <c r="AJ36"/>
  <c r="U37"/>
  <c r="AJ37"/>
  <c r="U38"/>
  <c r="AJ38"/>
  <c r="U39"/>
  <c r="AJ39"/>
  <c r="U40"/>
  <c r="AJ40"/>
  <c r="AJ41"/>
  <c r="AJ42"/>
  <c r="AJ43"/>
  <c r="AJ44"/>
  <c r="AJ45"/>
  <c r="AJ46"/>
  <c r="AJ47"/>
  <c r="AJ48"/>
  <c r="AJ49"/>
  <c r="AJ50"/>
  <c r="AJ51"/>
  <c r="AJ52"/>
  <c r="AJ53"/>
  <c r="AJ54"/>
  <c r="AJ55"/>
  <c r="AJ56"/>
  <c r="AJ57"/>
  <c r="AJ58"/>
  <c r="AJ59"/>
  <c r="AJ60"/>
  <c r="AJ61"/>
  <c r="AJ62"/>
  <c r="AJ63"/>
  <c r="AJ64"/>
  <c r="AJ65"/>
  <c r="AJ66"/>
  <c r="AJ67"/>
  <c r="AJ68"/>
  <c r="AJ69"/>
  <c r="AJ70"/>
  <c r="AJ71"/>
  <c r="AJ72"/>
  <c r="AJ73"/>
  <c r="AJ74"/>
  <c r="AJ75"/>
  <c r="AJ76"/>
  <c r="AJ77"/>
  <c r="AJ78"/>
  <c r="AJ79"/>
  <c r="AJ80"/>
  <c r="AJ81"/>
  <c r="AJ82"/>
  <c r="AJ83"/>
  <c r="AJ84"/>
  <c r="AJ85"/>
  <c r="AJ86"/>
  <c r="AJ87"/>
  <c r="AJ88"/>
  <c r="AJ89"/>
  <c r="AJ90"/>
  <c r="AJ91"/>
  <c r="AJ92"/>
  <c r="AJ93"/>
  <c r="AJ94"/>
  <c r="AJ95"/>
  <c r="AJ96"/>
  <c r="AJ97"/>
  <c r="AJ98"/>
  <c r="AJ99"/>
  <c r="AJ100"/>
  <c r="AJ101"/>
  <c r="AJ102"/>
  <c r="AJ103"/>
  <c r="AJ104"/>
  <c r="AJ105"/>
  <c r="AJ106"/>
  <c r="AJ107"/>
  <c r="AJ108"/>
  <c r="AJ109"/>
  <c r="AJ110"/>
  <c r="AJ111"/>
  <c r="AJ112"/>
  <c r="AJ113"/>
  <c r="AJ114"/>
  <c r="AJ115"/>
  <c r="AJ116"/>
  <c r="AJ117"/>
  <c r="AJ118"/>
  <c r="AJ119"/>
  <c r="AJ120"/>
  <c r="AJ121"/>
  <c r="AJ122"/>
  <c r="AJ123"/>
  <c r="AJ124"/>
  <c r="AJ125"/>
  <c r="AJ126"/>
  <c r="AJ127"/>
  <c r="AJ128"/>
  <c r="AJ129"/>
  <c r="AJ130"/>
  <c r="AJ131"/>
  <c r="AJ132"/>
  <c r="AJ133"/>
  <c r="AJ134"/>
  <c r="AJ135"/>
  <c r="AJ136"/>
  <c r="AJ137"/>
  <c r="AJ138"/>
  <c r="AJ139"/>
  <c r="AJ140"/>
  <c r="AJ141"/>
  <c r="AJ142"/>
  <c r="AJ143"/>
  <c r="AJ144"/>
  <c r="AJ145"/>
  <c r="AJ146"/>
  <c r="AJ147"/>
  <c r="AJ148"/>
  <c r="AJ149"/>
  <c r="AJ150"/>
</calcChain>
</file>

<file path=xl/sharedStrings.xml><?xml version="1.0" encoding="utf-8"?>
<sst xmlns="http://schemas.openxmlformats.org/spreadsheetml/2006/main" count="1564" uniqueCount="92">
  <si>
    <t>.</t>
  </si>
  <si>
    <t>Other</t>
  </si>
  <si>
    <t>Óscar González</t>
  </si>
  <si>
    <t>Zsolt Kürtösi</t>
  </si>
  <si>
    <t>Yunior Díaz</t>
  </si>
  <si>
    <t>Willem Coertzen</t>
  </si>
  <si>
    <t>Vitaliy Smirnov</t>
  </si>
  <si>
    <t>Roland Schwarzl</t>
  </si>
  <si>
    <t>Raúl Duany</t>
  </si>
  <si>
    <t>Phil McMullen</t>
  </si>
  <si>
    <t>Paul Terek</t>
  </si>
  <si>
    <t>Oleksandr Yurkov</t>
  </si>
  <si>
    <t>Norman Müller</t>
  </si>
  <si>
    <t>Nikolay Averyanov</t>
  </si>
  <si>
    <t>Mário Aníbal</t>
  </si>
  <si>
    <t>Mikk Pahapill</t>
  </si>
  <si>
    <t>Mike Nolan</t>
  </si>
  <si>
    <t>Final</t>
  </si>
  <si>
    <t>Mikalai Shubianok</t>
  </si>
  <si>
    <t>Yordanis García</t>
  </si>
  <si>
    <t>Medal</t>
  </si>
  <si>
    <t>Michael Schrader</t>
  </si>
  <si>
    <t>Stefan Schmid</t>
  </si>
  <si>
    <t>Trey Hardee</t>
  </si>
  <si>
    <t>Larbi Bouraada</t>
  </si>
  <si>
    <t>Romain Barras</t>
  </si>
  <si>
    <t>Tomáš Dvorák</t>
  </si>
  <si>
    <t>Jake Arnold</t>
  </si>
  <si>
    <t>Qi Haifeng</t>
  </si>
  <si>
    <t>Tom Pappas</t>
  </si>
  <si>
    <t>Jaakko Ojaniemi</t>
  </si>
  <si>
    <t>Pascal Behrenbruch</t>
  </si>
  <si>
    <t>Roman Šebrle</t>
  </si>
  <si>
    <t>Hans Van Alphen</t>
  </si>
  <si>
    <t>Oleksiy Kasyanov</t>
  </si>
  <si>
    <t>Maurice Smith</t>
  </si>
  <si>
    <t>minor unit</t>
  </si>
  <si>
    <t>Hamdi Dhouibi</t>
  </si>
  <si>
    <t>Nicklas Wiberg</t>
  </si>
  <si>
    <t>Leonel Suárez</t>
  </si>
  <si>
    <t>major unit</t>
  </si>
  <si>
    <t>max</t>
  </si>
  <si>
    <t>min</t>
  </si>
  <si>
    <t>Value to insert manually to format the axis</t>
  </si>
  <si>
    <t>Axis tick</t>
  </si>
  <si>
    <t>Frédéric Xhonneux</t>
  </si>
  <si>
    <t>Lev Lobodin</t>
  </si>
  <si>
    <t>Frank Busemann</t>
  </si>
  <si>
    <t>François Gourmet</t>
  </si>
  <si>
    <t>Laurent Hernu</t>
  </si>
  <si>
    <t>Erki Nool</t>
  </si>
  <si>
    <t>Florian Schönbeck</t>
  </si>
  <si>
    <t>Kristjan Rahnu</t>
  </si>
  <si>
    <t>Dmitriy Karpov</t>
  </si>
  <si>
    <t>Eugène Martineau</t>
  </si>
  <si>
    <t>Jiri Ryba</t>
  </si>
  <si>
    <t>Dean Macey</t>
  </si>
  <si>
    <t>Claston Bernard</t>
  </si>
  <si>
    <t>Henrik Dagård</t>
  </si>
  <si>
    <t>Chris Huffins</t>
  </si>
  <si>
    <t>Benjamin Jensen</t>
  </si>
  <si>
    <t>Chiel Warners</t>
  </si>
  <si>
    <t>Bryan Clay</t>
  </si>
  <si>
    <t>Arthur Abele</t>
  </si>
  <si>
    <t>André Niklaus</t>
  </si>
  <si>
    <t>Attila Zsivoczky</t>
  </si>
  <si>
    <t>Andres Raja</t>
  </si>
  <si>
    <t>Aleksey Sysoyev</t>
  </si>
  <si>
    <t>Andrei Krauchanka</t>
  </si>
  <si>
    <t>Aliaksandr Parkhomenka</t>
  </si>
  <si>
    <t>Aleksey Drozdov</t>
  </si>
  <si>
    <t>Aleksandr Pogorelov</t>
  </si>
  <si>
    <t>Performance</t>
  </si>
  <si>
    <t>Date of Performance</t>
  </si>
  <si>
    <t>BestAgeUpper</t>
  </si>
  <si>
    <t>BestAgeLower</t>
  </si>
  <si>
    <t>BestAgeMean</t>
  </si>
  <si>
    <t>PerfRange</t>
  </si>
  <si>
    <t>Perf4</t>
  </si>
  <si>
    <t>Age4</t>
  </si>
  <si>
    <t>Perf3</t>
  </si>
  <si>
    <t>Age3</t>
  </si>
  <si>
    <t>Status3</t>
  </si>
  <si>
    <t>Athlete3</t>
  </si>
  <si>
    <t>Perf2</t>
  </si>
  <si>
    <t>Age2</t>
  </si>
  <si>
    <t>Status2</t>
  </si>
  <si>
    <t>Athlete2</t>
  </si>
  <si>
    <t>Perf1</t>
  </si>
  <si>
    <t>Age1</t>
  </si>
  <si>
    <t>Status1</t>
  </si>
  <si>
    <t>Athlete1</t>
  </si>
</sst>
</file>

<file path=xl/styles.xml><?xml version="1.0" encoding="utf-8"?>
<styleSheet xmlns="http://schemas.openxmlformats.org/spreadsheetml/2006/main">
  <numFmts count="3">
    <numFmt numFmtId="164" formatCode="0.0"/>
    <numFmt numFmtId="165" formatCode="0.000000000"/>
    <numFmt numFmtId="166" formatCode="mm:ss.00"/>
  </numFmts>
  <fonts count="8"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color indexed="18"/>
      <name val="Arial"/>
      <family val="2"/>
    </font>
    <font>
      <sz val="12"/>
      <color rgb="FF002288"/>
      <name val="Arial"/>
      <family val="2"/>
    </font>
    <font>
      <sz val="12"/>
      <color theme="2"/>
      <name val="Arial"/>
      <family val="2"/>
    </font>
    <font>
      <sz val="12"/>
      <color theme="0"/>
      <name val="Arial"/>
      <family val="2"/>
    </font>
    <font>
      <b/>
      <sz val="12"/>
      <color rgb="FF002288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E0E0E0"/>
        <bgColor indexed="64"/>
      </patternFill>
    </fill>
    <fill>
      <patternFill patternType="solid">
        <fgColor rgb="FFF0F0F0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7" fillId="0" borderId="0"/>
    <xf numFmtId="0" fontId="7" fillId="0" borderId="0"/>
  </cellStyleXfs>
  <cellXfs count="30">
    <xf numFmtId="0" fontId="0" fillId="0" borderId="0" xfId="0"/>
    <xf numFmtId="0" fontId="2" fillId="2" borderId="0" xfId="1" applyFont="1" applyFill="1"/>
    <xf numFmtId="0" fontId="3" fillId="3" borderId="0" xfId="1" applyFont="1" applyFill="1"/>
    <xf numFmtId="0" fontId="3" fillId="4" borderId="1" xfId="1" applyFont="1" applyFill="1" applyBorder="1" applyAlignment="1">
      <alignment vertical="top" wrapText="1"/>
    </xf>
    <xf numFmtId="0" fontId="3" fillId="4" borderId="2" xfId="1" applyFont="1" applyFill="1" applyBorder="1" applyAlignment="1">
      <alignment vertical="top" wrapText="1"/>
    </xf>
    <xf numFmtId="0" fontId="3" fillId="4" borderId="3" xfId="1" applyFont="1" applyFill="1" applyBorder="1" applyAlignment="1">
      <alignment vertical="top" wrapText="1"/>
    </xf>
    <xf numFmtId="0" fontId="3" fillId="4" borderId="4" xfId="1" applyFont="1" applyFill="1" applyBorder="1" applyAlignment="1">
      <alignment vertical="top" wrapText="1"/>
    </xf>
    <xf numFmtId="0" fontId="3" fillId="4" borderId="5" xfId="1" applyFont="1" applyFill="1" applyBorder="1" applyAlignment="1">
      <alignment vertical="top" wrapText="1"/>
    </xf>
    <xf numFmtId="0" fontId="3" fillId="4" borderId="6" xfId="1" applyFont="1" applyFill="1" applyBorder="1" applyAlignment="1">
      <alignment vertical="top" wrapText="1"/>
    </xf>
    <xf numFmtId="0" fontId="4" fillId="2" borderId="0" xfId="1" applyFont="1" applyFill="1"/>
    <xf numFmtId="0" fontId="4" fillId="4" borderId="4" xfId="1" applyFont="1" applyFill="1" applyBorder="1" applyAlignment="1">
      <alignment vertical="top" wrapText="1"/>
    </xf>
    <xf numFmtId="0" fontId="4" fillId="4" borderId="5" xfId="1" applyFont="1" applyFill="1" applyBorder="1" applyAlignment="1">
      <alignment vertical="top" wrapText="1"/>
    </xf>
    <xf numFmtId="0" fontId="4" fillId="4" borderId="6" xfId="1" applyFont="1" applyFill="1" applyBorder="1" applyAlignment="1">
      <alignment vertical="top" wrapText="1"/>
    </xf>
    <xf numFmtId="0" fontId="5" fillId="2" borderId="0" xfId="1" applyFont="1" applyFill="1"/>
    <xf numFmtId="165" fontId="5" fillId="2" borderId="0" xfId="1" applyNumberFormat="1" applyFont="1" applyFill="1"/>
    <xf numFmtId="166" fontId="5" fillId="2" borderId="0" xfId="1" applyNumberFormat="1" applyFont="1" applyFill="1"/>
    <xf numFmtId="0" fontId="5" fillId="2" borderId="0" xfId="1" applyFont="1" applyFill="1" applyAlignment="1">
      <alignment horizontal="right"/>
    </xf>
    <xf numFmtId="0" fontId="6" fillId="4" borderId="7" xfId="1" applyFont="1" applyFill="1" applyBorder="1" applyAlignment="1">
      <alignment horizontal="center" vertical="top" wrapText="1"/>
    </xf>
    <xf numFmtId="0" fontId="6" fillId="4" borderId="8" xfId="1" applyFont="1" applyFill="1" applyBorder="1" applyAlignment="1">
      <alignment horizontal="center" vertical="top" wrapText="1"/>
    </xf>
    <xf numFmtId="0" fontId="6" fillId="4" borderId="9" xfId="1" applyFont="1" applyFill="1" applyBorder="1" applyAlignment="1">
      <alignment horizontal="center" vertical="top" wrapText="1"/>
    </xf>
    <xf numFmtId="14" fontId="2" fillId="0" borderId="0" xfId="1" applyNumberFormat="1" applyFont="1" applyFill="1" applyBorder="1" applyAlignment="1">
      <alignment horizontal="center"/>
    </xf>
    <xf numFmtId="164" fontId="2" fillId="0" borderId="0" xfId="1" applyNumberFormat="1" applyFont="1" applyFill="1" applyBorder="1"/>
    <xf numFmtId="0" fontId="3" fillId="0" borderId="0" xfId="1" applyNumberFormat="1" applyFont="1" applyFill="1" applyBorder="1" applyAlignment="1">
      <alignment horizontal="center" vertical="top" wrapText="1"/>
    </xf>
    <xf numFmtId="0" fontId="2" fillId="0" borderId="0" xfId="1" applyFont="1" applyFill="1" applyBorder="1"/>
    <xf numFmtId="0" fontId="3" fillId="0" borderId="0" xfId="1" applyFont="1" applyFill="1" applyBorder="1" applyAlignment="1">
      <alignment horizontal="center" vertical="top" wrapText="1"/>
    </xf>
    <xf numFmtId="14" fontId="2" fillId="0" borderId="0" xfId="1" applyNumberFormat="1" applyFont="1" applyFill="1" applyBorder="1" applyAlignment="1" applyProtection="1">
      <alignment horizontal="center"/>
      <protection locked="0"/>
    </xf>
    <xf numFmtId="0" fontId="3" fillId="0" borderId="0" xfId="1" applyFont="1" applyFill="1" applyBorder="1" applyAlignment="1" applyProtection="1">
      <alignment horizontal="center" vertical="top" wrapText="1"/>
      <protection locked="0"/>
    </xf>
    <xf numFmtId="0" fontId="4" fillId="0" borderId="0" xfId="1" applyFont="1" applyFill="1" applyBorder="1"/>
    <xf numFmtId="14" fontId="2" fillId="0" borderId="0" xfId="1" applyNumberFormat="1" applyFont="1" applyFill="1" applyBorder="1"/>
    <xf numFmtId="0" fontId="3" fillId="0" borderId="0" xfId="1" applyFont="1" applyFill="1" applyBorder="1" applyAlignment="1">
      <alignment vertical="top" wrapText="1"/>
    </xf>
  </cellXfs>
  <cellStyles count="4">
    <cellStyle name="Normal" xfId="0" builtinId="0"/>
    <cellStyle name="Normal 2" xfId="2"/>
    <cellStyle name="Normal 3" xfId="3"/>
    <cellStyle name="Normal 4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rotection>
    <c:data val="1"/>
  </c:protection>
  <c:chart>
    <c:title>
      <c:tx>
        <c:rich>
          <a:bodyPr/>
          <a:lstStyle/>
          <a:p>
            <a:pPr algn="l">
              <a:defRPr lang="en-US"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Men's Decathlon</a:t>
            </a:r>
          </a:p>
        </c:rich>
      </c:tx>
      <c:layout>
        <c:manualLayout>
          <c:xMode val="edge"/>
          <c:yMode val="edge"/>
          <c:x val="0.16642392076681023"/>
          <c:y val="8.4435105282004708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3591160220994475"/>
          <c:y val="7.1964070672723229E-2"/>
          <c:w val="0.83314917127071864"/>
          <c:h val="0.79760178328934894"/>
        </c:manualLayout>
      </c:layout>
      <c:scatterChart>
        <c:scatterStyle val="lineMarker"/>
        <c:ser>
          <c:idx val="0"/>
          <c:order val="0"/>
          <c:tx>
            <c:strRef>
              <c:f>MDecathlon!$A$2</c:f>
              <c:strCache>
                <c:ptCount val="1"/>
                <c:pt idx="0">
                  <c:v>Aleksandr Pogorelov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MDecathlon!$C$2:$C$4</c:f>
              <c:numCache>
                <c:formatCode>General</c:formatCode>
                <c:ptCount val="3"/>
                <c:pt idx="0">
                  <c:v>19.489999999999998</c:v>
                </c:pt>
                <c:pt idx="1">
                  <c:v>24.52</c:v>
                </c:pt>
                <c:pt idx="2">
                  <c:v>29.54</c:v>
                </c:pt>
              </c:numCache>
            </c:numRef>
          </c:xVal>
          <c:yVal>
            <c:numRef>
              <c:f>MDecathlon!$D$2:$D$4</c:f>
              <c:numCache>
                <c:formatCode>General</c:formatCode>
                <c:ptCount val="3"/>
                <c:pt idx="0">
                  <c:v>6969</c:v>
                </c:pt>
                <c:pt idx="1">
                  <c:v>8056</c:v>
                </c:pt>
                <c:pt idx="2">
                  <c:v>8287</c:v>
                </c:pt>
              </c:numCache>
            </c:numRef>
          </c:yVal>
        </c:ser>
        <c:ser>
          <c:idx val="1"/>
          <c:order val="1"/>
          <c:tx>
            <c:strRef>
              <c:f>MDecathlon!$A$6</c:f>
              <c:strCache>
                <c:ptCount val="1"/>
                <c:pt idx="0">
                  <c:v>Andrei Krauchanka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MDecathlon!$C$6:$C$8</c:f>
              <c:numCache>
                <c:formatCode>General</c:formatCode>
                <c:ptCount val="3"/>
                <c:pt idx="0">
                  <c:v>19.399999999999999</c:v>
                </c:pt>
                <c:pt idx="1">
                  <c:v>21.51</c:v>
                </c:pt>
                <c:pt idx="2">
                  <c:v>23.62</c:v>
                </c:pt>
              </c:numCache>
            </c:numRef>
          </c:xVal>
          <c:yVal>
            <c:numRef>
              <c:f>MDecathlon!$D$6:$D$8</c:f>
              <c:numCache>
                <c:formatCode>General</c:formatCode>
                <c:ptCount val="3"/>
                <c:pt idx="0">
                  <c:v>7879</c:v>
                </c:pt>
                <c:pt idx="1">
                  <c:v>8296</c:v>
                </c:pt>
                <c:pt idx="2">
                  <c:v>8518</c:v>
                </c:pt>
              </c:numCache>
            </c:numRef>
          </c:yVal>
        </c:ser>
        <c:ser>
          <c:idx val="2"/>
          <c:order val="2"/>
          <c:tx>
            <c:strRef>
              <c:f>MDecathlon!$A$10</c:f>
              <c:strCache>
                <c:ptCount val="1"/>
                <c:pt idx="0">
                  <c:v>Attila Zsivoczky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MDecathlon!$C$10:$C$12</c:f>
              <c:numCache>
                <c:formatCode>General</c:formatCode>
                <c:ptCount val="3"/>
                <c:pt idx="0">
                  <c:v>19.309999999999999</c:v>
                </c:pt>
                <c:pt idx="1">
                  <c:v>23.68</c:v>
                </c:pt>
                <c:pt idx="2">
                  <c:v>28.05</c:v>
                </c:pt>
              </c:numCache>
            </c:numRef>
          </c:xVal>
          <c:yVal>
            <c:numRef>
              <c:f>MDecathlon!$D$10:$D$12</c:f>
              <c:numCache>
                <c:formatCode>General</c:formatCode>
                <c:ptCount val="3"/>
                <c:pt idx="0">
                  <c:v>7577</c:v>
                </c:pt>
                <c:pt idx="1">
                  <c:v>8206</c:v>
                </c:pt>
                <c:pt idx="2">
                  <c:v>8347</c:v>
                </c:pt>
              </c:numCache>
            </c:numRef>
          </c:yVal>
        </c:ser>
        <c:ser>
          <c:idx val="3"/>
          <c:order val="3"/>
          <c:tx>
            <c:strRef>
              <c:f>MDecathlon!$A$14</c:f>
              <c:strCache>
                <c:ptCount val="1"/>
                <c:pt idx="0">
                  <c:v>Bryan Clay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MDecathlon!$C$14:$C$16</c:f>
              <c:numCache>
                <c:formatCode>General</c:formatCode>
                <c:ptCount val="3"/>
                <c:pt idx="0">
                  <c:v>19.46</c:v>
                </c:pt>
                <c:pt idx="1">
                  <c:v>24.04</c:v>
                </c:pt>
                <c:pt idx="2">
                  <c:v>28.63</c:v>
                </c:pt>
              </c:numCache>
            </c:numRef>
          </c:xVal>
          <c:yVal>
            <c:numRef>
              <c:f>MDecathlon!$D$14:$D$16</c:f>
              <c:numCache>
                <c:formatCode>General</c:formatCode>
                <c:ptCount val="3"/>
                <c:pt idx="0">
                  <c:v>7334</c:v>
                </c:pt>
                <c:pt idx="1">
                  <c:v>8374</c:v>
                </c:pt>
                <c:pt idx="2">
                  <c:v>8669</c:v>
                </c:pt>
              </c:numCache>
            </c:numRef>
          </c:yVal>
        </c:ser>
        <c:ser>
          <c:idx val="4"/>
          <c:order val="4"/>
          <c:tx>
            <c:strRef>
              <c:f>MDecathlon!$A$18</c:f>
              <c:strCache>
                <c:ptCount val="1"/>
                <c:pt idx="0">
                  <c:v>Chris Huffins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MDecathlon!$C$18:$C$20</c:f>
              <c:numCache>
                <c:formatCode>General</c:formatCode>
                <c:ptCount val="3"/>
                <c:pt idx="0">
                  <c:v>25.16</c:v>
                </c:pt>
                <c:pt idx="1">
                  <c:v>27.66</c:v>
                </c:pt>
                <c:pt idx="2">
                  <c:v>30.16</c:v>
                </c:pt>
              </c:numCache>
            </c:numRef>
          </c:xVal>
          <c:yVal>
            <c:numRef>
              <c:f>MDecathlon!$D$18:$D$20</c:f>
              <c:numCache>
                <c:formatCode>General</c:formatCode>
                <c:ptCount val="3"/>
                <c:pt idx="0">
                  <c:v>8223</c:v>
                </c:pt>
                <c:pt idx="1">
                  <c:v>8374</c:v>
                </c:pt>
                <c:pt idx="2">
                  <c:v>8337</c:v>
                </c:pt>
              </c:numCache>
            </c:numRef>
          </c:yVal>
        </c:ser>
        <c:ser>
          <c:idx val="5"/>
          <c:order val="5"/>
          <c:tx>
            <c:strRef>
              <c:f>MDecathlon!$A$22</c:f>
              <c:strCache>
                <c:ptCount val="1"/>
                <c:pt idx="0">
                  <c:v>Dean Macey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MDecathlon!$C$22:$C$24</c:f>
              <c:numCache>
                <c:formatCode>General</c:formatCode>
                <c:ptCount val="3"/>
                <c:pt idx="0">
                  <c:v>18.690000000000001</c:v>
                </c:pt>
                <c:pt idx="1">
                  <c:v>22.43</c:v>
                </c:pt>
                <c:pt idx="2">
                  <c:v>26.17</c:v>
                </c:pt>
              </c:numCache>
            </c:numRef>
          </c:xVal>
          <c:yVal>
            <c:numRef>
              <c:f>MDecathlon!$D$22:$D$24</c:f>
              <c:numCache>
                <c:formatCode>General</c:formatCode>
                <c:ptCount val="3"/>
                <c:pt idx="0">
                  <c:v>7655</c:v>
                </c:pt>
                <c:pt idx="1">
                  <c:v>8379</c:v>
                </c:pt>
                <c:pt idx="2">
                  <c:v>8458</c:v>
                </c:pt>
              </c:numCache>
            </c:numRef>
          </c:yVal>
        </c:ser>
        <c:ser>
          <c:idx val="6"/>
          <c:order val="6"/>
          <c:tx>
            <c:strRef>
              <c:f>MDecathlon!$A$26</c:f>
              <c:strCache>
                <c:ptCount val="1"/>
                <c:pt idx="0">
                  <c:v>Dmitriy Karpov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MDecathlon!$C$26:$C$28</c:f>
              <c:numCache>
                <c:formatCode>General</c:formatCode>
                <c:ptCount val="3"/>
                <c:pt idx="0">
                  <c:v>18.13</c:v>
                </c:pt>
                <c:pt idx="1">
                  <c:v>22.33</c:v>
                </c:pt>
                <c:pt idx="2">
                  <c:v>26.52</c:v>
                </c:pt>
              </c:numCache>
            </c:numRef>
          </c:xVal>
          <c:yVal>
            <c:numRef>
              <c:f>MDecathlon!$D$26:$D$28</c:f>
              <c:numCache>
                <c:formatCode>General</c:formatCode>
                <c:ptCount val="3"/>
                <c:pt idx="0">
                  <c:v>7209</c:v>
                </c:pt>
                <c:pt idx="1">
                  <c:v>8227</c:v>
                </c:pt>
                <c:pt idx="2">
                  <c:v>8363</c:v>
                </c:pt>
              </c:numCache>
            </c:numRef>
          </c:yVal>
        </c:ser>
        <c:ser>
          <c:idx val="7"/>
          <c:order val="7"/>
          <c:tx>
            <c:strRef>
              <c:f>MDecathlon!$A$30</c:f>
              <c:strCache>
                <c:ptCount val="1"/>
                <c:pt idx="0">
                  <c:v>Erki Nool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MDecathlon!$C$30:$C$32</c:f>
              <c:numCache>
                <c:formatCode>General</c:formatCode>
                <c:ptCount val="3"/>
                <c:pt idx="0">
                  <c:v>21.98</c:v>
                </c:pt>
                <c:pt idx="1">
                  <c:v>26.9</c:v>
                </c:pt>
                <c:pt idx="2">
                  <c:v>31.81</c:v>
                </c:pt>
              </c:numCache>
            </c:numRef>
          </c:xVal>
          <c:yVal>
            <c:numRef>
              <c:f>MDecathlon!$D$30:$D$32</c:f>
              <c:numCache>
                <c:formatCode>General</c:formatCode>
                <c:ptCount val="3"/>
                <c:pt idx="0">
                  <c:v>7667</c:v>
                </c:pt>
                <c:pt idx="1">
                  <c:v>8380</c:v>
                </c:pt>
                <c:pt idx="2">
                  <c:v>8569</c:v>
                </c:pt>
              </c:numCache>
            </c:numRef>
          </c:yVal>
        </c:ser>
        <c:ser>
          <c:idx val="8"/>
          <c:order val="8"/>
          <c:tx>
            <c:strRef>
              <c:f>MDecathlon!$A$34</c:f>
              <c:strCache>
                <c:ptCount val="1"/>
                <c:pt idx="0">
                  <c:v>Frank Busemann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MDecathlon!$C$34:$C$36</c:f>
              <c:numCache>
                <c:formatCode>General</c:formatCode>
                <c:ptCount val="3"/>
                <c:pt idx="0">
                  <c:v>19.600000000000001</c:v>
                </c:pt>
                <c:pt idx="1">
                  <c:v>22.89</c:v>
                </c:pt>
                <c:pt idx="2">
                  <c:v>26.19</c:v>
                </c:pt>
              </c:numCache>
            </c:numRef>
          </c:xVal>
          <c:yVal>
            <c:numRef>
              <c:f>MDecathlon!$D$34:$D$36</c:f>
              <c:numCache>
                <c:formatCode>General</c:formatCode>
                <c:ptCount val="3"/>
                <c:pt idx="0">
                  <c:v>7852</c:v>
                </c:pt>
                <c:pt idx="1">
                  <c:v>8402</c:v>
                </c:pt>
                <c:pt idx="2">
                  <c:v>8435</c:v>
                </c:pt>
              </c:numCache>
            </c:numRef>
          </c:yVal>
        </c:ser>
        <c:ser>
          <c:idx val="9"/>
          <c:order val="9"/>
          <c:tx>
            <c:strRef>
              <c:f>MDecathlon!$A$38</c:f>
              <c:strCache>
                <c:ptCount val="1"/>
                <c:pt idx="0">
                  <c:v>Leonel Suárez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MDecathlon!$C$38:$C$40</c:f>
              <c:numCache>
                <c:formatCode>General</c:formatCode>
                <c:ptCount val="3"/>
                <c:pt idx="0">
                  <c:v>17.54</c:v>
                </c:pt>
                <c:pt idx="1">
                  <c:v>19.75</c:v>
                </c:pt>
                <c:pt idx="2">
                  <c:v>21.97</c:v>
                </c:pt>
              </c:numCache>
            </c:numRef>
          </c:xVal>
          <c:yVal>
            <c:numRef>
              <c:f>MDecathlon!$D$38:$D$40</c:f>
              <c:numCache>
                <c:formatCode>General</c:formatCode>
                <c:ptCount val="3"/>
                <c:pt idx="0">
                  <c:v>7112</c:v>
                </c:pt>
                <c:pt idx="1">
                  <c:v>7937</c:v>
                </c:pt>
                <c:pt idx="2">
                  <c:v>8549</c:v>
                </c:pt>
              </c:numCache>
            </c:numRef>
          </c:yVal>
        </c:ser>
        <c:ser>
          <c:idx val="10"/>
          <c:order val="10"/>
          <c:tx>
            <c:strRef>
              <c:f>MDecathlon!$A$42</c:f>
              <c:strCache>
                <c:ptCount val="1"/>
                <c:pt idx="0">
                  <c:v>Maurice Smith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MDecathlon!$C$42:$C$44</c:f>
              <c:numCache>
                <c:formatCode>General</c:formatCode>
                <c:ptCount val="3"/>
                <c:pt idx="0">
                  <c:v>18.77</c:v>
                </c:pt>
                <c:pt idx="1">
                  <c:v>23.75</c:v>
                </c:pt>
                <c:pt idx="2">
                  <c:v>28.73</c:v>
                </c:pt>
              </c:numCache>
            </c:numRef>
          </c:xVal>
          <c:yVal>
            <c:numRef>
              <c:f>MDecathlon!$D$42:$D$44</c:f>
              <c:numCache>
                <c:formatCode>General</c:formatCode>
                <c:ptCount val="3"/>
                <c:pt idx="0">
                  <c:v>6988</c:v>
                </c:pt>
                <c:pt idx="1">
                  <c:v>7981</c:v>
                </c:pt>
                <c:pt idx="2">
                  <c:v>8297</c:v>
                </c:pt>
              </c:numCache>
            </c:numRef>
          </c:yVal>
        </c:ser>
        <c:ser>
          <c:idx val="11"/>
          <c:order val="11"/>
          <c:tx>
            <c:strRef>
              <c:f>MDecathlon!$A$46</c:f>
              <c:strCache>
                <c:ptCount val="1"/>
                <c:pt idx="0">
                  <c:v>Roman Šebrle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MDecathlon!$C$46:$C$48</c:f>
              <c:numCache>
                <c:formatCode>General</c:formatCode>
                <c:ptCount val="3"/>
                <c:pt idx="0">
                  <c:v>21.62</c:v>
                </c:pt>
                <c:pt idx="1">
                  <c:v>25.84</c:v>
                </c:pt>
                <c:pt idx="2">
                  <c:v>30.06</c:v>
                </c:pt>
              </c:numCache>
            </c:numRef>
          </c:xVal>
          <c:yVal>
            <c:numRef>
              <c:f>MDecathlon!$D$46:$D$48</c:f>
              <c:numCache>
                <c:formatCode>General</c:formatCode>
                <c:ptCount val="3"/>
                <c:pt idx="0">
                  <c:v>8039</c:v>
                </c:pt>
                <c:pt idx="1">
                  <c:v>8567</c:v>
                </c:pt>
                <c:pt idx="2">
                  <c:v>8697</c:v>
                </c:pt>
              </c:numCache>
            </c:numRef>
          </c:yVal>
        </c:ser>
        <c:ser>
          <c:idx val="12"/>
          <c:order val="12"/>
          <c:tx>
            <c:strRef>
              <c:f>MDecathlon!$A$50</c:f>
              <c:strCache>
                <c:ptCount val="1"/>
                <c:pt idx="0">
                  <c:v>Tom Pappas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MDecathlon!$C$50:$C$52</c:f>
              <c:numCache>
                <c:formatCode>General</c:formatCode>
                <c:ptCount val="3"/>
                <c:pt idx="0">
                  <c:v>19.61</c:v>
                </c:pt>
                <c:pt idx="1">
                  <c:v>24.79</c:v>
                </c:pt>
                <c:pt idx="2">
                  <c:v>29.97</c:v>
                </c:pt>
              </c:numCache>
            </c:numRef>
          </c:xVal>
          <c:yVal>
            <c:numRef>
              <c:f>MDecathlon!$D$50:$D$52</c:f>
              <c:numCache>
                <c:formatCode>General</c:formatCode>
                <c:ptCount val="3"/>
                <c:pt idx="0">
                  <c:v>7483</c:v>
                </c:pt>
                <c:pt idx="1">
                  <c:v>8435</c:v>
                </c:pt>
                <c:pt idx="2">
                  <c:v>8669</c:v>
                </c:pt>
              </c:numCache>
            </c:numRef>
          </c:yVal>
        </c:ser>
        <c:ser>
          <c:idx val="13"/>
          <c:order val="13"/>
          <c:tx>
            <c:strRef>
              <c:f>MDecathlon!$A$54</c:f>
              <c:strCache>
                <c:ptCount val="1"/>
                <c:pt idx="0">
                  <c:v>Tomáš Dvorák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MDecathlon!$C$54:$C$56</c:f>
              <c:numCache>
                <c:formatCode>General</c:formatCode>
                <c:ptCount val="3"/>
                <c:pt idx="0">
                  <c:v>19.239999999999998</c:v>
                </c:pt>
                <c:pt idx="1">
                  <c:v>24.5</c:v>
                </c:pt>
                <c:pt idx="2">
                  <c:v>29.75</c:v>
                </c:pt>
              </c:numCache>
            </c:numRef>
          </c:xVal>
          <c:yVal>
            <c:numRef>
              <c:f>MDecathlon!$D$54:$D$56</c:f>
              <c:numCache>
                <c:formatCode>General</c:formatCode>
                <c:ptCount val="3"/>
                <c:pt idx="0">
                  <c:v>7404</c:v>
                </c:pt>
                <c:pt idx="1">
                  <c:v>8407</c:v>
                </c:pt>
                <c:pt idx="2">
                  <c:v>8654</c:v>
                </c:pt>
              </c:numCache>
            </c:numRef>
          </c:yVal>
        </c:ser>
        <c:ser>
          <c:idx val="14"/>
          <c:order val="14"/>
          <c:tx>
            <c:strRef>
              <c:f>MDecathlon!$A$58</c:f>
              <c:strCache>
                <c:ptCount val="1"/>
                <c:pt idx="0">
                  <c:v>Trey Hardee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MDecathlon!$C$58:$C$60</c:f>
              <c:numCache>
                <c:formatCode>General</c:formatCode>
                <c:ptCount val="3"/>
                <c:pt idx="0">
                  <c:v>19.149999999999999</c:v>
                </c:pt>
                <c:pt idx="1">
                  <c:v>22.34</c:v>
                </c:pt>
                <c:pt idx="2">
                  <c:v>25.53</c:v>
                </c:pt>
              </c:numCache>
            </c:numRef>
          </c:xVal>
          <c:yVal>
            <c:numRef>
              <c:f>MDecathlon!$D$58:$D$60</c:f>
              <c:numCache>
                <c:formatCode>General</c:formatCode>
                <c:ptCount val="3"/>
                <c:pt idx="0">
                  <c:v>7343</c:v>
                </c:pt>
                <c:pt idx="1">
                  <c:v>8051</c:v>
                </c:pt>
                <c:pt idx="2">
                  <c:v>8463</c:v>
                </c:pt>
              </c:numCache>
            </c:numRef>
          </c:yVal>
        </c:ser>
        <c:ser>
          <c:idx val="15"/>
          <c:order val="15"/>
          <c:tx>
            <c:strRef>
              <c:f>MDecathlon!$A$62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strRef>
              <c:f>MDecathlon!$C$62:$C$64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MDecathlon!$D$62:$D$64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7"/>
          <c:order val="16"/>
          <c:tx>
            <c:strRef>
              <c:f>MDecathlon!$A$70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MDecathlon!$C$70:$C$72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MDecathlon!$D$70:$D$72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6"/>
          <c:order val="17"/>
          <c:tx>
            <c:strRef>
              <c:f>MDecathlon!$A$66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MDecathlon!$C$66:$C$68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MDecathlon!$D$66:$D$68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8"/>
          <c:order val="18"/>
          <c:tx>
            <c:strRef>
              <c:f>MDecathlon!$A$74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MDecathlon!$C$74:$C$76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MDecathlon!$D$74:$D$76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9"/>
          <c:order val="19"/>
          <c:tx>
            <c:strRef>
              <c:f>MDecathlon!$A$78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MDecathlon!$C$78:$C$80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MDecathlon!$D$78:$D$80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0"/>
          <c:order val="20"/>
          <c:tx>
            <c:strRef>
              <c:f>MDecathlon!$A$82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MDecathlon!$C$82:$C$84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MDecathlon!$D$82:$D$84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1"/>
          <c:order val="21"/>
          <c:tx>
            <c:strRef>
              <c:f>MDecathlon!$A$86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MDecathlon!$C$86:$C$88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MDecathlon!$D$86:$D$88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2"/>
          <c:order val="22"/>
          <c:tx>
            <c:strRef>
              <c:f>MDecathlon!$A$90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MDecathlon!$C$90:$C$92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MDecathlon!$D$90:$D$92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3"/>
          <c:order val="23"/>
          <c:tx>
            <c:strRef>
              <c:f>MDecathlon!$A$94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MDecathlon!$C$94:$C$96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MDecathlon!$D$94:$D$96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4"/>
          <c:order val="24"/>
          <c:tx>
            <c:strRef>
              <c:f>MDecathlon!$A$98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MDecathlon!$C$98:$C$100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MDecathlon!$D$98:$D$100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5"/>
          <c:order val="25"/>
          <c:tx>
            <c:strRef>
              <c:f>MDecathlon!$A$102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MDecathlon!$C$102:$C$104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MDecathlon!$D$102:$D$104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6"/>
          <c:order val="26"/>
          <c:tx>
            <c:strRef>
              <c:f>MDecathlon!$A$106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MDecathlon!$C$106:$C$108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MDecathlon!$D$106:$D$108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7"/>
          <c:order val="27"/>
          <c:tx>
            <c:strRef>
              <c:f>MDecathlon!$A$110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MDecathlon!$C$110:$C$112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MDecathlon!$D$110:$D$112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8"/>
          <c:order val="28"/>
          <c:tx>
            <c:strRef>
              <c:f>MDecathlon!$E$2</c:f>
              <c:strCache>
                <c:ptCount val="1"/>
                <c:pt idx="0">
                  <c:v>Aleksey Drozdov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MDecathlon!$G$2:$G$4</c:f>
              <c:numCache>
                <c:formatCode>General</c:formatCode>
                <c:ptCount val="3"/>
                <c:pt idx="0">
                  <c:v>18.52</c:v>
                </c:pt>
                <c:pt idx="1">
                  <c:v>22.04</c:v>
                </c:pt>
                <c:pt idx="2">
                  <c:v>25.57</c:v>
                </c:pt>
              </c:numCache>
            </c:numRef>
          </c:xVal>
          <c:yVal>
            <c:numRef>
              <c:f>MDecathlon!$H$2:$H$4</c:f>
              <c:numCache>
                <c:formatCode>General</c:formatCode>
                <c:ptCount val="3"/>
                <c:pt idx="0">
                  <c:v>7188</c:v>
                </c:pt>
                <c:pt idx="1">
                  <c:v>8045</c:v>
                </c:pt>
                <c:pt idx="2">
                  <c:v>8321</c:v>
                </c:pt>
              </c:numCache>
            </c:numRef>
          </c:yVal>
        </c:ser>
        <c:ser>
          <c:idx val="29"/>
          <c:order val="29"/>
          <c:tx>
            <c:strRef>
              <c:f>MDecathlon!$E$6</c:f>
              <c:strCache>
                <c:ptCount val="1"/>
                <c:pt idx="0">
                  <c:v>Aleksey Sysoyev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MDecathlon!$G$6:$G$8</c:f>
              <c:numCache>
                <c:formatCode>General</c:formatCode>
                <c:ptCount val="3"/>
                <c:pt idx="0">
                  <c:v>20.190000000000001</c:v>
                </c:pt>
                <c:pt idx="1">
                  <c:v>22.36</c:v>
                </c:pt>
                <c:pt idx="2">
                  <c:v>24.53</c:v>
                </c:pt>
              </c:numCache>
            </c:numRef>
          </c:xVal>
          <c:yVal>
            <c:numRef>
              <c:f>MDecathlon!$H$6:$H$8</c:f>
              <c:numCache>
                <c:formatCode>General</c:formatCode>
                <c:ptCount val="3"/>
                <c:pt idx="0">
                  <c:v>7991</c:v>
                </c:pt>
                <c:pt idx="1">
                  <c:v>8222</c:v>
                </c:pt>
                <c:pt idx="2">
                  <c:v>8278</c:v>
                </c:pt>
              </c:numCache>
            </c:numRef>
          </c:yVal>
        </c:ser>
        <c:ser>
          <c:idx val="30"/>
          <c:order val="30"/>
          <c:tx>
            <c:strRef>
              <c:f>MDecathlon!$E$10</c:f>
              <c:strCache>
                <c:ptCount val="1"/>
                <c:pt idx="0">
                  <c:v>André Niklaus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MDecathlon!$G$10:$G$12</c:f>
              <c:numCache>
                <c:formatCode>General</c:formatCode>
                <c:ptCount val="3"/>
                <c:pt idx="0">
                  <c:v>17.8</c:v>
                </c:pt>
                <c:pt idx="1">
                  <c:v>22.39</c:v>
                </c:pt>
                <c:pt idx="2">
                  <c:v>26.98</c:v>
                </c:pt>
              </c:numCache>
            </c:numRef>
          </c:xVal>
          <c:yVal>
            <c:numRef>
              <c:f>MDecathlon!$H$10:$H$12</c:f>
              <c:numCache>
                <c:formatCode>General</c:formatCode>
                <c:ptCount val="3"/>
                <c:pt idx="0">
                  <c:v>7332</c:v>
                </c:pt>
                <c:pt idx="1">
                  <c:v>8035</c:v>
                </c:pt>
                <c:pt idx="2">
                  <c:v>8248</c:v>
                </c:pt>
              </c:numCache>
            </c:numRef>
          </c:yVal>
        </c:ser>
        <c:ser>
          <c:idx val="31"/>
          <c:order val="31"/>
          <c:tx>
            <c:strRef>
              <c:f>MDecathlon!$E$14</c:f>
              <c:strCache>
                <c:ptCount val="1"/>
                <c:pt idx="0">
                  <c:v>Chiel Warners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MDecathlon!$G$14:$G$16</c:f>
              <c:numCache>
                <c:formatCode>General</c:formatCode>
                <c:ptCount val="3"/>
                <c:pt idx="0">
                  <c:v>18.39</c:v>
                </c:pt>
                <c:pt idx="1">
                  <c:v>22.08</c:v>
                </c:pt>
                <c:pt idx="2">
                  <c:v>25.77</c:v>
                </c:pt>
              </c:numCache>
            </c:numRef>
          </c:xVal>
          <c:yVal>
            <c:numRef>
              <c:f>MDecathlon!$H$14:$H$16</c:f>
              <c:numCache>
                <c:formatCode>General</c:formatCode>
                <c:ptCount val="3"/>
                <c:pt idx="0">
                  <c:v>7486</c:v>
                </c:pt>
                <c:pt idx="1">
                  <c:v>8030</c:v>
                </c:pt>
                <c:pt idx="2">
                  <c:v>8108</c:v>
                </c:pt>
              </c:numCache>
            </c:numRef>
          </c:yVal>
        </c:ser>
        <c:ser>
          <c:idx val="32"/>
          <c:order val="32"/>
          <c:tx>
            <c:strRef>
              <c:f>MDecathlon!$E$18</c:f>
              <c:strCache>
                <c:ptCount val="1"/>
                <c:pt idx="0">
                  <c:v>Henrik Dagård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MDecathlon!$G$18:$G$20</c:f>
              <c:numCache>
                <c:formatCode>General</c:formatCode>
                <c:ptCount val="3"/>
                <c:pt idx="0">
                  <c:v>21.06</c:v>
                </c:pt>
                <c:pt idx="1">
                  <c:v>25.12</c:v>
                </c:pt>
                <c:pt idx="2">
                  <c:v>29.19</c:v>
                </c:pt>
              </c:numCache>
            </c:numRef>
          </c:xVal>
          <c:yVal>
            <c:numRef>
              <c:f>MDecathlon!$H$18:$H$20</c:f>
              <c:numCache>
                <c:formatCode>General</c:formatCode>
                <c:ptCount val="3"/>
                <c:pt idx="0">
                  <c:v>7612</c:v>
                </c:pt>
                <c:pt idx="1">
                  <c:v>8072</c:v>
                </c:pt>
                <c:pt idx="2">
                  <c:v>8183</c:v>
                </c:pt>
              </c:numCache>
            </c:numRef>
          </c:yVal>
        </c:ser>
        <c:ser>
          <c:idx val="33"/>
          <c:order val="33"/>
          <c:tx>
            <c:strRef>
              <c:f>MDecathlon!$E$22</c:f>
              <c:strCache>
                <c:ptCount val="1"/>
                <c:pt idx="0">
                  <c:v>Jiri Ryba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MDecathlon!$G$22:$G$24</c:f>
              <c:numCache>
                <c:formatCode>General</c:formatCode>
                <c:ptCount val="3"/>
                <c:pt idx="0">
                  <c:v>20.07</c:v>
                </c:pt>
                <c:pt idx="1">
                  <c:v>22.99</c:v>
                </c:pt>
                <c:pt idx="2">
                  <c:v>25.91</c:v>
                </c:pt>
              </c:numCache>
            </c:numRef>
          </c:xVal>
          <c:yVal>
            <c:numRef>
              <c:f>MDecathlon!$H$22:$H$24</c:f>
              <c:numCache>
                <c:formatCode>General</c:formatCode>
                <c:ptCount val="3"/>
                <c:pt idx="0">
                  <c:v>7718</c:v>
                </c:pt>
                <c:pt idx="1">
                  <c:v>8023</c:v>
                </c:pt>
                <c:pt idx="2">
                  <c:v>8047</c:v>
                </c:pt>
              </c:numCache>
            </c:numRef>
          </c:yVal>
        </c:ser>
        <c:ser>
          <c:idx val="34"/>
          <c:order val="34"/>
          <c:tx>
            <c:strRef>
              <c:f>MDecathlon!$E$26</c:f>
              <c:strCache>
                <c:ptCount val="1"/>
                <c:pt idx="0">
                  <c:v>Kristjan Rahnu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MDecathlon!$G$26:$G$28</c:f>
              <c:numCache>
                <c:formatCode>General</c:formatCode>
                <c:ptCount val="3"/>
                <c:pt idx="0">
                  <c:v>18.77</c:v>
                </c:pt>
                <c:pt idx="1">
                  <c:v>22.86</c:v>
                </c:pt>
                <c:pt idx="2">
                  <c:v>26.95</c:v>
                </c:pt>
              </c:numCache>
            </c:numRef>
          </c:xVal>
          <c:yVal>
            <c:numRef>
              <c:f>MDecathlon!$H$26:$H$28</c:f>
              <c:numCache>
                <c:formatCode>General</c:formatCode>
                <c:ptCount val="3"/>
                <c:pt idx="0">
                  <c:v>7215</c:v>
                </c:pt>
                <c:pt idx="1">
                  <c:v>7969</c:v>
                </c:pt>
                <c:pt idx="2">
                  <c:v>8256</c:v>
                </c:pt>
              </c:numCache>
            </c:numRef>
          </c:yVal>
        </c:ser>
        <c:ser>
          <c:idx val="35"/>
          <c:order val="35"/>
          <c:tx>
            <c:strRef>
              <c:f>MDecathlon!$E$30</c:f>
              <c:strCache>
                <c:ptCount val="1"/>
                <c:pt idx="0">
                  <c:v>Laurent Hernu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MDecathlon!$G$30:$G$32</c:f>
              <c:numCache>
                <c:formatCode>General</c:formatCode>
                <c:ptCount val="3"/>
                <c:pt idx="0">
                  <c:v>21.85</c:v>
                </c:pt>
                <c:pt idx="1">
                  <c:v>24.64</c:v>
                </c:pt>
                <c:pt idx="2">
                  <c:v>27.44</c:v>
                </c:pt>
              </c:numCache>
            </c:numRef>
          </c:xVal>
          <c:yVal>
            <c:numRef>
              <c:f>MDecathlon!$H$30:$H$32</c:f>
              <c:numCache>
                <c:formatCode>General</c:formatCode>
                <c:ptCount val="3"/>
                <c:pt idx="0">
                  <c:v>7659</c:v>
                </c:pt>
                <c:pt idx="1">
                  <c:v>8090</c:v>
                </c:pt>
                <c:pt idx="2">
                  <c:v>8063</c:v>
                </c:pt>
              </c:numCache>
            </c:numRef>
          </c:yVal>
        </c:ser>
        <c:ser>
          <c:idx val="36"/>
          <c:order val="36"/>
          <c:tx>
            <c:strRef>
              <c:f>MDecathlon!$E$34</c:f>
              <c:strCache>
                <c:ptCount val="1"/>
                <c:pt idx="0">
                  <c:v>Lev Lobodin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MDecathlon!$G$34:$G$36</c:f>
              <c:numCache>
                <c:formatCode>General</c:formatCode>
                <c:ptCount val="3"/>
                <c:pt idx="0">
                  <c:v>25.36</c:v>
                </c:pt>
                <c:pt idx="1">
                  <c:v>29.38</c:v>
                </c:pt>
                <c:pt idx="2">
                  <c:v>33.39</c:v>
                </c:pt>
              </c:numCache>
            </c:numRef>
          </c:xVal>
          <c:yVal>
            <c:numRef>
              <c:f>MDecathlon!$H$34:$H$36</c:f>
              <c:numCache>
                <c:formatCode>General</c:formatCode>
                <c:ptCount val="3"/>
                <c:pt idx="0">
                  <c:v>8002</c:v>
                </c:pt>
                <c:pt idx="1">
                  <c:v>8327</c:v>
                </c:pt>
                <c:pt idx="2">
                  <c:v>8438</c:v>
                </c:pt>
              </c:numCache>
            </c:numRef>
          </c:yVal>
        </c:ser>
        <c:ser>
          <c:idx val="37"/>
          <c:order val="37"/>
          <c:tx>
            <c:strRef>
              <c:f>MDecathlon!$E$38</c:f>
              <c:strCache>
                <c:ptCount val="1"/>
                <c:pt idx="0">
                  <c:v>Nicklas Wiberg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MDecathlon!$G$38:$G$40</c:f>
              <c:numCache>
                <c:formatCode>General</c:formatCode>
                <c:ptCount val="3"/>
                <c:pt idx="0">
                  <c:v>19.12</c:v>
                </c:pt>
                <c:pt idx="1">
                  <c:v>21.73</c:v>
                </c:pt>
                <c:pt idx="2">
                  <c:v>24.34</c:v>
                </c:pt>
              </c:numCache>
            </c:numRef>
          </c:xVal>
          <c:yVal>
            <c:numRef>
              <c:f>MDecathlon!$H$38:$H$40</c:f>
              <c:numCache>
                <c:formatCode>General</c:formatCode>
                <c:ptCount val="3"/>
                <c:pt idx="0">
                  <c:v>6932</c:v>
                </c:pt>
                <c:pt idx="1">
                  <c:v>7618</c:v>
                </c:pt>
                <c:pt idx="2">
                  <c:v>8159</c:v>
                </c:pt>
              </c:numCache>
            </c:numRef>
          </c:yVal>
        </c:ser>
        <c:ser>
          <c:idx val="38"/>
          <c:order val="38"/>
          <c:tx>
            <c:strRef>
              <c:f>MDecathlon!$E$42</c:f>
              <c:strCache>
                <c:ptCount val="1"/>
                <c:pt idx="0">
                  <c:v>Oleksiy Kasyanov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MDecathlon!$G$42:$G$44</c:f>
              <c:numCache>
                <c:formatCode>General</c:formatCode>
                <c:ptCount val="3"/>
                <c:pt idx="0">
                  <c:v>20.78</c:v>
                </c:pt>
                <c:pt idx="1">
                  <c:v>22.42</c:v>
                </c:pt>
                <c:pt idx="2">
                  <c:v>24.07</c:v>
                </c:pt>
              </c:numCache>
            </c:numRef>
          </c:xVal>
          <c:yVal>
            <c:numRef>
              <c:f>MDecathlon!$H$42:$H$44</c:f>
              <c:numCache>
                <c:formatCode>General</c:formatCode>
                <c:ptCount val="3"/>
                <c:pt idx="0">
                  <c:v>7574</c:v>
                </c:pt>
                <c:pt idx="1">
                  <c:v>7959</c:v>
                </c:pt>
                <c:pt idx="2">
                  <c:v>8263</c:v>
                </c:pt>
              </c:numCache>
            </c:numRef>
          </c:yVal>
        </c:ser>
        <c:ser>
          <c:idx val="39"/>
          <c:order val="39"/>
          <c:tx>
            <c:strRef>
              <c:f>MDecathlon!$E$46</c:f>
              <c:strCache>
                <c:ptCount val="1"/>
                <c:pt idx="0">
                  <c:v>Pascal Behrenbruch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MDecathlon!$G$46:$G$48</c:f>
              <c:numCache>
                <c:formatCode>General</c:formatCode>
                <c:ptCount val="3"/>
                <c:pt idx="0">
                  <c:v>20.309999999999999</c:v>
                </c:pt>
                <c:pt idx="1">
                  <c:v>22.49</c:v>
                </c:pt>
                <c:pt idx="2">
                  <c:v>24.66</c:v>
                </c:pt>
              </c:numCache>
            </c:numRef>
          </c:xVal>
          <c:yVal>
            <c:numRef>
              <c:f>MDecathlon!$H$46:$H$48</c:f>
              <c:numCache>
                <c:formatCode>General</c:formatCode>
                <c:ptCount val="3"/>
                <c:pt idx="0">
                  <c:v>7535</c:v>
                </c:pt>
                <c:pt idx="1">
                  <c:v>8020</c:v>
                </c:pt>
                <c:pt idx="2">
                  <c:v>8312</c:v>
                </c:pt>
              </c:numCache>
            </c:numRef>
          </c:yVal>
        </c:ser>
        <c:ser>
          <c:idx val="40"/>
          <c:order val="40"/>
          <c:tx>
            <c:strRef>
              <c:f>MDecathlon!$E$50</c:f>
              <c:strCache>
                <c:ptCount val="1"/>
                <c:pt idx="0">
                  <c:v>Qi Haifeng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MDecathlon!$G$50:$G$52</c:f>
              <c:numCache>
                <c:formatCode>General</c:formatCode>
                <c:ptCount val="3"/>
                <c:pt idx="0">
                  <c:v>15.75</c:v>
                </c:pt>
                <c:pt idx="1">
                  <c:v>19.78</c:v>
                </c:pt>
                <c:pt idx="2">
                  <c:v>23.8</c:v>
                </c:pt>
              </c:numCache>
            </c:numRef>
          </c:xVal>
          <c:yVal>
            <c:numRef>
              <c:f>MDecathlon!$H$50:$H$52</c:f>
              <c:numCache>
                <c:formatCode>General</c:formatCode>
                <c:ptCount val="3"/>
                <c:pt idx="0">
                  <c:v>7245</c:v>
                </c:pt>
                <c:pt idx="1">
                  <c:v>7742</c:v>
                </c:pt>
                <c:pt idx="2">
                  <c:v>7846</c:v>
                </c:pt>
              </c:numCache>
            </c:numRef>
          </c:yVal>
        </c:ser>
        <c:ser>
          <c:idx val="41"/>
          <c:order val="41"/>
          <c:tx>
            <c:strRef>
              <c:f>MDecathlon!$E$54</c:f>
              <c:strCache>
                <c:ptCount val="1"/>
                <c:pt idx="0">
                  <c:v>Romain Barras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MDecathlon!$G$54:$G$56</c:f>
              <c:numCache>
                <c:formatCode>General</c:formatCode>
                <c:ptCount val="3"/>
                <c:pt idx="0">
                  <c:v>19.78</c:v>
                </c:pt>
                <c:pt idx="1">
                  <c:v>24.01</c:v>
                </c:pt>
                <c:pt idx="2">
                  <c:v>28.24</c:v>
                </c:pt>
              </c:numCache>
            </c:numRef>
          </c:xVal>
          <c:yVal>
            <c:numRef>
              <c:f>MDecathlon!$H$54:$H$56</c:f>
              <c:numCache>
                <c:formatCode>General</c:formatCode>
                <c:ptCount val="3"/>
                <c:pt idx="0">
                  <c:v>7479</c:v>
                </c:pt>
                <c:pt idx="1">
                  <c:v>8052</c:v>
                </c:pt>
                <c:pt idx="2">
                  <c:v>8177</c:v>
                </c:pt>
              </c:numCache>
            </c:numRef>
          </c:yVal>
        </c:ser>
        <c:ser>
          <c:idx val="42"/>
          <c:order val="42"/>
          <c:tx>
            <c:strRef>
              <c:f>MDecathlon!$E$58</c:f>
              <c:strCache>
                <c:ptCount val="1"/>
                <c:pt idx="0">
                  <c:v>Stefan Schmid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MDecathlon!$G$58:$G$60</c:f>
              <c:numCache>
                <c:formatCode>General</c:formatCode>
                <c:ptCount val="3"/>
                <c:pt idx="0">
                  <c:v>22.07</c:v>
                </c:pt>
                <c:pt idx="1">
                  <c:v>26.17</c:v>
                </c:pt>
                <c:pt idx="2">
                  <c:v>30.28</c:v>
                </c:pt>
              </c:numCache>
            </c:numRef>
          </c:xVal>
          <c:yVal>
            <c:numRef>
              <c:f>MDecathlon!$H$58:$H$60</c:f>
              <c:numCache>
                <c:formatCode>General</c:formatCode>
                <c:ptCount val="3"/>
                <c:pt idx="0">
                  <c:v>7736</c:v>
                </c:pt>
                <c:pt idx="1">
                  <c:v>8217</c:v>
                </c:pt>
                <c:pt idx="2">
                  <c:v>8333</c:v>
                </c:pt>
              </c:numCache>
            </c:numRef>
          </c:yVal>
        </c:ser>
        <c:ser>
          <c:idx val="43"/>
          <c:order val="43"/>
          <c:tx>
            <c:strRef>
              <c:f>MDecathlon!$E$62</c:f>
              <c:strCache>
                <c:ptCount val="1"/>
                <c:pt idx="0">
                  <c:v>Yordanis García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MDecathlon!$G$62:$G$64</c:f>
              <c:numCache>
                <c:formatCode>General</c:formatCode>
                <c:ptCount val="3"/>
                <c:pt idx="0">
                  <c:v>17.28</c:v>
                </c:pt>
                <c:pt idx="1">
                  <c:v>19.010000000000002</c:v>
                </c:pt>
                <c:pt idx="2">
                  <c:v>20.74</c:v>
                </c:pt>
              </c:numCache>
            </c:numRef>
          </c:xVal>
          <c:yVal>
            <c:numRef>
              <c:f>MDecathlon!$H$62:$H$64</c:f>
              <c:numCache>
                <c:formatCode>General</c:formatCode>
                <c:ptCount val="3"/>
                <c:pt idx="0">
                  <c:v>7721</c:v>
                </c:pt>
                <c:pt idx="1">
                  <c:v>8108</c:v>
                </c:pt>
                <c:pt idx="2">
                  <c:v>8400</c:v>
                </c:pt>
              </c:numCache>
            </c:numRef>
          </c:yVal>
        </c:ser>
        <c:ser>
          <c:idx val="44"/>
          <c:order val="44"/>
          <c:tx>
            <c:strRef>
              <c:f>MDecathlon!$E$66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MDecathlon!$G$66:$G$68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MDecathlon!$H$66:$H$68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45"/>
          <c:order val="45"/>
          <c:tx>
            <c:strRef>
              <c:f>MDecathlon!$E$70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MDecathlon!$G$70:$G$72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MDecathlon!$H$70:$H$72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46"/>
          <c:order val="46"/>
          <c:tx>
            <c:strRef>
              <c:f>MDecathlon!$E$74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MDecathlon!$G$74:$G$76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MDecathlon!$H$74:$H$76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47"/>
          <c:order val="47"/>
          <c:tx>
            <c:strRef>
              <c:f>MDecathlon!$E$78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MDecathlon!$G$78:$G$80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MDecathlon!$H$78:$H$80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48"/>
          <c:order val="48"/>
          <c:tx>
            <c:strRef>
              <c:f>MDecathlon!$E$82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MDecathlon!$G$82:$G$84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MDecathlon!$H$82:$H$84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49"/>
          <c:order val="49"/>
          <c:tx>
            <c:strRef>
              <c:f>MDecathlon!$E$86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MDecathlon!$G$86:$G$88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MDecathlon!$H$86:$H$88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50"/>
          <c:order val="50"/>
          <c:tx>
            <c:strRef>
              <c:f>MDecathlon!$E$90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MDecathlon!$G$90:$G$92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MDecathlon!$H$90:$H$92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51"/>
          <c:order val="51"/>
          <c:tx>
            <c:strRef>
              <c:f>MDecathlon!$E$94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MDecathlon!$G$94:$G$96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MDecathlon!$H$94:$H$96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52"/>
          <c:order val="52"/>
          <c:tx>
            <c:strRef>
              <c:f>MDecathlon!$E$98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MDecathlon!$G$98:$G$100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MDecathlon!$H$98:$H$100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53"/>
          <c:order val="53"/>
          <c:tx>
            <c:strRef>
              <c:f>MDecathlon!$E$102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MDecathlon!$G$102:$G$104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MDecathlon!$H$102:$H$104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54"/>
          <c:order val="54"/>
          <c:tx>
            <c:strRef>
              <c:f>MDecathlon!$E$106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MDecathlon!$G$106:$G$108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MDecathlon!$H$106:$H$108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55"/>
          <c:order val="55"/>
          <c:tx>
            <c:strRef>
              <c:f>MDecathlon!$E$110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MDecathlon!$G$110:$G$112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MDecathlon!$H$110:$H$112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56"/>
          <c:order val="56"/>
          <c:tx>
            <c:strRef>
              <c:f>MDecathlon!$I$2</c:f>
              <c:strCache>
                <c:ptCount val="1"/>
                <c:pt idx="0">
                  <c:v>Aliaksandr Parkhomenka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MDecathlon!$K$2:$K$4</c:f>
              <c:numCache>
                <c:formatCode>General</c:formatCode>
                <c:ptCount val="3"/>
                <c:pt idx="0">
                  <c:v>21.19</c:v>
                </c:pt>
                <c:pt idx="1">
                  <c:v>24.31</c:v>
                </c:pt>
                <c:pt idx="2">
                  <c:v>27.44</c:v>
                </c:pt>
              </c:numCache>
            </c:numRef>
          </c:xVal>
          <c:yVal>
            <c:numRef>
              <c:f>MDecathlon!$L$2:$L$4</c:f>
              <c:numCache>
                <c:formatCode>General</c:formatCode>
                <c:ptCount val="3"/>
                <c:pt idx="0">
                  <c:v>7588</c:v>
                </c:pt>
                <c:pt idx="1">
                  <c:v>7972</c:v>
                </c:pt>
                <c:pt idx="2">
                  <c:v>8003</c:v>
                </c:pt>
              </c:numCache>
            </c:numRef>
          </c:yVal>
        </c:ser>
        <c:ser>
          <c:idx val="57"/>
          <c:order val="57"/>
          <c:tx>
            <c:strRef>
              <c:f>MDecathlon!$I$6</c:f>
              <c:strCache>
                <c:ptCount val="1"/>
                <c:pt idx="0">
                  <c:v>Andres Raja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MDecathlon!$K$6:$K$8</c:f>
              <c:numCache>
                <c:formatCode>General</c:formatCode>
                <c:ptCount val="3"/>
                <c:pt idx="0">
                  <c:v>21.99</c:v>
                </c:pt>
                <c:pt idx="1">
                  <c:v>24.64</c:v>
                </c:pt>
                <c:pt idx="2">
                  <c:v>27.3</c:v>
                </c:pt>
              </c:numCache>
            </c:numRef>
          </c:xVal>
          <c:yVal>
            <c:numRef>
              <c:f>MDecathlon!$L$6:$L$8</c:f>
              <c:numCache>
                <c:formatCode>General</c:formatCode>
                <c:ptCount val="3"/>
                <c:pt idx="0">
                  <c:v>7260</c:v>
                </c:pt>
                <c:pt idx="1">
                  <c:v>7733</c:v>
                </c:pt>
                <c:pt idx="2">
                  <c:v>8088</c:v>
                </c:pt>
              </c:numCache>
            </c:numRef>
          </c:yVal>
        </c:ser>
        <c:ser>
          <c:idx val="58"/>
          <c:order val="58"/>
          <c:tx>
            <c:strRef>
              <c:f>MDecathlon!$I$10</c:f>
              <c:strCache>
                <c:ptCount val="1"/>
                <c:pt idx="0">
                  <c:v>Arthur Abele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MDecathlon!$K$10:$K$12</c:f>
              <c:numCache>
                <c:formatCode>General</c:formatCode>
                <c:ptCount val="3"/>
                <c:pt idx="0">
                  <c:v>19.82</c:v>
                </c:pt>
                <c:pt idx="1">
                  <c:v>20.86</c:v>
                </c:pt>
                <c:pt idx="2">
                  <c:v>21.89</c:v>
                </c:pt>
              </c:numCache>
            </c:numRef>
          </c:xVal>
          <c:yVal>
            <c:numRef>
              <c:f>MDecathlon!$L$10:$L$12</c:f>
              <c:numCache>
                <c:formatCode>General</c:formatCode>
                <c:ptCount val="3"/>
                <c:pt idx="0">
                  <c:v>7917</c:v>
                </c:pt>
                <c:pt idx="1">
                  <c:v>8142</c:v>
                </c:pt>
                <c:pt idx="2">
                  <c:v>8327</c:v>
                </c:pt>
              </c:numCache>
            </c:numRef>
          </c:yVal>
        </c:ser>
        <c:ser>
          <c:idx val="59"/>
          <c:order val="59"/>
          <c:tx>
            <c:strRef>
              <c:f>MDecathlon!$I$14</c:f>
              <c:strCache>
                <c:ptCount val="1"/>
                <c:pt idx="0">
                  <c:v>Benjamin Jensen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MDecathlon!$K$14:$K$16</c:f>
              <c:numCache>
                <c:formatCode>General</c:formatCode>
                <c:ptCount val="3"/>
                <c:pt idx="0">
                  <c:v>19.3</c:v>
                </c:pt>
                <c:pt idx="1">
                  <c:v>23.53</c:v>
                </c:pt>
                <c:pt idx="2">
                  <c:v>27.76</c:v>
                </c:pt>
              </c:numCache>
            </c:numRef>
          </c:xVal>
          <c:yVal>
            <c:numRef>
              <c:f>MDecathlon!$L$14:$L$16</c:f>
              <c:numCache>
                <c:formatCode>General</c:formatCode>
                <c:ptCount val="3"/>
                <c:pt idx="0">
                  <c:v>7329</c:v>
                </c:pt>
                <c:pt idx="1">
                  <c:v>7918</c:v>
                </c:pt>
                <c:pt idx="2">
                  <c:v>8041</c:v>
                </c:pt>
              </c:numCache>
            </c:numRef>
          </c:yVal>
        </c:ser>
        <c:ser>
          <c:idx val="60"/>
          <c:order val="60"/>
          <c:tx>
            <c:strRef>
              <c:f>MDecathlon!$I$18</c:f>
              <c:strCache>
                <c:ptCount val="1"/>
                <c:pt idx="0">
                  <c:v>Claston Bernard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MDecathlon!$K$18:$K$20</c:f>
              <c:numCache>
                <c:formatCode>General</c:formatCode>
                <c:ptCount val="3"/>
                <c:pt idx="0">
                  <c:v>19.350000000000001</c:v>
                </c:pt>
                <c:pt idx="1">
                  <c:v>23.43</c:v>
                </c:pt>
                <c:pt idx="2">
                  <c:v>27.51</c:v>
                </c:pt>
              </c:numCache>
            </c:numRef>
          </c:xVal>
          <c:yVal>
            <c:numRef>
              <c:f>MDecathlon!$L$18:$L$20</c:f>
              <c:numCache>
                <c:formatCode>General</c:formatCode>
                <c:ptCount val="3"/>
                <c:pt idx="0">
                  <c:v>7272</c:v>
                </c:pt>
                <c:pt idx="1">
                  <c:v>7964</c:v>
                </c:pt>
                <c:pt idx="2">
                  <c:v>8077</c:v>
                </c:pt>
              </c:numCache>
            </c:numRef>
          </c:yVal>
        </c:ser>
        <c:ser>
          <c:idx val="61"/>
          <c:order val="61"/>
          <c:tx>
            <c:strRef>
              <c:f>MDecathlon!$I$22</c:f>
              <c:strCache>
                <c:ptCount val="1"/>
                <c:pt idx="0">
                  <c:v>Eugène Martineau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MDecathlon!$K$22:$K$24</c:f>
              <c:numCache>
                <c:formatCode>General</c:formatCode>
                <c:ptCount val="3"/>
                <c:pt idx="0">
                  <c:v>20.28</c:v>
                </c:pt>
                <c:pt idx="1">
                  <c:v>24.82</c:v>
                </c:pt>
                <c:pt idx="2">
                  <c:v>29.35</c:v>
                </c:pt>
              </c:numCache>
            </c:numRef>
          </c:xVal>
          <c:yVal>
            <c:numRef>
              <c:f>MDecathlon!$L$22:$L$24</c:f>
              <c:numCache>
                <c:formatCode>General</c:formatCode>
                <c:ptCount val="3"/>
                <c:pt idx="0">
                  <c:v>7047</c:v>
                </c:pt>
                <c:pt idx="1">
                  <c:v>7763</c:v>
                </c:pt>
                <c:pt idx="2">
                  <c:v>8013</c:v>
                </c:pt>
              </c:numCache>
            </c:numRef>
          </c:yVal>
        </c:ser>
        <c:ser>
          <c:idx val="62"/>
          <c:order val="62"/>
          <c:tx>
            <c:strRef>
              <c:f>MDecathlon!$I$26</c:f>
              <c:strCache>
                <c:ptCount val="1"/>
                <c:pt idx="0">
                  <c:v>Florian Schönbeck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MDecathlon!$K$26:$K$28</c:f>
              <c:numCache>
                <c:formatCode>General</c:formatCode>
                <c:ptCount val="3"/>
                <c:pt idx="0">
                  <c:v>22.63</c:v>
                </c:pt>
                <c:pt idx="1">
                  <c:v>26.62</c:v>
                </c:pt>
                <c:pt idx="2">
                  <c:v>30.61</c:v>
                </c:pt>
              </c:numCache>
            </c:numRef>
          </c:xVal>
          <c:yVal>
            <c:numRef>
              <c:f>MDecathlon!$L$26:$L$28</c:f>
              <c:numCache>
                <c:formatCode>General</c:formatCode>
                <c:ptCount val="3"/>
                <c:pt idx="0">
                  <c:v>7523</c:v>
                </c:pt>
                <c:pt idx="1">
                  <c:v>7880</c:v>
                </c:pt>
                <c:pt idx="2">
                  <c:v>8001</c:v>
                </c:pt>
              </c:numCache>
            </c:numRef>
          </c:yVal>
        </c:ser>
        <c:ser>
          <c:idx val="63"/>
          <c:order val="63"/>
          <c:tx>
            <c:strRef>
              <c:f>MDecathlon!$I$30</c:f>
              <c:strCache>
                <c:ptCount val="1"/>
                <c:pt idx="0">
                  <c:v>François Gourmet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MDecathlon!$K$30:$K$32</c:f>
              <c:numCache>
                <c:formatCode>General</c:formatCode>
                <c:ptCount val="3"/>
                <c:pt idx="0">
                  <c:v>18.559999999999999</c:v>
                </c:pt>
                <c:pt idx="1">
                  <c:v>22.66</c:v>
                </c:pt>
                <c:pt idx="2">
                  <c:v>26.76</c:v>
                </c:pt>
              </c:numCache>
            </c:numRef>
          </c:xVal>
          <c:yVal>
            <c:numRef>
              <c:f>MDecathlon!$L$30:$L$32</c:f>
              <c:numCache>
                <c:formatCode>General</c:formatCode>
                <c:ptCount val="3"/>
                <c:pt idx="0">
                  <c:v>7036</c:v>
                </c:pt>
                <c:pt idx="1">
                  <c:v>7748</c:v>
                </c:pt>
                <c:pt idx="2">
                  <c:v>7920</c:v>
                </c:pt>
              </c:numCache>
            </c:numRef>
          </c:yVal>
        </c:ser>
        <c:ser>
          <c:idx val="64"/>
          <c:order val="64"/>
          <c:tx>
            <c:strRef>
              <c:f>MDecathlon!$I$34</c:f>
              <c:strCache>
                <c:ptCount val="1"/>
                <c:pt idx="0">
                  <c:v>Frédéric Xhonneux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MDecathlon!$K$34:$K$36</c:f>
              <c:numCache>
                <c:formatCode>General</c:formatCode>
                <c:ptCount val="3"/>
                <c:pt idx="0">
                  <c:v>21.15</c:v>
                </c:pt>
                <c:pt idx="1">
                  <c:v>23.07</c:v>
                </c:pt>
                <c:pt idx="2">
                  <c:v>25</c:v>
                </c:pt>
              </c:numCache>
            </c:numRef>
          </c:xVal>
          <c:yVal>
            <c:numRef>
              <c:f>MDecathlon!$L$34:$L$36</c:f>
              <c:numCache>
                <c:formatCode>General</c:formatCode>
                <c:ptCount val="3"/>
                <c:pt idx="0">
                  <c:v>7194</c:v>
                </c:pt>
                <c:pt idx="1">
                  <c:v>7637</c:v>
                </c:pt>
                <c:pt idx="2">
                  <c:v>8015</c:v>
                </c:pt>
              </c:numCache>
            </c:numRef>
          </c:yVal>
        </c:ser>
        <c:ser>
          <c:idx val="65"/>
          <c:order val="65"/>
          <c:tx>
            <c:strRef>
              <c:f>MDecathlon!$I$38</c:f>
              <c:strCache>
                <c:ptCount val="1"/>
                <c:pt idx="0">
                  <c:v>Hamdi Dhouibi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MDecathlon!$K$38:$K$40</c:f>
              <c:numCache>
                <c:formatCode>General</c:formatCode>
                <c:ptCount val="3"/>
                <c:pt idx="0">
                  <c:v>19.489999999999998</c:v>
                </c:pt>
                <c:pt idx="1">
                  <c:v>22.39</c:v>
                </c:pt>
                <c:pt idx="2">
                  <c:v>25.29</c:v>
                </c:pt>
              </c:numCache>
            </c:numRef>
          </c:xVal>
          <c:yVal>
            <c:numRef>
              <c:f>MDecathlon!$L$38:$L$40</c:f>
              <c:numCache>
                <c:formatCode>General</c:formatCode>
                <c:ptCount val="3"/>
                <c:pt idx="0">
                  <c:v>7499</c:v>
                </c:pt>
                <c:pt idx="1">
                  <c:v>7822</c:v>
                </c:pt>
                <c:pt idx="2">
                  <c:v>7837</c:v>
                </c:pt>
              </c:numCache>
            </c:numRef>
          </c:yVal>
        </c:ser>
        <c:ser>
          <c:idx val="66"/>
          <c:order val="66"/>
          <c:tx>
            <c:strRef>
              <c:f>MDecathlon!$I$42</c:f>
              <c:strCache>
                <c:ptCount val="1"/>
                <c:pt idx="0">
                  <c:v>Hans Van Alphen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MDecathlon!$K$42:$K$44</c:f>
              <c:numCache>
                <c:formatCode>General</c:formatCode>
                <c:ptCount val="3"/>
                <c:pt idx="0">
                  <c:v>20.46</c:v>
                </c:pt>
                <c:pt idx="1">
                  <c:v>24.07</c:v>
                </c:pt>
                <c:pt idx="2">
                  <c:v>27.68</c:v>
                </c:pt>
              </c:numCache>
            </c:numRef>
          </c:xVal>
          <c:yVal>
            <c:numRef>
              <c:f>MDecathlon!$L$42:$L$44</c:f>
              <c:numCache>
                <c:formatCode>General</c:formatCode>
                <c:ptCount val="3"/>
                <c:pt idx="0">
                  <c:v>6790</c:v>
                </c:pt>
                <c:pt idx="1">
                  <c:v>7466</c:v>
                </c:pt>
                <c:pt idx="2">
                  <c:v>8075</c:v>
                </c:pt>
              </c:numCache>
            </c:numRef>
          </c:yVal>
        </c:ser>
        <c:ser>
          <c:idx val="67"/>
          <c:order val="67"/>
          <c:tx>
            <c:strRef>
              <c:f>MDecathlon!$I$46</c:f>
              <c:strCache>
                <c:ptCount val="1"/>
                <c:pt idx="0">
                  <c:v>Jaakko Ojaniemi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MDecathlon!$K$46:$K$48</c:f>
              <c:numCache>
                <c:formatCode>General</c:formatCode>
                <c:ptCount val="3"/>
                <c:pt idx="0">
                  <c:v>17.77</c:v>
                </c:pt>
                <c:pt idx="1">
                  <c:v>21.57</c:v>
                </c:pt>
                <c:pt idx="2">
                  <c:v>25.38</c:v>
                </c:pt>
              </c:numCache>
            </c:numRef>
          </c:xVal>
          <c:yVal>
            <c:numRef>
              <c:f>MDecathlon!$L$46:$L$48</c:f>
              <c:numCache>
                <c:formatCode>General</c:formatCode>
                <c:ptCount val="3"/>
                <c:pt idx="0">
                  <c:v>7301</c:v>
                </c:pt>
                <c:pt idx="1">
                  <c:v>7967</c:v>
                </c:pt>
                <c:pt idx="2">
                  <c:v>8051</c:v>
                </c:pt>
              </c:numCache>
            </c:numRef>
          </c:yVal>
        </c:ser>
        <c:ser>
          <c:idx val="68"/>
          <c:order val="68"/>
          <c:tx>
            <c:strRef>
              <c:f>MDecathlon!$I$50</c:f>
              <c:strCache>
                <c:ptCount val="1"/>
                <c:pt idx="0">
                  <c:v>Jake Arnold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MDecathlon!$K$50:$K$52</c:f>
              <c:numCache>
                <c:formatCode>General</c:formatCode>
                <c:ptCount val="3"/>
                <c:pt idx="0">
                  <c:v>22.22</c:v>
                </c:pt>
                <c:pt idx="1">
                  <c:v>23.96</c:v>
                </c:pt>
                <c:pt idx="2">
                  <c:v>25.71</c:v>
                </c:pt>
              </c:numCache>
            </c:numRef>
          </c:xVal>
          <c:yVal>
            <c:numRef>
              <c:f>MDecathlon!$L$50:$L$52</c:f>
              <c:numCache>
                <c:formatCode>General</c:formatCode>
                <c:ptCount val="3"/>
                <c:pt idx="0">
                  <c:v>7763</c:v>
                </c:pt>
                <c:pt idx="1">
                  <c:v>7922</c:v>
                </c:pt>
                <c:pt idx="2">
                  <c:v>7983</c:v>
                </c:pt>
              </c:numCache>
            </c:numRef>
          </c:yVal>
        </c:ser>
        <c:ser>
          <c:idx val="69"/>
          <c:order val="69"/>
          <c:tx>
            <c:strRef>
              <c:f>MDecathlon!$I$54</c:f>
              <c:strCache>
                <c:ptCount val="1"/>
                <c:pt idx="0">
                  <c:v>Larbi Bouraada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7030A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MDecathlon!$K$54:$K$56</c:f>
              <c:numCache>
                <c:formatCode>General</c:formatCode>
                <c:ptCount val="3"/>
                <c:pt idx="0">
                  <c:v>19.190000000000001</c:v>
                </c:pt>
                <c:pt idx="1">
                  <c:v>20.23</c:v>
                </c:pt>
                <c:pt idx="2">
                  <c:v>21.28</c:v>
                </c:pt>
              </c:numCache>
            </c:numRef>
          </c:xVal>
          <c:yVal>
            <c:numRef>
              <c:f>MDecathlon!$L$54:$L$56</c:f>
              <c:numCache>
                <c:formatCode>General</c:formatCode>
                <c:ptCount val="3"/>
                <c:pt idx="0">
                  <c:v>7454</c:v>
                </c:pt>
                <c:pt idx="1">
                  <c:v>7730</c:v>
                </c:pt>
                <c:pt idx="2">
                  <c:v>7973</c:v>
                </c:pt>
              </c:numCache>
            </c:numRef>
          </c:yVal>
        </c:ser>
        <c:ser>
          <c:idx val="70"/>
          <c:order val="70"/>
          <c:tx>
            <c:strRef>
              <c:f>MDecathlon!$I$58</c:f>
              <c:strCache>
                <c:ptCount val="1"/>
                <c:pt idx="0">
                  <c:v>Michael Schrader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MDecathlon!$K$58:$K$60</c:f>
              <c:numCache>
                <c:formatCode>General</c:formatCode>
                <c:ptCount val="3"/>
                <c:pt idx="0">
                  <c:v>19.88</c:v>
                </c:pt>
                <c:pt idx="1">
                  <c:v>20.9</c:v>
                </c:pt>
                <c:pt idx="2">
                  <c:v>21.91</c:v>
                </c:pt>
              </c:numCache>
            </c:numRef>
          </c:xVal>
          <c:yVal>
            <c:numRef>
              <c:f>MDecathlon!$L$58:$L$60</c:f>
              <c:numCache>
                <c:formatCode>General</c:formatCode>
                <c:ptCount val="3"/>
                <c:pt idx="0">
                  <c:v>7853</c:v>
                </c:pt>
                <c:pt idx="1">
                  <c:v>8103</c:v>
                </c:pt>
                <c:pt idx="2">
                  <c:v>8313</c:v>
                </c:pt>
              </c:numCache>
            </c:numRef>
          </c:yVal>
        </c:ser>
        <c:ser>
          <c:idx val="71"/>
          <c:order val="71"/>
          <c:tx>
            <c:strRef>
              <c:f>MDecathlon!$I$62</c:f>
              <c:strCache>
                <c:ptCount val="1"/>
                <c:pt idx="0">
                  <c:v>Mikalai Shubianok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MDecathlon!$K$62:$K$64</c:f>
              <c:numCache>
                <c:formatCode>General</c:formatCode>
                <c:ptCount val="3"/>
                <c:pt idx="0">
                  <c:v>19.05</c:v>
                </c:pt>
                <c:pt idx="1">
                  <c:v>21.61</c:v>
                </c:pt>
                <c:pt idx="2">
                  <c:v>24.18</c:v>
                </c:pt>
              </c:numCache>
            </c:numRef>
          </c:xVal>
          <c:yVal>
            <c:numRef>
              <c:f>MDecathlon!$L$62:$L$64</c:f>
              <c:numCache>
                <c:formatCode>General</c:formatCode>
                <c:ptCount val="3"/>
                <c:pt idx="0">
                  <c:v>7212</c:v>
                </c:pt>
                <c:pt idx="1">
                  <c:v>7676</c:v>
                </c:pt>
                <c:pt idx="2">
                  <c:v>7991</c:v>
                </c:pt>
              </c:numCache>
            </c:numRef>
          </c:yVal>
        </c:ser>
        <c:ser>
          <c:idx val="72"/>
          <c:order val="72"/>
          <c:tx>
            <c:strRef>
              <c:f>MDecathlon!$I$66</c:f>
              <c:strCache>
                <c:ptCount val="1"/>
                <c:pt idx="0">
                  <c:v>Mike Nolan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MDecathlon!$K$66:$K$68</c:f>
              <c:numCache>
                <c:formatCode>General</c:formatCode>
                <c:ptCount val="3"/>
                <c:pt idx="0">
                  <c:v>22.74</c:v>
                </c:pt>
                <c:pt idx="1">
                  <c:v>25.24</c:v>
                </c:pt>
                <c:pt idx="2">
                  <c:v>27.74</c:v>
                </c:pt>
              </c:numCache>
            </c:numRef>
          </c:xVal>
          <c:yVal>
            <c:numRef>
              <c:f>MDecathlon!$L$66:$L$68</c:f>
              <c:numCache>
                <c:formatCode>General</c:formatCode>
                <c:ptCount val="3"/>
                <c:pt idx="0">
                  <c:v>7634</c:v>
                </c:pt>
                <c:pt idx="1">
                  <c:v>7780</c:v>
                </c:pt>
                <c:pt idx="2">
                  <c:v>7788</c:v>
                </c:pt>
              </c:numCache>
            </c:numRef>
          </c:yVal>
        </c:ser>
        <c:ser>
          <c:idx val="73"/>
          <c:order val="73"/>
          <c:tx>
            <c:strRef>
              <c:f>MDecathlon!$I$70</c:f>
              <c:strCache>
                <c:ptCount val="1"/>
                <c:pt idx="0">
                  <c:v>Mikk Pahapill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MDecathlon!$K$70:$K$72</c:f>
              <c:numCache>
                <c:formatCode>General</c:formatCode>
                <c:ptCount val="3"/>
                <c:pt idx="0">
                  <c:v>20.86</c:v>
                </c:pt>
                <c:pt idx="1">
                  <c:v>23.52</c:v>
                </c:pt>
                <c:pt idx="2">
                  <c:v>26.17</c:v>
                </c:pt>
              </c:numCache>
            </c:numRef>
          </c:xVal>
          <c:yVal>
            <c:numRef>
              <c:f>MDecathlon!$L$70:$L$72</c:f>
              <c:numCache>
                <c:formatCode>General</c:formatCode>
                <c:ptCount val="3"/>
                <c:pt idx="0">
                  <c:v>7499</c:v>
                </c:pt>
                <c:pt idx="1">
                  <c:v>7825</c:v>
                </c:pt>
                <c:pt idx="2">
                  <c:v>7911</c:v>
                </c:pt>
              </c:numCache>
            </c:numRef>
          </c:yVal>
        </c:ser>
        <c:ser>
          <c:idx val="74"/>
          <c:order val="74"/>
          <c:tx>
            <c:strRef>
              <c:f>MDecathlon!$I$74</c:f>
              <c:strCache>
                <c:ptCount val="1"/>
                <c:pt idx="0">
                  <c:v>Mário Aníbal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MDecathlon!$K$74:$K$76</c:f>
              <c:numCache>
                <c:formatCode>General</c:formatCode>
                <c:ptCount val="3"/>
                <c:pt idx="0">
                  <c:v>25.26</c:v>
                </c:pt>
                <c:pt idx="1">
                  <c:v>27.31</c:v>
                </c:pt>
                <c:pt idx="2">
                  <c:v>29.36</c:v>
                </c:pt>
              </c:numCache>
            </c:numRef>
          </c:xVal>
          <c:yVal>
            <c:numRef>
              <c:f>MDecathlon!$L$74:$L$76</c:f>
              <c:numCache>
                <c:formatCode>General</c:formatCode>
                <c:ptCount val="3"/>
                <c:pt idx="0">
                  <c:v>7810</c:v>
                </c:pt>
                <c:pt idx="1">
                  <c:v>8003</c:v>
                </c:pt>
                <c:pt idx="2">
                  <c:v>8138</c:v>
                </c:pt>
              </c:numCache>
            </c:numRef>
          </c:yVal>
        </c:ser>
        <c:ser>
          <c:idx val="75"/>
          <c:order val="75"/>
          <c:tx>
            <c:strRef>
              <c:f>MDecathlon!$I$78</c:f>
              <c:strCache>
                <c:ptCount val="1"/>
                <c:pt idx="0">
                  <c:v>Nikolay Averyanov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MDecathlon!$K$78:$K$80</c:f>
              <c:numCache>
                <c:formatCode>General</c:formatCode>
                <c:ptCount val="3"/>
                <c:pt idx="0">
                  <c:v>21.28</c:v>
                </c:pt>
                <c:pt idx="1">
                  <c:v>23.28</c:v>
                </c:pt>
                <c:pt idx="2">
                  <c:v>25.28</c:v>
                </c:pt>
              </c:numCache>
            </c:numRef>
          </c:xVal>
          <c:yVal>
            <c:numRef>
              <c:f>MDecathlon!$L$78:$L$80</c:f>
              <c:numCache>
                <c:formatCode>General</c:formatCode>
                <c:ptCount val="3"/>
                <c:pt idx="0">
                  <c:v>7457</c:v>
                </c:pt>
                <c:pt idx="1">
                  <c:v>7810</c:v>
                </c:pt>
                <c:pt idx="2">
                  <c:v>8055</c:v>
                </c:pt>
              </c:numCache>
            </c:numRef>
          </c:yVal>
        </c:ser>
        <c:ser>
          <c:idx val="76"/>
          <c:order val="76"/>
          <c:tx>
            <c:strRef>
              <c:f>MDecathlon!$I$82</c:f>
              <c:strCache>
                <c:ptCount val="1"/>
                <c:pt idx="0">
                  <c:v>Norman Müller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MDecathlon!$K$82:$K$84</c:f>
              <c:numCache>
                <c:formatCode>General</c:formatCode>
                <c:ptCount val="3"/>
                <c:pt idx="0">
                  <c:v>19.809999999999999</c:v>
                </c:pt>
                <c:pt idx="1">
                  <c:v>21.92</c:v>
                </c:pt>
                <c:pt idx="2">
                  <c:v>24.03</c:v>
                </c:pt>
              </c:numCache>
            </c:numRef>
          </c:xVal>
          <c:yVal>
            <c:numRef>
              <c:f>MDecathlon!$L$82:$L$84</c:f>
              <c:numCache>
                <c:formatCode>General</c:formatCode>
                <c:ptCount val="3"/>
                <c:pt idx="0">
                  <c:v>7840</c:v>
                </c:pt>
                <c:pt idx="1">
                  <c:v>8069</c:v>
                </c:pt>
                <c:pt idx="2">
                  <c:v>8175</c:v>
                </c:pt>
              </c:numCache>
            </c:numRef>
          </c:yVal>
        </c:ser>
        <c:ser>
          <c:idx val="77"/>
          <c:order val="77"/>
          <c:tx>
            <c:strRef>
              <c:f>MDecathlon!$I$86</c:f>
              <c:strCache>
                <c:ptCount val="1"/>
                <c:pt idx="0">
                  <c:v>Oleksandr Yurkov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MDecathlon!$K$86:$K$88</c:f>
              <c:numCache>
                <c:formatCode>General</c:formatCode>
                <c:ptCount val="3"/>
                <c:pt idx="0">
                  <c:v>20.79</c:v>
                </c:pt>
                <c:pt idx="1">
                  <c:v>24.23</c:v>
                </c:pt>
                <c:pt idx="2">
                  <c:v>27.68</c:v>
                </c:pt>
              </c:numCache>
            </c:numRef>
          </c:xVal>
          <c:yVal>
            <c:numRef>
              <c:f>MDecathlon!$L$86:$L$88</c:f>
              <c:numCache>
                <c:formatCode>General</c:formatCode>
                <c:ptCount val="3"/>
                <c:pt idx="0">
                  <c:v>7619</c:v>
                </c:pt>
                <c:pt idx="1">
                  <c:v>8190</c:v>
                </c:pt>
                <c:pt idx="2">
                  <c:v>8239</c:v>
                </c:pt>
              </c:numCache>
            </c:numRef>
          </c:yVal>
        </c:ser>
        <c:ser>
          <c:idx val="79"/>
          <c:order val="78"/>
          <c:tx>
            <c:strRef>
              <c:f>MDecathlon!$I$90</c:f>
              <c:strCache>
                <c:ptCount val="1"/>
                <c:pt idx="0">
                  <c:v>Paul Terek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MDecathlon!$K$90:$K$92</c:f>
              <c:numCache>
                <c:formatCode>General</c:formatCode>
                <c:ptCount val="3"/>
                <c:pt idx="0">
                  <c:v>18.59</c:v>
                </c:pt>
                <c:pt idx="1">
                  <c:v>22.92</c:v>
                </c:pt>
                <c:pt idx="2">
                  <c:v>27.25</c:v>
                </c:pt>
              </c:numCache>
            </c:numRef>
          </c:xVal>
          <c:yVal>
            <c:numRef>
              <c:f>MDecathlon!$L$90:$L$92</c:f>
              <c:numCache>
                <c:formatCode>General</c:formatCode>
                <c:ptCount val="3"/>
                <c:pt idx="0">
                  <c:v>7106</c:v>
                </c:pt>
                <c:pt idx="1">
                  <c:v>7826</c:v>
                </c:pt>
                <c:pt idx="2">
                  <c:v>7962</c:v>
                </c:pt>
              </c:numCache>
            </c:numRef>
          </c:yVal>
        </c:ser>
        <c:ser>
          <c:idx val="80"/>
          <c:order val="79"/>
          <c:tx>
            <c:strRef>
              <c:f>MDecathlon!$I$94</c:f>
              <c:strCache>
                <c:ptCount val="1"/>
                <c:pt idx="0">
                  <c:v>Phil McMullen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MDecathlon!$K$94:$K$96</c:f>
              <c:numCache>
                <c:formatCode>General</c:formatCode>
                <c:ptCount val="3"/>
                <c:pt idx="0">
                  <c:v>22.24</c:v>
                </c:pt>
                <c:pt idx="1">
                  <c:v>25.47</c:v>
                </c:pt>
                <c:pt idx="2">
                  <c:v>28.7</c:v>
                </c:pt>
              </c:numCache>
            </c:numRef>
          </c:xVal>
          <c:yVal>
            <c:numRef>
              <c:f>MDecathlon!$L$94:$L$96</c:f>
              <c:numCache>
                <c:formatCode>General</c:formatCode>
                <c:ptCount val="3"/>
                <c:pt idx="0">
                  <c:v>7638</c:v>
                </c:pt>
                <c:pt idx="1">
                  <c:v>7979</c:v>
                </c:pt>
                <c:pt idx="2">
                  <c:v>8027</c:v>
                </c:pt>
              </c:numCache>
            </c:numRef>
          </c:yVal>
        </c:ser>
        <c:ser>
          <c:idx val="81"/>
          <c:order val="80"/>
          <c:tx>
            <c:strRef>
              <c:f>MDecathlon!$I$98</c:f>
              <c:strCache>
                <c:ptCount val="1"/>
                <c:pt idx="0">
                  <c:v>Raúl Duany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MDecathlon!$K$98:$K$100</c:f>
              <c:numCache>
                <c:formatCode>General</c:formatCode>
                <c:ptCount val="3"/>
                <c:pt idx="0">
                  <c:v>19.39</c:v>
                </c:pt>
                <c:pt idx="1">
                  <c:v>22.96</c:v>
                </c:pt>
                <c:pt idx="2">
                  <c:v>26.54</c:v>
                </c:pt>
              </c:numCache>
            </c:numRef>
          </c:xVal>
          <c:yVal>
            <c:numRef>
              <c:f>MDecathlon!$L$98:$L$100</c:f>
              <c:numCache>
                <c:formatCode>General</c:formatCode>
                <c:ptCount val="3"/>
                <c:pt idx="0">
                  <c:v>7654</c:v>
                </c:pt>
                <c:pt idx="1">
                  <c:v>8072</c:v>
                </c:pt>
                <c:pt idx="2">
                  <c:v>8146</c:v>
                </c:pt>
              </c:numCache>
            </c:numRef>
          </c:yVal>
        </c:ser>
        <c:ser>
          <c:idx val="82"/>
          <c:order val="81"/>
          <c:tx>
            <c:strRef>
              <c:f>MDecathlon!$I$102</c:f>
              <c:strCache>
                <c:ptCount val="1"/>
                <c:pt idx="0">
                  <c:v>Roland Schwarzl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MDecathlon!$K$102:$K$104</c:f>
              <c:numCache>
                <c:formatCode>General</c:formatCode>
                <c:ptCount val="3"/>
                <c:pt idx="0">
                  <c:v>17.43</c:v>
                </c:pt>
                <c:pt idx="1">
                  <c:v>22.36</c:v>
                </c:pt>
                <c:pt idx="2">
                  <c:v>27.29</c:v>
                </c:pt>
              </c:numCache>
            </c:numRef>
          </c:xVal>
          <c:yVal>
            <c:numRef>
              <c:f>MDecathlon!$L$102:$L$104</c:f>
              <c:numCache>
                <c:formatCode>General</c:formatCode>
                <c:ptCount val="3"/>
                <c:pt idx="0">
                  <c:v>7037</c:v>
                </c:pt>
                <c:pt idx="1">
                  <c:v>7685</c:v>
                </c:pt>
                <c:pt idx="2">
                  <c:v>7858</c:v>
                </c:pt>
              </c:numCache>
            </c:numRef>
          </c:yVal>
        </c:ser>
        <c:ser>
          <c:idx val="78"/>
          <c:order val="82"/>
          <c:tx>
            <c:strRef>
              <c:f>MDecathlon!$I$106</c:f>
              <c:strCache>
                <c:ptCount val="1"/>
                <c:pt idx="0">
                  <c:v>Vitaliy Smirnov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MDecathlon!$K$106:$K$108</c:f>
              <c:numCache>
                <c:formatCode>General</c:formatCode>
                <c:ptCount val="3"/>
                <c:pt idx="0">
                  <c:v>19.03</c:v>
                </c:pt>
                <c:pt idx="1">
                  <c:v>24.38</c:v>
                </c:pt>
                <c:pt idx="2">
                  <c:v>29.72</c:v>
                </c:pt>
              </c:numCache>
            </c:numRef>
          </c:xVal>
          <c:yVal>
            <c:numRef>
              <c:f>MDecathlon!$L$106:$L$108</c:f>
              <c:numCache>
                <c:formatCode>General</c:formatCode>
                <c:ptCount val="3"/>
                <c:pt idx="0">
                  <c:v>6740</c:v>
                </c:pt>
                <c:pt idx="1">
                  <c:v>7605</c:v>
                </c:pt>
                <c:pt idx="2">
                  <c:v>7948</c:v>
                </c:pt>
              </c:numCache>
            </c:numRef>
          </c:yVal>
        </c:ser>
        <c:ser>
          <c:idx val="83"/>
          <c:order val="83"/>
          <c:tx>
            <c:strRef>
              <c:f>MDecathlon!$I$110</c:f>
              <c:strCache>
                <c:ptCount val="1"/>
                <c:pt idx="0">
                  <c:v>Willem Coertzen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MDecathlon!$K$110:$K$112</c:f>
              <c:numCache>
                <c:formatCode>General</c:formatCode>
                <c:ptCount val="3"/>
                <c:pt idx="0">
                  <c:v>24.59</c:v>
                </c:pt>
                <c:pt idx="1">
                  <c:v>25.61</c:v>
                </c:pt>
                <c:pt idx="2">
                  <c:v>26.64</c:v>
                </c:pt>
              </c:numCache>
            </c:numRef>
          </c:xVal>
          <c:yVal>
            <c:numRef>
              <c:f>MDecathlon!$L$110:$L$112</c:f>
              <c:numCache>
                <c:formatCode>General</c:formatCode>
                <c:ptCount val="3"/>
                <c:pt idx="0">
                  <c:v>7559</c:v>
                </c:pt>
                <c:pt idx="1">
                  <c:v>7723</c:v>
                </c:pt>
                <c:pt idx="2">
                  <c:v>7882</c:v>
                </c:pt>
              </c:numCache>
            </c:numRef>
          </c:yVal>
        </c:ser>
        <c:ser>
          <c:idx val="84"/>
          <c:order val="84"/>
          <c:tx>
            <c:strRef>
              <c:f>MDecathlon!$I$114</c:f>
              <c:strCache>
                <c:ptCount val="1"/>
                <c:pt idx="0">
                  <c:v>Yunior Díaz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MDecathlon!$K$114:$K$116</c:f>
              <c:numCache>
                <c:formatCode>General</c:formatCode>
                <c:ptCount val="3"/>
                <c:pt idx="0">
                  <c:v>17.89</c:v>
                </c:pt>
                <c:pt idx="1">
                  <c:v>20.100000000000001</c:v>
                </c:pt>
                <c:pt idx="2">
                  <c:v>22.31</c:v>
                </c:pt>
              </c:numCache>
            </c:numRef>
          </c:xVal>
          <c:yVal>
            <c:numRef>
              <c:f>MDecathlon!$L$114:$L$116</c:f>
              <c:numCache>
                <c:formatCode>General</c:formatCode>
                <c:ptCount val="3"/>
                <c:pt idx="0">
                  <c:v>7171</c:v>
                </c:pt>
                <c:pt idx="1">
                  <c:v>7743</c:v>
                </c:pt>
                <c:pt idx="2">
                  <c:v>8166</c:v>
                </c:pt>
              </c:numCache>
            </c:numRef>
          </c:yVal>
        </c:ser>
        <c:ser>
          <c:idx val="85"/>
          <c:order val="85"/>
          <c:tx>
            <c:strRef>
              <c:f>MDecathlon!$I$118</c:f>
              <c:strCache>
                <c:ptCount val="1"/>
                <c:pt idx="0">
                  <c:v>Zsolt Kürtösi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MDecathlon!$K$118:$K$120</c:f>
              <c:numCache>
                <c:formatCode>General</c:formatCode>
                <c:ptCount val="3"/>
                <c:pt idx="0">
                  <c:v>24.45</c:v>
                </c:pt>
                <c:pt idx="1">
                  <c:v>27.29</c:v>
                </c:pt>
                <c:pt idx="2">
                  <c:v>30.13</c:v>
                </c:pt>
              </c:numCache>
            </c:numRef>
          </c:xVal>
          <c:yVal>
            <c:numRef>
              <c:f>MDecathlon!$L$118:$L$120</c:f>
              <c:numCache>
                <c:formatCode>General</c:formatCode>
                <c:ptCount val="3"/>
                <c:pt idx="0">
                  <c:v>7766</c:v>
                </c:pt>
                <c:pt idx="1">
                  <c:v>7978</c:v>
                </c:pt>
                <c:pt idx="2">
                  <c:v>8016</c:v>
                </c:pt>
              </c:numCache>
            </c:numRef>
          </c:yVal>
        </c:ser>
        <c:ser>
          <c:idx val="86"/>
          <c:order val="86"/>
          <c:tx>
            <c:strRef>
              <c:f>MDecathlon!$I$122</c:f>
              <c:strCache>
                <c:ptCount val="1"/>
                <c:pt idx="0">
                  <c:v>Óscar González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MDecathlon!$K$122:$K$124</c:f>
              <c:numCache>
                <c:formatCode>General</c:formatCode>
                <c:ptCount val="3"/>
                <c:pt idx="0">
                  <c:v>21.96</c:v>
                </c:pt>
                <c:pt idx="1">
                  <c:v>25.46</c:v>
                </c:pt>
                <c:pt idx="2">
                  <c:v>28.97</c:v>
                </c:pt>
              </c:numCache>
            </c:numRef>
          </c:xVal>
          <c:yVal>
            <c:numRef>
              <c:f>MDecathlon!$L$122:$L$124</c:f>
              <c:numCache>
                <c:formatCode>General</c:formatCode>
                <c:ptCount val="3"/>
                <c:pt idx="0">
                  <c:v>7361</c:v>
                </c:pt>
                <c:pt idx="1">
                  <c:v>7720</c:v>
                </c:pt>
                <c:pt idx="2">
                  <c:v>7788</c:v>
                </c:pt>
              </c:numCache>
            </c:numRef>
          </c:yVal>
        </c:ser>
        <c:ser>
          <c:idx val="87"/>
          <c:order val="87"/>
          <c:tx>
            <c:strRef>
              <c:f>MDecathlon!$I$126</c:f>
              <c:strCache>
                <c:ptCount val="1"/>
              </c:strCache>
            </c:strRef>
          </c:tx>
          <c:spPr>
            <a:ln w="12700">
              <a:solidFill>
                <a:srgbClr val="FFFFFF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FFFFFF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MDecathlon!$K$126:$K$128</c:f>
              <c:numCache>
                <c:formatCode>General</c:formatCode>
                <c:ptCount val="3"/>
              </c:numCache>
            </c:numRef>
          </c:xVal>
          <c:yVal>
            <c:numRef>
              <c:f>MDecathlon!$L$126:$L$128</c:f>
              <c:numCache>
                <c:formatCode>General</c:formatCode>
                <c:ptCount val="3"/>
              </c:numCache>
            </c:numRef>
          </c:yVal>
        </c:ser>
        <c:ser>
          <c:idx val="88"/>
          <c:order val="88"/>
          <c:tx>
            <c:strRef>
              <c:f>MDecathlon!$I$130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MDecathlon!$K$130:$K$132</c:f>
              <c:numCache>
                <c:formatCode>General</c:formatCode>
                <c:ptCount val="3"/>
              </c:numCache>
            </c:numRef>
          </c:xVal>
          <c:yVal>
            <c:numRef>
              <c:f>MDecathlon!$L$130:$L$132</c:f>
              <c:numCache>
                <c:formatCode>General</c:formatCode>
                <c:ptCount val="3"/>
              </c:numCache>
            </c:numRef>
          </c:yVal>
        </c:ser>
        <c:ser>
          <c:idx val="89"/>
          <c:order val="89"/>
          <c:tx>
            <c:strRef>
              <c:f>MDecathlon!$I$134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MDecathlon!$K$134:$K$136</c:f>
              <c:numCache>
                <c:formatCode>General</c:formatCode>
                <c:ptCount val="3"/>
              </c:numCache>
            </c:numRef>
          </c:xVal>
          <c:yVal>
            <c:numRef>
              <c:f>MDecathlon!$L$134:$L$136</c:f>
              <c:numCache>
                <c:formatCode>General</c:formatCode>
                <c:ptCount val="3"/>
              </c:numCache>
            </c:numRef>
          </c:yVal>
        </c:ser>
        <c:ser>
          <c:idx val="90"/>
          <c:order val="90"/>
          <c:tx>
            <c:strRef>
              <c:f>MDecathlon!$I$138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MDecathlon!$K$138:$K$140</c:f>
              <c:numCache>
                <c:formatCode>General</c:formatCode>
                <c:ptCount val="3"/>
              </c:numCache>
            </c:numRef>
          </c:xVal>
          <c:yVal>
            <c:numRef>
              <c:f>MDecathlon!$L$138:$L$140</c:f>
              <c:numCache>
                <c:formatCode>General</c:formatCode>
                <c:ptCount val="3"/>
              </c:numCache>
            </c:numRef>
          </c:yVal>
        </c:ser>
        <c:ser>
          <c:idx val="91"/>
          <c:order val="91"/>
          <c:tx>
            <c:strRef>
              <c:f>MDecathlon!$I$142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MDecathlon!$K$142:$K$144</c:f>
              <c:numCache>
                <c:formatCode>General</c:formatCode>
                <c:ptCount val="3"/>
              </c:numCache>
            </c:numRef>
          </c:xVal>
          <c:yVal>
            <c:numRef>
              <c:f>MDecathlon!$L$142:$L$144</c:f>
              <c:numCache>
                <c:formatCode>General</c:formatCode>
                <c:ptCount val="3"/>
              </c:numCache>
            </c:numRef>
          </c:yVal>
        </c:ser>
        <c:ser>
          <c:idx val="92"/>
          <c:order val="92"/>
          <c:tx>
            <c:strRef>
              <c:f>MDecathlon!$I$146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MDecathlon!$K$146:$K$148</c:f>
              <c:numCache>
                <c:formatCode>General</c:formatCode>
                <c:ptCount val="3"/>
              </c:numCache>
            </c:numRef>
          </c:xVal>
          <c:yVal>
            <c:numRef>
              <c:f>MDecathlon!$L$146:$L$148</c:f>
              <c:numCache>
                <c:formatCode>General</c:formatCode>
                <c:ptCount val="3"/>
              </c:numCache>
            </c:numRef>
          </c:yVal>
        </c:ser>
        <c:ser>
          <c:idx val="93"/>
          <c:order val="93"/>
          <c:tx>
            <c:strRef>
              <c:f>MDecathlon!$I$150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MDecathlon!$K$150:$K$152</c:f>
              <c:numCache>
                <c:formatCode>General</c:formatCode>
                <c:ptCount val="3"/>
              </c:numCache>
            </c:numRef>
          </c:xVal>
          <c:yVal>
            <c:numRef>
              <c:f>MDecathlon!$L$150:$L$152</c:f>
              <c:numCache>
                <c:formatCode>General</c:formatCode>
                <c:ptCount val="3"/>
              </c:numCache>
            </c:numRef>
          </c:yVal>
        </c:ser>
        <c:ser>
          <c:idx val="94"/>
          <c:order val="94"/>
          <c:tx>
            <c:v>Typical variation</c:v>
          </c:tx>
          <c:spPr>
            <a:ln w="254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MDecathlon!$M$2:$M$3</c:f>
              <c:numCache>
                <c:formatCode>General</c:formatCode>
                <c:ptCount val="2"/>
                <c:pt idx="0">
                  <c:v>14.5</c:v>
                </c:pt>
                <c:pt idx="1">
                  <c:v>14.5</c:v>
                </c:pt>
              </c:numCache>
            </c:numRef>
          </c:xVal>
          <c:yVal>
            <c:numRef>
              <c:f>MDecathlon!$N$2:$N$3</c:f>
              <c:numCache>
                <c:formatCode>General</c:formatCode>
                <c:ptCount val="2"/>
                <c:pt idx="0">
                  <c:v>8190.18</c:v>
                </c:pt>
                <c:pt idx="1">
                  <c:v>8474.11</c:v>
                </c:pt>
              </c:numCache>
            </c:numRef>
          </c:yVal>
        </c:ser>
        <c:ser>
          <c:idx val="95"/>
          <c:order val="95"/>
          <c:tx>
            <c:strRef>
              <c:f>MDecathlon!$P$1</c:f>
              <c:strCache>
                <c:ptCount val="1"/>
                <c:pt idx="0">
                  <c:v>BestAgeMean</c:v>
                </c:pt>
              </c:strCache>
            </c:strRef>
          </c:tx>
          <c:spPr>
            <a:ln w="12700">
              <a:solidFill>
                <a:srgbClr val="993300"/>
              </a:solidFill>
              <a:prstDash val="lgDash"/>
            </a:ln>
          </c:spPr>
          <c:marker>
            <c:symbol val="none"/>
          </c:marker>
          <c:xVal>
            <c:numRef>
              <c:f>MDecathlon!$P$2:$P$3</c:f>
              <c:numCache>
                <c:formatCode>General</c:formatCode>
                <c:ptCount val="2"/>
                <c:pt idx="0">
                  <c:v>26.03</c:v>
                </c:pt>
                <c:pt idx="1">
                  <c:v>26.03</c:v>
                </c:pt>
              </c:numCache>
            </c:numRef>
          </c:xVal>
          <c:yVal>
            <c:numRef>
              <c:f>MDecathlon!$O$2:$O$3</c:f>
              <c:numCache>
                <c:formatCode>General</c:formatCode>
                <c:ptCount val="2"/>
                <c:pt idx="0">
                  <c:v>6740</c:v>
                </c:pt>
                <c:pt idx="1">
                  <c:v>8697</c:v>
                </c:pt>
              </c:numCache>
            </c:numRef>
          </c:yVal>
        </c:ser>
        <c:ser>
          <c:idx val="96"/>
          <c:order val="96"/>
          <c:tx>
            <c:strRef>
              <c:f>MDecathlon!$Q$1</c:f>
              <c:strCache>
                <c:ptCount val="1"/>
                <c:pt idx="0">
                  <c:v>BestAgeLower</c:v>
                </c:pt>
              </c:strCache>
            </c:strRef>
          </c:tx>
          <c:spPr>
            <a:ln w="12700">
              <a:solidFill>
                <a:srgbClr val="993300"/>
              </a:solidFill>
              <a:prstDash val="sysDash"/>
            </a:ln>
          </c:spPr>
          <c:marker>
            <c:symbol val="none"/>
          </c:marker>
          <c:xVal>
            <c:numRef>
              <c:f>MDecathlon!$Q$2:$Q$3</c:f>
              <c:numCache>
                <c:formatCode>General</c:formatCode>
                <c:ptCount val="2"/>
                <c:pt idx="0">
                  <c:v>24.05</c:v>
                </c:pt>
                <c:pt idx="1">
                  <c:v>24.05</c:v>
                </c:pt>
              </c:numCache>
            </c:numRef>
          </c:xVal>
          <c:yVal>
            <c:numRef>
              <c:f>MDecathlon!$O$2:$O$3</c:f>
              <c:numCache>
                <c:formatCode>General</c:formatCode>
                <c:ptCount val="2"/>
                <c:pt idx="0">
                  <c:v>6740</c:v>
                </c:pt>
                <c:pt idx="1">
                  <c:v>8697</c:v>
                </c:pt>
              </c:numCache>
            </c:numRef>
          </c:yVal>
        </c:ser>
        <c:ser>
          <c:idx val="97"/>
          <c:order val="97"/>
          <c:tx>
            <c:strRef>
              <c:f>MDecathlon!$R$1</c:f>
              <c:strCache>
                <c:ptCount val="1"/>
                <c:pt idx="0">
                  <c:v>BestAgeUpper</c:v>
                </c:pt>
              </c:strCache>
            </c:strRef>
          </c:tx>
          <c:spPr>
            <a:ln w="12700">
              <a:solidFill>
                <a:srgbClr val="993300"/>
              </a:solidFill>
              <a:prstDash val="sysDash"/>
            </a:ln>
          </c:spPr>
          <c:marker>
            <c:symbol val="none"/>
          </c:marker>
          <c:xVal>
            <c:numRef>
              <c:f>MDecathlon!$R$2:$R$3</c:f>
              <c:numCache>
                <c:formatCode>General</c:formatCode>
                <c:ptCount val="2"/>
                <c:pt idx="0">
                  <c:v>28.01</c:v>
                </c:pt>
                <c:pt idx="1">
                  <c:v>28.01</c:v>
                </c:pt>
              </c:numCache>
            </c:numRef>
          </c:xVal>
          <c:yVal>
            <c:numRef>
              <c:f>MDecathlon!$O$2:$O$3</c:f>
              <c:numCache>
                <c:formatCode>General</c:formatCode>
                <c:ptCount val="2"/>
                <c:pt idx="0">
                  <c:v>6740</c:v>
                </c:pt>
                <c:pt idx="1">
                  <c:v>8697</c:v>
                </c:pt>
              </c:numCache>
            </c:numRef>
          </c:yVal>
        </c:ser>
        <c:ser>
          <c:idx val="98"/>
          <c:order val="98"/>
          <c:tx>
            <c:strRef>
              <c:f>MDecathlon!$AK$1</c:f>
              <c:strCache>
                <c:ptCount val="1"/>
                <c:pt idx="0">
                  <c:v>Performance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9900"/>
              </a:solidFill>
            </c:spPr>
          </c:marker>
          <c:trendline>
            <c:spPr>
              <a:ln w="25400"/>
            </c:spPr>
            <c:trendlineType val="poly"/>
            <c:order val="2"/>
          </c:trendline>
          <c:xVal>
            <c:numRef>
              <c:f>MDecathlon!$AJ$3:$AJ$152</c:f>
              <c:numCache>
                <c:formatCode>0.0</c:formatCode>
                <c:ptCount val="15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</c:numCache>
            </c:numRef>
          </c:xVal>
          <c:yVal>
            <c:numRef>
              <c:f>MDecathlon!$AK$3:$AK$152</c:f>
              <c:numCache>
                <c:formatCode>General</c:formatCode>
                <c:ptCount val="150"/>
              </c:numCache>
            </c:numRef>
          </c:yVal>
        </c:ser>
        <c:axId val="166775424"/>
        <c:axId val="166789888"/>
      </c:scatterChart>
      <c:valAx>
        <c:axId val="166775424"/>
        <c:scaling>
          <c:orientation val="minMax"/>
          <c:max val="34"/>
          <c:min val="14"/>
        </c:scaling>
        <c:axPos val="b"/>
        <c:title>
          <c:tx>
            <c:rich>
              <a:bodyPr/>
              <a:lstStyle/>
              <a:p>
                <a:pPr>
                  <a:defRPr lang="en-US"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 (y)</a:t>
                </a:r>
              </a:p>
            </c:rich>
          </c:tx>
          <c:layout>
            <c:manualLayout>
              <c:xMode val="edge"/>
              <c:yMode val="edge"/>
              <c:x val="0.4908062238076662"/>
              <c:y val="0.943973525048499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6789888"/>
        <c:crosses val="autoZero"/>
        <c:crossBetween val="midCat"/>
        <c:majorUnit val="5"/>
        <c:minorUnit val="1"/>
      </c:valAx>
      <c:valAx>
        <c:axId val="166789888"/>
        <c:scaling>
          <c:orientation val="minMax"/>
          <c:max val="9000"/>
          <c:min val="6500"/>
        </c:scaling>
        <c:axPos val="l"/>
        <c:title>
          <c:tx>
            <c:rich>
              <a:bodyPr/>
              <a:lstStyle/>
              <a:p>
                <a:pPr>
                  <a:defRPr lang="en-US"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Points</a:t>
                </a:r>
              </a:p>
            </c:rich>
          </c:tx>
          <c:layout>
            <c:manualLayout>
              <c:xMode val="edge"/>
              <c:yMode val="edge"/>
              <c:x val="7.0724032424124353E-3"/>
              <c:y val="0.41426184545522515"/>
            </c:manualLayout>
          </c:layout>
          <c:spPr>
            <a:noFill/>
            <a:ln w="25400">
              <a:noFill/>
            </a:ln>
          </c:spPr>
        </c:title>
        <c:numFmt formatCode="0" sourceLinked="0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6775424"/>
        <c:crossesAt val="14"/>
        <c:crossBetween val="midCat"/>
        <c:majorUnit val="500"/>
        <c:minorUnit val="100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850393659" l="0.74803149606299801" r="0.74803149606299801" t="0.98425196850393659" header="0.51181102362204722" footer="0.51181102362204722"/>
    <c:pageSetup paperSize="9" orientation="landscape" horizontalDpi="-3" verticalDpi="-3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123265</xdr:colOff>
      <xdr:row>0</xdr:row>
      <xdr:rowOff>112059</xdr:rowOff>
    </xdr:from>
    <xdr:to>
      <xdr:col>31</xdr:col>
      <xdr:colOff>504265</xdr:colOff>
      <xdr:row>33</xdr:row>
      <xdr:rowOff>178734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2">
    <tabColor rgb="FFFFFF00"/>
  </sheetPr>
  <dimension ref="A1:AL150"/>
  <sheetViews>
    <sheetView showGridLines="0" tabSelected="1" topLeftCell="S1" zoomScale="85" workbookViewId="0">
      <selection activeCell="S1" sqref="S1"/>
    </sheetView>
  </sheetViews>
  <sheetFormatPr defaultColWidth="8.85546875" defaultRowHeight="15" customHeight="1"/>
  <cols>
    <col min="1" max="1" width="20.28515625" style="2" hidden="1" customWidth="1"/>
    <col min="2" max="2" width="9" style="2" hidden="1" customWidth="1"/>
    <col min="3" max="3" width="7.140625" style="2" hidden="1" customWidth="1"/>
    <col min="4" max="4" width="10.28515625" style="2" hidden="1" customWidth="1"/>
    <col min="5" max="5" width="18.7109375" style="2" hidden="1" customWidth="1"/>
    <col min="6" max="6" width="8.28515625" style="2" hidden="1" customWidth="1"/>
    <col min="7" max="7" width="7.140625" style="2" hidden="1" customWidth="1"/>
    <col min="8" max="8" width="10.7109375" style="2" hidden="1" customWidth="1"/>
    <col min="9" max="9" width="22.5703125" style="2" hidden="1" customWidth="1"/>
    <col min="10" max="10" width="9" style="2" hidden="1" customWidth="1"/>
    <col min="11" max="11" width="7.140625" style="2" hidden="1" customWidth="1"/>
    <col min="12" max="12" width="10.85546875" style="2" hidden="1" customWidth="1"/>
    <col min="13" max="13" width="8.85546875" style="2" hidden="1" customWidth="1"/>
    <col min="14" max="14" width="10.5703125" style="2" hidden="1" customWidth="1"/>
    <col min="15" max="15" width="12" style="2" hidden="1" customWidth="1"/>
    <col min="16" max="16" width="15.5703125" style="2" hidden="1" customWidth="1"/>
    <col min="17" max="18" width="16.28515625" style="2" hidden="1" customWidth="1"/>
    <col min="19" max="19" width="7.85546875" style="1" customWidth="1"/>
    <col min="20" max="20" width="11.7109375" style="1" customWidth="1"/>
    <col min="21" max="21" width="15.42578125" style="1" customWidth="1"/>
    <col min="22" max="32" width="8.85546875" style="1"/>
    <col min="33" max="33" width="8.85546875" style="23"/>
    <col min="34" max="34" width="3.7109375" style="23" customWidth="1"/>
    <col min="35" max="35" width="25.7109375" style="28" hidden="1" customWidth="1"/>
    <col min="36" max="36" width="25.7109375" style="21" hidden="1" customWidth="1"/>
    <col min="37" max="37" width="25.7109375" style="29" hidden="1" customWidth="1"/>
    <col min="38" max="38" width="3.7109375" style="23" customWidth="1"/>
    <col min="39" max="16384" width="8.85546875" style="1"/>
  </cols>
  <sheetData>
    <row r="1" spans="1:37" ht="15" customHeight="1">
      <c r="A1" s="19" t="s">
        <v>91</v>
      </c>
      <c r="B1" s="18" t="s">
        <v>90</v>
      </c>
      <c r="C1" s="18" t="s">
        <v>89</v>
      </c>
      <c r="D1" s="18" t="s">
        <v>88</v>
      </c>
      <c r="E1" s="18" t="s">
        <v>87</v>
      </c>
      <c r="F1" s="18" t="s">
        <v>86</v>
      </c>
      <c r="G1" s="18" t="s">
        <v>85</v>
      </c>
      <c r="H1" s="18" t="s">
        <v>84</v>
      </c>
      <c r="I1" s="18" t="s">
        <v>83</v>
      </c>
      <c r="J1" s="18" t="s">
        <v>82</v>
      </c>
      <c r="K1" s="18" t="s">
        <v>81</v>
      </c>
      <c r="L1" s="18" t="s">
        <v>80</v>
      </c>
      <c r="M1" s="18" t="s">
        <v>79</v>
      </c>
      <c r="N1" s="18" t="s">
        <v>78</v>
      </c>
      <c r="O1" s="18" t="s">
        <v>77</v>
      </c>
      <c r="P1" s="18" t="s">
        <v>76</v>
      </c>
      <c r="Q1" s="18" t="s">
        <v>75</v>
      </c>
      <c r="R1" s="17" t="s">
        <v>74</v>
      </c>
      <c r="AI1" s="20" t="s">
        <v>73</v>
      </c>
      <c r="AK1" s="22" t="s">
        <v>72</v>
      </c>
    </row>
    <row r="2" spans="1:37" ht="15" customHeight="1">
      <c r="A2" s="8" t="s">
        <v>71</v>
      </c>
      <c r="B2" s="7" t="s">
        <v>20</v>
      </c>
      <c r="C2" s="7">
        <v>19.489999999999998</v>
      </c>
      <c r="D2" s="7">
        <v>6969</v>
      </c>
      <c r="E2" s="7" t="s">
        <v>70</v>
      </c>
      <c r="F2" s="7" t="s">
        <v>17</v>
      </c>
      <c r="G2" s="7">
        <v>18.52</v>
      </c>
      <c r="H2" s="7">
        <v>7188</v>
      </c>
      <c r="I2" s="7" t="s">
        <v>69</v>
      </c>
      <c r="J2" s="7" t="s">
        <v>1</v>
      </c>
      <c r="K2" s="7">
        <v>21.19</v>
      </c>
      <c r="L2" s="7">
        <v>7588</v>
      </c>
      <c r="M2" s="7">
        <v>14.5</v>
      </c>
      <c r="N2" s="7">
        <v>8190.18</v>
      </c>
      <c r="O2" s="7">
        <v>6740</v>
      </c>
      <c r="P2" s="7">
        <v>26.03</v>
      </c>
      <c r="Q2" s="7">
        <v>24.05</v>
      </c>
      <c r="R2" s="6">
        <v>28.01</v>
      </c>
      <c r="AI2" s="20">
        <v>38437</v>
      </c>
      <c r="AK2" s="24">
        <f>D3</f>
        <v>8056</v>
      </c>
    </row>
    <row r="3" spans="1:37" ht="15" customHeight="1">
      <c r="A3" s="8" t="s">
        <v>71</v>
      </c>
      <c r="B3" s="7" t="s">
        <v>20</v>
      </c>
      <c r="C3" s="7">
        <v>24.52</v>
      </c>
      <c r="D3" s="7">
        <v>8056</v>
      </c>
      <c r="E3" s="7" t="s">
        <v>70</v>
      </c>
      <c r="F3" s="7" t="s">
        <v>17</v>
      </c>
      <c r="G3" s="7">
        <v>22.04</v>
      </c>
      <c r="H3" s="7">
        <v>8045</v>
      </c>
      <c r="I3" s="7" t="s">
        <v>69</v>
      </c>
      <c r="J3" s="7" t="s">
        <v>1</v>
      </c>
      <c r="K3" s="7">
        <v>24.31</v>
      </c>
      <c r="L3" s="7">
        <v>7972</v>
      </c>
      <c r="M3" s="7">
        <v>14.5</v>
      </c>
      <c r="N3" s="7">
        <v>8474.11</v>
      </c>
      <c r="O3" s="7">
        <v>8697</v>
      </c>
      <c r="P3" s="7">
        <v>26.03</v>
      </c>
      <c r="Q3" s="7">
        <v>24.05</v>
      </c>
      <c r="R3" s="6">
        <v>28.01</v>
      </c>
      <c r="AI3" s="25"/>
      <c r="AJ3" s="21" t="e">
        <f t="shared" ref="AJ3:AJ34" si="0">IF((AI3-$AJ$1)/365.251606&gt;0,(AI3-$AJ$1)/365.251606,NA())</f>
        <v>#N/A</v>
      </c>
      <c r="AK3" s="26"/>
    </row>
    <row r="4" spans="1:37" ht="15" customHeight="1">
      <c r="A4" s="8" t="s">
        <v>71</v>
      </c>
      <c r="B4" s="7" t="s">
        <v>20</v>
      </c>
      <c r="C4" s="7">
        <v>29.54</v>
      </c>
      <c r="D4" s="7">
        <v>8287</v>
      </c>
      <c r="E4" s="7" t="s">
        <v>70</v>
      </c>
      <c r="F4" s="7" t="s">
        <v>17</v>
      </c>
      <c r="G4" s="7">
        <v>25.57</v>
      </c>
      <c r="H4" s="7">
        <v>8321</v>
      </c>
      <c r="I4" s="7" t="s">
        <v>69</v>
      </c>
      <c r="J4" s="7" t="s">
        <v>1</v>
      </c>
      <c r="K4" s="7">
        <v>27.44</v>
      </c>
      <c r="L4" s="7">
        <v>8003</v>
      </c>
      <c r="M4" s="7" t="s">
        <v>0</v>
      </c>
      <c r="N4" s="7" t="s">
        <v>0</v>
      </c>
      <c r="O4" s="7" t="s">
        <v>0</v>
      </c>
      <c r="P4" s="7" t="s">
        <v>0</v>
      </c>
      <c r="Q4" s="7" t="s">
        <v>0</v>
      </c>
      <c r="R4" s="6" t="s">
        <v>0</v>
      </c>
      <c r="AI4" s="25"/>
      <c r="AJ4" s="21" t="e">
        <f t="shared" si="0"/>
        <v>#N/A</v>
      </c>
      <c r="AK4" s="26"/>
    </row>
    <row r="5" spans="1:37" ht="15" customHeight="1">
      <c r="A5" s="8"/>
      <c r="B5" s="7" t="s">
        <v>20</v>
      </c>
      <c r="C5" s="7" t="s">
        <v>0</v>
      </c>
      <c r="D5" s="7" t="s">
        <v>0</v>
      </c>
      <c r="E5" s="7"/>
      <c r="F5" s="7" t="s">
        <v>17</v>
      </c>
      <c r="G5" s="7" t="s">
        <v>0</v>
      </c>
      <c r="H5" s="7" t="s">
        <v>0</v>
      </c>
      <c r="I5" s="7"/>
      <c r="J5" s="7" t="s">
        <v>1</v>
      </c>
      <c r="K5" s="7" t="s">
        <v>0</v>
      </c>
      <c r="L5" s="7" t="s">
        <v>0</v>
      </c>
      <c r="M5" s="7" t="s">
        <v>0</v>
      </c>
      <c r="N5" s="7" t="s">
        <v>0</v>
      </c>
      <c r="O5" s="7" t="s">
        <v>0</v>
      </c>
      <c r="P5" s="7" t="s">
        <v>0</v>
      </c>
      <c r="Q5" s="7" t="s">
        <v>0</v>
      </c>
      <c r="R5" s="6" t="s">
        <v>0</v>
      </c>
      <c r="AI5" s="25"/>
      <c r="AJ5" s="21" t="e">
        <f t="shared" si="0"/>
        <v>#N/A</v>
      </c>
      <c r="AK5" s="26"/>
    </row>
    <row r="6" spans="1:37" ht="15" customHeight="1">
      <c r="A6" s="8" t="s">
        <v>68</v>
      </c>
      <c r="B6" s="7" t="s">
        <v>20</v>
      </c>
      <c r="C6" s="7">
        <v>19.399999999999999</v>
      </c>
      <c r="D6" s="7">
        <v>7879</v>
      </c>
      <c r="E6" s="7" t="s">
        <v>67</v>
      </c>
      <c r="F6" s="7" t="s">
        <v>17</v>
      </c>
      <c r="G6" s="7">
        <v>20.190000000000001</v>
      </c>
      <c r="H6" s="7">
        <v>7991</v>
      </c>
      <c r="I6" s="7" t="s">
        <v>66</v>
      </c>
      <c r="J6" s="7" t="s">
        <v>1</v>
      </c>
      <c r="K6" s="7">
        <v>21.99</v>
      </c>
      <c r="L6" s="7">
        <v>7260</v>
      </c>
      <c r="M6" s="7" t="s">
        <v>0</v>
      </c>
      <c r="N6" s="7" t="s">
        <v>0</v>
      </c>
      <c r="O6" s="7" t="s">
        <v>0</v>
      </c>
      <c r="P6" s="7" t="s">
        <v>0</v>
      </c>
      <c r="Q6" s="7" t="s">
        <v>0</v>
      </c>
      <c r="R6" s="6" t="s">
        <v>0</v>
      </c>
      <c r="AI6" s="25"/>
      <c r="AJ6" s="21" t="e">
        <f t="shared" si="0"/>
        <v>#N/A</v>
      </c>
      <c r="AK6" s="26"/>
    </row>
    <row r="7" spans="1:37" ht="15" customHeight="1">
      <c r="A7" s="8" t="s">
        <v>68</v>
      </c>
      <c r="B7" s="7" t="s">
        <v>20</v>
      </c>
      <c r="C7" s="7">
        <v>21.51</v>
      </c>
      <c r="D7" s="7">
        <v>8296</v>
      </c>
      <c r="E7" s="7" t="s">
        <v>67</v>
      </c>
      <c r="F7" s="7" t="s">
        <v>17</v>
      </c>
      <c r="G7" s="7">
        <v>22.36</v>
      </c>
      <c r="H7" s="7">
        <v>8222</v>
      </c>
      <c r="I7" s="7" t="s">
        <v>66</v>
      </c>
      <c r="J7" s="7" t="s">
        <v>1</v>
      </c>
      <c r="K7" s="7">
        <v>24.64</v>
      </c>
      <c r="L7" s="7">
        <v>7733</v>
      </c>
      <c r="M7" s="7" t="s">
        <v>0</v>
      </c>
      <c r="N7" s="7" t="s">
        <v>0</v>
      </c>
      <c r="O7" s="7" t="s">
        <v>0</v>
      </c>
      <c r="P7" s="7" t="s">
        <v>0</v>
      </c>
      <c r="Q7" s="7" t="s">
        <v>0</v>
      </c>
      <c r="R7" s="6" t="s">
        <v>0</v>
      </c>
      <c r="AI7" s="25"/>
      <c r="AJ7" s="21" t="e">
        <f t="shared" si="0"/>
        <v>#N/A</v>
      </c>
      <c r="AK7" s="26"/>
    </row>
    <row r="8" spans="1:37" ht="15" customHeight="1">
      <c r="A8" s="8" t="s">
        <v>68</v>
      </c>
      <c r="B8" s="7" t="s">
        <v>20</v>
      </c>
      <c r="C8" s="7">
        <v>23.62</v>
      </c>
      <c r="D8" s="7">
        <v>8518</v>
      </c>
      <c r="E8" s="7" t="s">
        <v>67</v>
      </c>
      <c r="F8" s="7" t="s">
        <v>17</v>
      </c>
      <c r="G8" s="7">
        <v>24.53</v>
      </c>
      <c r="H8" s="7">
        <v>8278</v>
      </c>
      <c r="I8" s="7" t="s">
        <v>66</v>
      </c>
      <c r="J8" s="7" t="s">
        <v>1</v>
      </c>
      <c r="K8" s="7">
        <v>27.3</v>
      </c>
      <c r="L8" s="7">
        <v>8088</v>
      </c>
      <c r="M8" s="7" t="s">
        <v>0</v>
      </c>
      <c r="N8" s="7" t="s">
        <v>0</v>
      </c>
      <c r="O8" s="7" t="s">
        <v>0</v>
      </c>
      <c r="P8" s="7" t="s">
        <v>0</v>
      </c>
      <c r="Q8" s="7" t="s">
        <v>0</v>
      </c>
      <c r="R8" s="6" t="s">
        <v>0</v>
      </c>
      <c r="AI8" s="25"/>
      <c r="AJ8" s="21" t="e">
        <f t="shared" si="0"/>
        <v>#N/A</v>
      </c>
      <c r="AK8" s="26"/>
    </row>
    <row r="9" spans="1:37" ht="15" customHeight="1">
      <c r="A9" s="8"/>
      <c r="B9" s="7" t="s">
        <v>20</v>
      </c>
      <c r="C9" s="7" t="s">
        <v>0</v>
      </c>
      <c r="D9" s="7" t="s">
        <v>0</v>
      </c>
      <c r="E9" s="7"/>
      <c r="F9" s="7" t="s">
        <v>17</v>
      </c>
      <c r="G9" s="7" t="s">
        <v>0</v>
      </c>
      <c r="H9" s="7" t="s">
        <v>0</v>
      </c>
      <c r="I9" s="7"/>
      <c r="J9" s="7" t="s">
        <v>1</v>
      </c>
      <c r="K9" s="7" t="s">
        <v>0</v>
      </c>
      <c r="L9" s="7" t="s">
        <v>0</v>
      </c>
      <c r="M9" s="7" t="s">
        <v>0</v>
      </c>
      <c r="N9" s="7" t="s">
        <v>0</v>
      </c>
      <c r="O9" s="7" t="s">
        <v>0</v>
      </c>
      <c r="P9" s="7" t="s">
        <v>0</v>
      </c>
      <c r="Q9" s="7" t="s">
        <v>0</v>
      </c>
      <c r="R9" s="6" t="s">
        <v>0</v>
      </c>
      <c r="AI9" s="25"/>
      <c r="AJ9" s="21" t="e">
        <f t="shared" si="0"/>
        <v>#N/A</v>
      </c>
      <c r="AK9" s="26"/>
    </row>
    <row r="10" spans="1:37" ht="15" customHeight="1">
      <c r="A10" s="8" t="s">
        <v>65</v>
      </c>
      <c r="B10" s="7" t="s">
        <v>20</v>
      </c>
      <c r="C10" s="7">
        <v>19.309999999999999</v>
      </c>
      <c r="D10" s="7">
        <v>7577</v>
      </c>
      <c r="E10" s="7" t="s">
        <v>64</v>
      </c>
      <c r="F10" s="7" t="s">
        <v>17</v>
      </c>
      <c r="G10" s="7">
        <v>17.8</v>
      </c>
      <c r="H10" s="7">
        <v>7332</v>
      </c>
      <c r="I10" s="7" t="s">
        <v>63</v>
      </c>
      <c r="J10" s="7" t="s">
        <v>1</v>
      </c>
      <c r="K10" s="7">
        <v>19.82</v>
      </c>
      <c r="L10" s="7">
        <v>7917</v>
      </c>
      <c r="M10" s="7" t="s">
        <v>0</v>
      </c>
      <c r="N10" s="7" t="s">
        <v>0</v>
      </c>
      <c r="O10" s="7" t="s">
        <v>0</v>
      </c>
      <c r="P10" s="7" t="s">
        <v>0</v>
      </c>
      <c r="Q10" s="7" t="s">
        <v>0</v>
      </c>
      <c r="R10" s="6" t="s">
        <v>0</v>
      </c>
      <c r="AI10" s="25"/>
      <c r="AJ10" s="21" t="e">
        <f t="shared" si="0"/>
        <v>#N/A</v>
      </c>
      <c r="AK10" s="26"/>
    </row>
    <row r="11" spans="1:37" ht="15" customHeight="1">
      <c r="A11" s="8" t="s">
        <v>65</v>
      </c>
      <c r="B11" s="7" t="s">
        <v>20</v>
      </c>
      <c r="C11" s="7">
        <v>23.68</v>
      </c>
      <c r="D11" s="7">
        <v>8206</v>
      </c>
      <c r="E11" s="7" t="s">
        <v>64</v>
      </c>
      <c r="F11" s="7" t="s">
        <v>17</v>
      </c>
      <c r="G11" s="7">
        <v>22.39</v>
      </c>
      <c r="H11" s="7">
        <v>8035</v>
      </c>
      <c r="I11" s="7" t="s">
        <v>63</v>
      </c>
      <c r="J11" s="7" t="s">
        <v>1</v>
      </c>
      <c r="K11" s="7">
        <v>20.86</v>
      </c>
      <c r="L11" s="7">
        <v>8142</v>
      </c>
      <c r="M11" s="7" t="s">
        <v>0</v>
      </c>
      <c r="N11" s="7" t="s">
        <v>0</v>
      </c>
      <c r="O11" s="7" t="s">
        <v>0</v>
      </c>
      <c r="P11" s="7" t="s">
        <v>0</v>
      </c>
      <c r="Q11" s="7" t="s">
        <v>0</v>
      </c>
      <c r="R11" s="6" t="s">
        <v>0</v>
      </c>
      <c r="AI11" s="25"/>
      <c r="AJ11" s="21" t="e">
        <f t="shared" si="0"/>
        <v>#N/A</v>
      </c>
      <c r="AK11" s="26"/>
    </row>
    <row r="12" spans="1:37" ht="15" customHeight="1">
      <c r="A12" s="8" t="s">
        <v>65</v>
      </c>
      <c r="B12" s="7" t="s">
        <v>20</v>
      </c>
      <c r="C12" s="7">
        <v>28.05</v>
      </c>
      <c r="D12" s="7">
        <v>8347</v>
      </c>
      <c r="E12" s="7" t="s">
        <v>64</v>
      </c>
      <c r="F12" s="7" t="s">
        <v>17</v>
      </c>
      <c r="G12" s="7">
        <v>26.98</v>
      </c>
      <c r="H12" s="7">
        <v>8248</v>
      </c>
      <c r="I12" s="7" t="s">
        <v>63</v>
      </c>
      <c r="J12" s="7" t="s">
        <v>1</v>
      </c>
      <c r="K12" s="7">
        <v>21.89</v>
      </c>
      <c r="L12" s="7">
        <v>8327</v>
      </c>
      <c r="M12" s="7" t="s">
        <v>0</v>
      </c>
      <c r="N12" s="7" t="s">
        <v>0</v>
      </c>
      <c r="O12" s="7" t="s">
        <v>0</v>
      </c>
      <c r="P12" s="7" t="s">
        <v>0</v>
      </c>
      <c r="Q12" s="7" t="s">
        <v>0</v>
      </c>
      <c r="R12" s="6" t="s">
        <v>0</v>
      </c>
      <c r="AI12" s="25"/>
      <c r="AJ12" s="21" t="e">
        <f t="shared" si="0"/>
        <v>#N/A</v>
      </c>
      <c r="AK12" s="26"/>
    </row>
    <row r="13" spans="1:37" ht="15" customHeight="1">
      <c r="A13" s="8"/>
      <c r="B13" s="7" t="s">
        <v>20</v>
      </c>
      <c r="C13" s="7" t="s">
        <v>0</v>
      </c>
      <c r="D13" s="7" t="s">
        <v>0</v>
      </c>
      <c r="E13" s="7"/>
      <c r="F13" s="7" t="s">
        <v>17</v>
      </c>
      <c r="G13" s="7" t="s">
        <v>0</v>
      </c>
      <c r="H13" s="7" t="s">
        <v>0</v>
      </c>
      <c r="I13" s="7"/>
      <c r="J13" s="7" t="s">
        <v>1</v>
      </c>
      <c r="K13" s="7" t="s">
        <v>0</v>
      </c>
      <c r="L13" s="7" t="s">
        <v>0</v>
      </c>
      <c r="M13" s="7" t="s">
        <v>0</v>
      </c>
      <c r="N13" s="7" t="s">
        <v>0</v>
      </c>
      <c r="O13" s="7" t="s">
        <v>0</v>
      </c>
      <c r="P13" s="7" t="s">
        <v>0</v>
      </c>
      <c r="Q13" s="7" t="s">
        <v>0</v>
      </c>
      <c r="R13" s="6" t="s">
        <v>0</v>
      </c>
      <c r="AI13" s="25"/>
      <c r="AJ13" s="21" t="e">
        <f t="shared" si="0"/>
        <v>#N/A</v>
      </c>
      <c r="AK13" s="26"/>
    </row>
    <row r="14" spans="1:37" ht="15" customHeight="1">
      <c r="A14" s="8" t="s">
        <v>62</v>
      </c>
      <c r="B14" s="7" t="s">
        <v>20</v>
      </c>
      <c r="C14" s="7">
        <v>19.46</v>
      </c>
      <c r="D14" s="7">
        <v>7334</v>
      </c>
      <c r="E14" s="7" t="s">
        <v>61</v>
      </c>
      <c r="F14" s="7" t="s">
        <v>17</v>
      </c>
      <c r="G14" s="7">
        <v>18.39</v>
      </c>
      <c r="H14" s="7">
        <v>7486</v>
      </c>
      <c r="I14" s="7" t="s">
        <v>60</v>
      </c>
      <c r="J14" s="7" t="s">
        <v>1</v>
      </c>
      <c r="K14" s="7">
        <v>19.3</v>
      </c>
      <c r="L14" s="7">
        <v>7329</v>
      </c>
      <c r="M14" s="7" t="s">
        <v>0</v>
      </c>
      <c r="N14" s="7" t="s">
        <v>0</v>
      </c>
      <c r="O14" s="7" t="s">
        <v>0</v>
      </c>
      <c r="P14" s="7" t="s">
        <v>0</v>
      </c>
      <c r="Q14" s="7" t="s">
        <v>0</v>
      </c>
      <c r="R14" s="6" t="s">
        <v>0</v>
      </c>
      <c r="AI14" s="25"/>
      <c r="AJ14" s="21" t="e">
        <f t="shared" si="0"/>
        <v>#N/A</v>
      </c>
      <c r="AK14" s="26"/>
    </row>
    <row r="15" spans="1:37" ht="15" customHeight="1">
      <c r="A15" s="8" t="s">
        <v>62</v>
      </c>
      <c r="B15" s="7" t="s">
        <v>20</v>
      </c>
      <c r="C15" s="7">
        <v>24.04</v>
      </c>
      <c r="D15" s="7">
        <v>8374</v>
      </c>
      <c r="E15" s="7" t="s">
        <v>61</v>
      </c>
      <c r="F15" s="7" t="s">
        <v>17</v>
      </c>
      <c r="G15" s="7">
        <v>22.08</v>
      </c>
      <c r="H15" s="7">
        <v>8030</v>
      </c>
      <c r="I15" s="7" t="s">
        <v>60</v>
      </c>
      <c r="J15" s="7" t="s">
        <v>1</v>
      </c>
      <c r="K15" s="7">
        <v>23.53</v>
      </c>
      <c r="L15" s="7">
        <v>7918</v>
      </c>
      <c r="M15" s="7" t="s">
        <v>0</v>
      </c>
      <c r="N15" s="7" t="s">
        <v>0</v>
      </c>
      <c r="O15" s="7" t="s">
        <v>0</v>
      </c>
      <c r="P15" s="7" t="s">
        <v>0</v>
      </c>
      <c r="Q15" s="7" t="s">
        <v>0</v>
      </c>
      <c r="R15" s="6" t="s">
        <v>0</v>
      </c>
      <c r="AI15" s="25"/>
      <c r="AJ15" s="21" t="e">
        <f t="shared" si="0"/>
        <v>#N/A</v>
      </c>
      <c r="AK15" s="26"/>
    </row>
    <row r="16" spans="1:37" ht="15" customHeight="1">
      <c r="A16" s="8" t="s">
        <v>62</v>
      </c>
      <c r="B16" s="7" t="s">
        <v>20</v>
      </c>
      <c r="C16" s="7">
        <v>28.63</v>
      </c>
      <c r="D16" s="7">
        <v>8669</v>
      </c>
      <c r="E16" s="7" t="s">
        <v>61</v>
      </c>
      <c r="F16" s="7" t="s">
        <v>17</v>
      </c>
      <c r="G16" s="7">
        <v>25.77</v>
      </c>
      <c r="H16" s="7">
        <v>8108</v>
      </c>
      <c r="I16" s="7" t="s">
        <v>60</v>
      </c>
      <c r="J16" s="7" t="s">
        <v>1</v>
      </c>
      <c r="K16" s="7">
        <v>27.76</v>
      </c>
      <c r="L16" s="7">
        <v>8041</v>
      </c>
      <c r="M16" s="7" t="s">
        <v>0</v>
      </c>
      <c r="N16" s="7" t="s">
        <v>0</v>
      </c>
      <c r="O16" s="7" t="s">
        <v>0</v>
      </c>
      <c r="P16" s="7" t="s">
        <v>0</v>
      </c>
      <c r="Q16" s="7" t="s">
        <v>0</v>
      </c>
      <c r="R16" s="6" t="s">
        <v>0</v>
      </c>
      <c r="AI16" s="25"/>
      <c r="AJ16" s="21" t="e">
        <f t="shared" si="0"/>
        <v>#N/A</v>
      </c>
      <c r="AK16" s="26"/>
    </row>
    <row r="17" spans="1:37" ht="15" customHeight="1">
      <c r="A17" s="8"/>
      <c r="B17" s="7" t="s">
        <v>20</v>
      </c>
      <c r="C17" s="7" t="s">
        <v>0</v>
      </c>
      <c r="D17" s="7" t="s">
        <v>0</v>
      </c>
      <c r="E17" s="7"/>
      <c r="F17" s="7" t="s">
        <v>17</v>
      </c>
      <c r="G17" s="7" t="s">
        <v>0</v>
      </c>
      <c r="H17" s="7" t="s">
        <v>0</v>
      </c>
      <c r="I17" s="7"/>
      <c r="J17" s="7" t="s">
        <v>1</v>
      </c>
      <c r="K17" s="7" t="s">
        <v>0</v>
      </c>
      <c r="L17" s="7" t="s">
        <v>0</v>
      </c>
      <c r="M17" s="7" t="s">
        <v>0</v>
      </c>
      <c r="N17" s="7" t="s">
        <v>0</v>
      </c>
      <c r="O17" s="7" t="s">
        <v>0</v>
      </c>
      <c r="P17" s="7" t="s">
        <v>0</v>
      </c>
      <c r="Q17" s="7" t="s">
        <v>0</v>
      </c>
      <c r="R17" s="6" t="s">
        <v>0</v>
      </c>
      <c r="AI17" s="25"/>
      <c r="AJ17" s="21" t="e">
        <f t="shared" si="0"/>
        <v>#N/A</v>
      </c>
      <c r="AK17" s="26"/>
    </row>
    <row r="18" spans="1:37" ht="15" customHeight="1">
      <c r="A18" s="8" t="s">
        <v>59</v>
      </c>
      <c r="B18" s="7" t="s">
        <v>20</v>
      </c>
      <c r="C18" s="7">
        <v>25.16</v>
      </c>
      <c r="D18" s="7">
        <v>8223</v>
      </c>
      <c r="E18" s="7" t="s">
        <v>58</v>
      </c>
      <c r="F18" s="7" t="s">
        <v>17</v>
      </c>
      <c r="G18" s="7">
        <v>21.06</v>
      </c>
      <c r="H18" s="7">
        <v>7612</v>
      </c>
      <c r="I18" s="7" t="s">
        <v>57</v>
      </c>
      <c r="J18" s="7" t="s">
        <v>1</v>
      </c>
      <c r="K18" s="7">
        <v>19.350000000000001</v>
      </c>
      <c r="L18" s="7">
        <v>7272</v>
      </c>
      <c r="M18" s="7" t="s">
        <v>0</v>
      </c>
      <c r="N18" s="7" t="s">
        <v>0</v>
      </c>
      <c r="O18" s="7" t="s">
        <v>0</v>
      </c>
      <c r="P18" s="7" t="s">
        <v>0</v>
      </c>
      <c r="Q18" s="7" t="s">
        <v>0</v>
      </c>
      <c r="R18" s="6" t="s">
        <v>0</v>
      </c>
      <c r="AI18" s="25"/>
      <c r="AJ18" s="21" t="e">
        <f t="shared" si="0"/>
        <v>#N/A</v>
      </c>
      <c r="AK18" s="26"/>
    </row>
    <row r="19" spans="1:37" ht="15" customHeight="1">
      <c r="A19" s="8" t="s">
        <v>59</v>
      </c>
      <c r="B19" s="7" t="s">
        <v>20</v>
      </c>
      <c r="C19" s="7">
        <v>27.66</v>
      </c>
      <c r="D19" s="7">
        <v>8374</v>
      </c>
      <c r="E19" s="7" t="s">
        <v>58</v>
      </c>
      <c r="F19" s="7" t="s">
        <v>17</v>
      </c>
      <c r="G19" s="7">
        <v>25.12</v>
      </c>
      <c r="H19" s="7">
        <v>8072</v>
      </c>
      <c r="I19" s="7" t="s">
        <v>57</v>
      </c>
      <c r="J19" s="7" t="s">
        <v>1</v>
      </c>
      <c r="K19" s="7">
        <v>23.43</v>
      </c>
      <c r="L19" s="7">
        <v>7964</v>
      </c>
      <c r="M19" s="7" t="s">
        <v>0</v>
      </c>
      <c r="N19" s="7" t="s">
        <v>0</v>
      </c>
      <c r="O19" s="7" t="s">
        <v>0</v>
      </c>
      <c r="P19" s="7" t="s">
        <v>0</v>
      </c>
      <c r="Q19" s="7" t="s">
        <v>0</v>
      </c>
      <c r="R19" s="6" t="s">
        <v>0</v>
      </c>
      <c r="AI19" s="25"/>
      <c r="AJ19" s="21" t="e">
        <f t="shared" si="0"/>
        <v>#N/A</v>
      </c>
      <c r="AK19" s="26"/>
    </row>
    <row r="20" spans="1:37" ht="15" customHeight="1">
      <c r="A20" s="8" t="s">
        <v>59</v>
      </c>
      <c r="B20" s="7" t="s">
        <v>20</v>
      </c>
      <c r="C20" s="7">
        <v>30.16</v>
      </c>
      <c r="D20" s="7">
        <v>8337</v>
      </c>
      <c r="E20" s="7" t="s">
        <v>58</v>
      </c>
      <c r="F20" s="7" t="s">
        <v>17</v>
      </c>
      <c r="G20" s="7">
        <v>29.19</v>
      </c>
      <c r="H20" s="7">
        <v>8183</v>
      </c>
      <c r="I20" s="7" t="s">
        <v>57</v>
      </c>
      <c r="J20" s="7" t="s">
        <v>1</v>
      </c>
      <c r="K20" s="7">
        <v>27.51</v>
      </c>
      <c r="L20" s="7">
        <v>8077</v>
      </c>
      <c r="M20" s="7" t="s">
        <v>0</v>
      </c>
      <c r="N20" s="7" t="s">
        <v>0</v>
      </c>
      <c r="O20" s="7" t="s">
        <v>0</v>
      </c>
      <c r="P20" s="7" t="s">
        <v>0</v>
      </c>
      <c r="Q20" s="7" t="s">
        <v>0</v>
      </c>
      <c r="R20" s="6" t="s">
        <v>0</v>
      </c>
      <c r="AI20" s="25"/>
      <c r="AJ20" s="21" t="e">
        <f t="shared" si="0"/>
        <v>#N/A</v>
      </c>
      <c r="AK20" s="26"/>
    </row>
    <row r="21" spans="1:37" ht="15" customHeight="1">
      <c r="A21" s="8"/>
      <c r="B21" s="7" t="s">
        <v>20</v>
      </c>
      <c r="C21" s="7" t="s">
        <v>0</v>
      </c>
      <c r="D21" s="7" t="s">
        <v>0</v>
      </c>
      <c r="E21" s="7"/>
      <c r="F21" s="7" t="s">
        <v>17</v>
      </c>
      <c r="G21" s="7" t="s">
        <v>0</v>
      </c>
      <c r="H21" s="7" t="s">
        <v>0</v>
      </c>
      <c r="I21" s="7"/>
      <c r="J21" s="7" t="s">
        <v>1</v>
      </c>
      <c r="K21" s="7" t="s">
        <v>0</v>
      </c>
      <c r="L21" s="7" t="s">
        <v>0</v>
      </c>
      <c r="M21" s="7" t="s">
        <v>0</v>
      </c>
      <c r="N21" s="7" t="s">
        <v>0</v>
      </c>
      <c r="O21" s="7" t="s">
        <v>0</v>
      </c>
      <c r="P21" s="7" t="s">
        <v>0</v>
      </c>
      <c r="Q21" s="7" t="s">
        <v>0</v>
      </c>
      <c r="R21" s="6" t="s">
        <v>0</v>
      </c>
      <c r="AI21" s="25"/>
      <c r="AJ21" s="21" t="e">
        <f t="shared" si="0"/>
        <v>#N/A</v>
      </c>
      <c r="AK21" s="26"/>
    </row>
    <row r="22" spans="1:37" ht="15" customHeight="1">
      <c r="A22" s="8" t="s">
        <v>56</v>
      </c>
      <c r="B22" s="7" t="s">
        <v>20</v>
      </c>
      <c r="C22" s="7">
        <v>18.690000000000001</v>
      </c>
      <c r="D22" s="7">
        <v>7655</v>
      </c>
      <c r="E22" s="7" t="s">
        <v>55</v>
      </c>
      <c r="F22" s="7" t="s">
        <v>17</v>
      </c>
      <c r="G22" s="7">
        <v>20.07</v>
      </c>
      <c r="H22" s="7">
        <v>7718</v>
      </c>
      <c r="I22" s="7" t="s">
        <v>54</v>
      </c>
      <c r="J22" s="7" t="s">
        <v>1</v>
      </c>
      <c r="K22" s="7">
        <v>20.28</v>
      </c>
      <c r="L22" s="7">
        <v>7047</v>
      </c>
      <c r="M22" s="7" t="s">
        <v>0</v>
      </c>
      <c r="N22" s="7" t="s">
        <v>0</v>
      </c>
      <c r="O22" s="7" t="s">
        <v>0</v>
      </c>
      <c r="P22" s="7" t="s">
        <v>0</v>
      </c>
      <c r="Q22" s="7" t="s">
        <v>0</v>
      </c>
      <c r="R22" s="6" t="s">
        <v>0</v>
      </c>
      <c r="AI22" s="25"/>
      <c r="AJ22" s="21" t="e">
        <f t="shared" si="0"/>
        <v>#N/A</v>
      </c>
      <c r="AK22" s="26"/>
    </row>
    <row r="23" spans="1:37" ht="15" customHeight="1">
      <c r="A23" s="8" t="s">
        <v>56</v>
      </c>
      <c r="B23" s="7" t="s">
        <v>20</v>
      </c>
      <c r="C23" s="7">
        <v>22.43</v>
      </c>
      <c r="D23" s="7">
        <v>8379</v>
      </c>
      <c r="E23" s="7" t="s">
        <v>55</v>
      </c>
      <c r="F23" s="7" t="s">
        <v>17</v>
      </c>
      <c r="G23" s="7">
        <v>22.99</v>
      </c>
      <c r="H23" s="7">
        <v>8023</v>
      </c>
      <c r="I23" s="7" t="s">
        <v>54</v>
      </c>
      <c r="J23" s="7" t="s">
        <v>1</v>
      </c>
      <c r="K23" s="7">
        <v>24.82</v>
      </c>
      <c r="L23" s="7">
        <v>7763</v>
      </c>
      <c r="M23" s="7" t="s">
        <v>0</v>
      </c>
      <c r="N23" s="7" t="s">
        <v>0</v>
      </c>
      <c r="O23" s="7" t="s">
        <v>0</v>
      </c>
      <c r="P23" s="7" t="s">
        <v>0</v>
      </c>
      <c r="Q23" s="7" t="s">
        <v>0</v>
      </c>
      <c r="R23" s="6" t="s">
        <v>0</v>
      </c>
      <c r="AI23" s="25"/>
      <c r="AJ23" s="21" t="e">
        <f t="shared" si="0"/>
        <v>#N/A</v>
      </c>
      <c r="AK23" s="26"/>
    </row>
    <row r="24" spans="1:37" ht="15" customHeight="1">
      <c r="A24" s="8" t="s">
        <v>56</v>
      </c>
      <c r="B24" s="7" t="s">
        <v>20</v>
      </c>
      <c r="C24" s="7">
        <v>26.17</v>
      </c>
      <c r="D24" s="7">
        <v>8458</v>
      </c>
      <c r="E24" s="7" t="s">
        <v>55</v>
      </c>
      <c r="F24" s="7" t="s">
        <v>17</v>
      </c>
      <c r="G24" s="7">
        <v>25.91</v>
      </c>
      <c r="H24" s="7">
        <v>8047</v>
      </c>
      <c r="I24" s="7" t="s">
        <v>54</v>
      </c>
      <c r="J24" s="7" t="s">
        <v>1</v>
      </c>
      <c r="K24" s="7">
        <v>29.35</v>
      </c>
      <c r="L24" s="7">
        <v>8013</v>
      </c>
      <c r="M24" s="7" t="s">
        <v>0</v>
      </c>
      <c r="N24" s="7" t="s">
        <v>0</v>
      </c>
      <c r="O24" s="7" t="s">
        <v>0</v>
      </c>
      <c r="P24" s="7" t="s">
        <v>0</v>
      </c>
      <c r="Q24" s="7" t="s">
        <v>0</v>
      </c>
      <c r="R24" s="6" t="s">
        <v>0</v>
      </c>
      <c r="AI24" s="25"/>
      <c r="AJ24" s="21" t="e">
        <f t="shared" si="0"/>
        <v>#N/A</v>
      </c>
      <c r="AK24" s="26"/>
    </row>
    <row r="25" spans="1:37" ht="15" customHeight="1">
      <c r="A25" s="8"/>
      <c r="B25" s="7" t="s">
        <v>20</v>
      </c>
      <c r="C25" s="7" t="s">
        <v>0</v>
      </c>
      <c r="D25" s="7" t="s">
        <v>0</v>
      </c>
      <c r="E25" s="7"/>
      <c r="F25" s="7" t="s">
        <v>17</v>
      </c>
      <c r="G25" s="7" t="s">
        <v>0</v>
      </c>
      <c r="H25" s="7" t="s">
        <v>0</v>
      </c>
      <c r="I25" s="7"/>
      <c r="J25" s="7" t="s">
        <v>1</v>
      </c>
      <c r="K25" s="7" t="s">
        <v>0</v>
      </c>
      <c r="L25" s="7" t="s">
        <v>0</v>
      </c>
      <c r="M25" s="7" t="s">
        <v>0</v>
      </c>
      <c r="N25" s="7" t="s">
        <v>0</v>
      </c>
      <c r="O25" s="7" t="s">
        <v>0</v>
      </c>
      <c r="P25" s="7" t="s">
        <v>0</v>
      </c>
      <c r="Q25" s="7" t="s">
        <v>0</v>
      </c>
      <c r="R25" s="6" t="s">
        <v>0</v>
      </c>
      <c r="AI25" s="25"/>
      <c r="AJ25" s="21" t="e">
        <f t="shared" si="0"/>
        <v>#N/A</v>
      </c>
      <c r="AK25" s="26"/>
    </row>
    <row r="26" spans="1:37" ht="15" customHeight="1">
      <c r="A26" s="8" t="s">
        <v>53</v>
      </c>
      <c r="B26" s="7" t="s">
        <v>20</v>
      </c>
      <c r="C26" s="7">
        <v>18.13</v>
      </c>
      <c r="D26" s="7">
        <v>7209</v>
      </c>
      <c r="E26" s="7" t="s">
        <v>52</v>
      </c>
      <c r="F26" s="7" t="s">
        <v>17</v>
      </c>
      <c r="G26" s="7">
        <v>18.77</v>
      </c>
      <c r="H26" s="7">
        <v>7215</v>
      </c>
      <c r="I26" s="7" t="s">
        <v>51</v>
      </c>
      <c r="J26" s="7" t="s">
        <v>1</v>
      </c>
      <c r="K26" s="7">
        <v>22.63</v>
      </c>
      <c r="L26" s="7">
        <v>7523</v>
      </c>
      <c r="M26" s="7" t="s">
        <v>0</v>
      </c>
      <c r="N26" s="7" t="s">
        <v>0</v>
      </c>
      <c r="O26" s="7" t="s">
        <v>0</v>
      </c>
      <c r="P26" s="7" t="s">
        <v>0</v>
      </c>
      <c r="Q26" s="7" t="s">
        <v>0</v>
      </c>
      <c r="R26" s="6" t="s">
        <v>0</v>
      </c>
      <c r="AI26" s="25"/>
      <c r="AJ26" s="21" t="e">
        <f t="shared" si="0"/>
        <v>#N/A</v>
      </c>
      <c r="AK26" s="26"/>
    </row>
    <row r="27" spans="1:37" ht="15" customHeight="1">
      <c r="A27" s="8" t="s">
        <v>53</v>
      </c>
      <c r="B27" s="7" t="s">
        <v>20</v>
      </c>
      <c r="C27" s="7">
        <v>22.33</v>
      </c>
      <c r="D27" s="7">
        <v>8227</v>
      </c>
      <c r="E27" s="7" t="s">
        <v>52</v>
      </c>
      <c r="F27" s="7" t="s">
        <v>17</v>
      </c>
      <c r="G27" s="7">
        <v>22.86</v>
      </c>
      <c r="H27" s="7">
        <v>7969</v>
      </c>
      <c r="I27" s="7" t="s">
        <v>51</v>
      </c>
      <c r="J27" s="7" t="s">
        <v>1</v>
      </c>
      <c r="K27" s="7">
        <v>26.62</v>
      </c>
      <c r="L27" s="7">
        <v>7880</v>
      </c>
      <c r="M27" s="7" t="s">
        <v>0</v>
      </c>
      <c r="N27" s="7" t="s">
        <v>0</v>
      </c>
      <c r="O27" s="7" t="s">
        <v>0</v>
      </c>
      <c r="P27" s="7" t="s">
        <v>0</v>
      </c>
      <c r="Q27" s="7" t="s">
        <v>0</v>
      </c>
      <c r="R27" s="6" t="s">
        <v>0</v>
      </c>
      <c r="AI27" s="25"/>
      <c r="AJ27" s="21" t="e">
        <f t="shared" si="0"/>
        <v>#N/A</v>
      </c>
      <c r="AK27" s="26"/>
    </row>
    <row r="28" spans="1:37" ht="15" customHeight="1">
      <c r="A28" s="8" t="s">
        <v>53</v>
      </c>
      <c r="B28" s="7" t="s">
        <v>20</v>
      </c>
      <c r="C28" s="7">
        <v>26.52</v>
      </c>
      <c r="D28" s="7">
        <v>8363</v>
      </c>
      <c r="E28" s="7" t="s">
        <v>52</v>
      </c>
      <c r="F28" s="7" t="s">
        <v>17</v>
      </c>
      <c r="G28" s="7">
        <v>26.95</v>
      </c>
      <c r="H28" s="7">
        <v>8256</v>
      </c>
      <c r="I28" s="7" t="s">
        <v>51</v>
      </c>
      <c r="J28" s="7" t="s">
        <v>1</v>
      </c>
      <c r="K28" s="7">
        <v>30.61</v>
      </c>
      <c r="L28" s="7">
        <v>8001</v>
      </c>
      <c r="M28" s="7" t="s">
        <v>0</v>
      </c>
      <c r="N28" s="7" t="s">
        <v>0</v>
      </c>
      <c r="O28" s="7" t="s">
        <v>0</v>
      </c>
      <c r="P28" s="7" t="s">
        <v>0</v>
      </c>
      <c r="Q28" s="7" t="s">
        <v>0</v>
      </c>
      <c r="R28" s="6" t="s">
        <v>0</v>
      </c>
      <c r="AI28" s="25"/>
      <c r="AJ28" s="21" t="e">
        <f t="shared" si="0"/>
        <v>#N/A</v>
      </c>
      <c r="AK28" s="26"/>
    </row>
    <row r="29" spans="1:37" ht="15" customHeight="1">
      <c r="A29" s="8"/>
      <c r="B29" s="7" t="s">
        <v>20</v>
      </c>
      <c r="C29" s="7" t="s">
        <v>0</v>
      </c>
      <c r="D29" s="7" t="s">
        <v>0</v>
      </c>
      <c r="E29" s="7"/>
      <c r="F29" s="7" t="s">
        <v>17</v>
      </c>
      <c r="G29" s="7" t="s">
        <v>0</v>
      </c>
      <c r="H29" s="7" t="s">
        <v>0</v>
      </c>
      <c r="I29" s="7"/>
      <c r="J29" s="7" t="s">
        <v>1</v>
      </c>
      <c r="K29" s="7" t="s">
        <v>0</v>
      </c>
      <c r="L29" s="7" t="s">
        <v>0</v>
      </c>
      <c r="M29" s="7" t="s">
        <v>0</v>
      </c>
      <c r="N29" s="7" t="s">
        <v>0</v>
      </c>
      <c r="O29" s="7" t="s">
        <v>0</v>
      </c>
      <c r="P29" s="7" t="s">
        <v>0</v>
      </c>
      <c r="Q29" s="7" t="s">
        <v>0</v>
      </c>
      <c r="R29" s="6" t="s">
        <v>0</v>
      </c>
      <c r="AI29" s="25"/>
      <c r="AJ29" s="21" t="e">
        <f t="shared" si="0"/>
        <v>#N/A</v>
      </c>
      <c r="AK29" s="26"/>
    </row>
    <row r="30" spans="1:37" ht="15" customHeight="1">
      <c r="A30" s="8" t="s">
        <v>50</v>
      </c>
      <c r="B30" s="7" t="s">
        <v>20</v>
      </c>
      <c r="C30" s="7">
        <v>21.98</v>
      </c>
      <c r="D30" s="7">
        <v>7667</v>
      </c>
      <c r="E30" s="7" t="s">
        <v>49</v>
      </c>
      <c r="F30" s="7" t="s">
        <v>17</v>
      </c>
      <c r="G30" s="7">
        <v>21.85</v>
      </c>
      <c r="H30" s="7">
        <v>7659</v>
      </c>
      <c r="I30" s="7" t="s">
        <v>48</v>
      </c>
      <c r="J30" s="7" t="s">
        <v>1</v>
      </c>
      <c r="K30" s="7">
        <v>18.559999999999999</v>
      </c>
      <c r="L30" s="7">
        <v>7036</v>
      </c>
      <c r="M30" s="7" t="s">
        <v>0</v>
      </c>
      <c r="N30" s="7" t="s">
        <v>0</v>
      </c>
      <c r="O30" s="7" t="s">
        <v>0</v>
      </c>
      <c r="P30" s="7" t="s">
        <v>0</v>
      </c>
      <c r="Q30" s="7" t="s">
        <v>0</v>
      </c>
      <c r="R30" s="6" t="s">
        <v>0</v>
      </c>
      <c r="AI30" s="25"/>
      <c r="AJ30" s="21" t="e">
        <f t="shared" si="0"/>
        <v>#N/A</v>
      </c>
      <c r="AK30" s="26"/>
    </row>
    <row r="31" spans="1:37" ht="15" customHeight="1">
      <c r="A31" s="8" t="s">
        <v>50</v>
      </c>
      <c r="B31" s="7" t="s">
        <v>20</v>
      </c>
      <c r="C31" s="7">
        <v>26.9</v>
      </c>
      <c r="D31" s="7">
        <v>8380</v>
      </c>
      <c r="E31" s="7" t="s">
        <v>49</v>
      </c>
      <c r="F31" s="7" t="s">
        <v>17</v>
      </c>
      <c r="G31" s="7">
        <v>24.64</v>
      </c>
      <c r="H31" s="7">
        <v>8090</v>
      </c>
      <c r="I31" s="7" t="s">
        <v>48</v>
      </c>
      <c r="J31" s="7" t="s">
        <v>1</v>
      </c>
      <c r="K31" s="7">
        <v>22.66</v>
      </c>
      <c r="L31" s="7">
        <v>7748</v>
      </c>
      <c r="M31" s="7" t="s">
        <v>0</v>
      </c>
      <c r="N31" s="7" t="s">
        <v>0</v>
      </c>
      <c r="O31" s="7" t="s">
        <v>0</v>
      </c>
      <c r="P31" s="7" t="s">
        <v>0</v>
      </c>
      <c r="Q31" s="7" t="s">
        <v>0</v>
      </c>
      <c r="R31" s="6" t="s">
        <v>0</v>
      </c>
      <c r="AI31" s="25"/>
      <c r="AJ31" s="21" t="e">
        <f t="shared" si="0"/>
        <v>#N/A</v>
      </c>
      <c r="AK31" s="26"/>
    </row>
    <row r="32" spans="1:37" ht="15" customHeight="1">
      <c r="A32" s="8" t="s">
        <v>50</v>
      </c>
      <c r="B32" s="7" t="s">
        <v>20</v>
      </c>
      <c r="C32" s="7">
        <v>31.81</v>
      </c>
      <c r="D32" s="7">
        <v>8569</v>
      </c>
      <c r="E32" s="7" t="s">
        <v>49</v>
      </c>
      <c r="F32" s="7" t="s">
        <v>17</v>
      </c>
      <c r="G32" s="7">
        <v>27.44</v>
      </c>
      <c r="H32" s="7">
        <v>8063</v>
      </c>
      <c r="I32" s="7" t="s">
        <v>48</v>
      </c>
      <c r="J32" s="7" t="s">
        <v>1</v>
      </c>
      <c r="K32" s="7">
        <v>26.76</v>
      </c>
      <c r="L32" s="7">
        <v>7920</v>
      </c>
      <c r="M32" s="7" t="s">
        <v>0</v>
      </c>
      <c r="N32" s="7" t="s">
        <v>0</v>
      </c>
      <c r="O32" s="7" t="s">
        <v>0</v>
      </c>
      <c r="P32" s="7" t="s">
        <v>0</v>
      </c>
      <c r="Q32" s="7" t="s">
        <v>0</v>
      </c>
      <c r="R32" s="6" t="s">
        <v>0</v>
      </c>
      <c r="AI32" s="25"/>
      <c r="AJ32" s="21" t="e">
        <f t="shared" si="0"/>
        <v>#N/A</v>
      </c>
      <c r="AK32" s="26"/>
    </row>
    <row r="33" spans="1:37" ht="15" customHeight="1">
      <c r="A33" s="8"/>
      <c r="B33" s="7" t="s">
        <v>20</v>
      </c>
      <c r="C33" s="7" t="s">
        <v>0</v>
      </c>
      <c r="D33" s="7" t="s">
        <v>0</v>
      </c>
      <c r="E33" s="7"/>
      <c r="F33" s="7" t="s">
        <v>17</v>
      </c>
      <c r="G33" s="7" t="s">
        <v>0</v>
      </c>
      <c r="H33" s="7" t="s">
        <v>0</v>
      </c>
      <c r="I33" s="7"/>
      <c r="J33" s="7" t="s">
        <v>1</v>
      </c>
      <c r="K33" s="7" t="s">
        <v>0</v>
      </c>
      <c r="L33" s="7" t="s">
        <v>0</v>
      </c>
      <c r="M33" s="7" t="s">
        <v>0</v>
      </c>
      <c r="N33" s="7" t="s">
        <v>0</v>
      </c>
      <c r="O33" s="7" t="s">
        <v>0</v>
      </c>
      <c r="P33" s="7" t="s">
        <v>0</v>
      </c>
      <c r="Q33" s="7" t="s">
        <v>0</v>
      </c>
      <c r="R33" s="6" t="s">
        <v>0</v>
      </c>
      <c r="AI33" s="25"/>
      <c r="AJ33" s="21" t="e">
        <f t="shared" si="0"/>
        <v>#N/A</v>
      </c>
      <c r="AK33" s="26"/>
    </row>
    <row r="34" spans="1:37" ht="15" customHeight="1">
      <c r="A34" s="8" t="s">
        <v>47</v>
      </c>
      <c r="B34" s="7" t="s">
        <v>20</v>
      </c>
      <c r="C34" s="7">
        <v>19.600000000000001</v>
      </c>
      <c r="D34" s="7">
        <v>7852</v>
      </c>
      <c r="E34" s="7" t="s">
        <v>46</v>
      </c>
      <c r="F34" s="7" t="s">
        <v>17</v>
      </c>
      <c r="G34" s="7">
        <v>25.36</v>
      </c>
      <c r="H34" s="7">
        <v>8002</v>
      </c>
      <c r="I34" s="7" t="s">
        <v>45</v>
      </c>
      <c r="J34" s="7" t="s">
        <v>1</v>
      </c>
      <c r="K34" s="7">
        <v>21.15</v>
      </c>
      <c r="L34" s="7">
        <v>7194</v>
      </c>
      <c r="M34" s="7" t="s">
        <v>0</v>
      </c>
      <c r="N34" s="7" t="s">
        <v>0</v>
      </c>
      <c r="O34" s="7" t="s">
        <v>0</v>
      </c>
      <c r="P34" s="7" t="s">
        <v>0</v>
      </c>
      <c r="Q34" s="7" t="s">
        <v>0</v>
      </c>
      <c r="R34" s="6" t="s">
        <v>0</v>
      </c>
      <c r="AI34" s="25"/>
      <c r="AJ34" s="21" t="e">
        <f t="shared" si="0"/>
        <v>#N/A</v>
      </c>
      <c r="AK34" s="26"/>
    </row>
    <row r="35" spans="1:37" ht="15" customHeight="1">
      <c r="A35" s="12" t="s">
        <v>47</v>
      </c>
      <c r="B35" s="11" t="s">
        <v>20</v>
      </c>
      <c r="C35" s="11">
        <v>22.89</v>
      </c>
      <c r="D35" s="11">
        <v>8402</v>
      </c>
      <c r="E35" s="11" t="s">
        <v>46</v>
      </c>
      <c r="F35" s="11" t="s">
        <v>17</v>
      </c>
      <c r="G35" s="11">
        <v>29.38</v>
      </c>
      <c r="H35" s="11">
        <v>8327</v>
      </c>
      <c r="I35" s="11" t="s">
        <v>45</v>
      </c>
      <c r="J35" s="11" t="s">
        <v>1</v>
      </c>
      <c r="K35" s="11">
        <v>23.07</v>
      </c>
      <c r="L35" s="11">
        <v>7637</v>
      </c>
      <c r="M35" s="11" t="s">
        <v>0</v>
      </c>
      <c r="N35" s="11" t="s">
        <v>0</v>
      </c>
      <c r="O35" s="11" t="s">
        <v>0</v>
      </c>
      <c r="P35" s="11" t="s">
        <v>0</v>
      </c>
      <c r="Q35" s="11" t="s">
        <v>0</v>
      </c>
      <c r="R35" s="10" t="s">
        <v>0</v>
      </c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9"/>
      <c r="AG35" s="27"/>
      <c r="AI35" s="25"/>
      <c r="AJ35" s="21" t="e">
        <f t="shared" ref="AJ35:AJ66" si="1">IF((AI35-$AJ$1)/365.251606&gt;0,(AI35-$AJ$1)/365.251606,NA())</f>
        <v>#N/A</v>
      </c>
      <c r="AK35" s="26"/>
    </row>
    <row r="36" spans="1:37" ht="15" customHeight="1">
      <c r="A36" s="12" t="s">
        <v>47</v>
      </c>
      <c r="B36" s="11" t="s">
        <v>20</v>
      </c>
      <c r="C36" s="11">
        <v>26.19</v>
      </c>
      <c r="D36" s="11">
        <v>8435</v>
      </c>
      <c r="E36" s="11" t="s">
        <v>46</v>
      </c>
      <c r="F36" s="11" t="s">
        <v>17</v>
      </c>
      <c r="G36" s="11">
        <v>33.39</v>
      </c>
      <c r="H36" s="11">
        <v>8438</v>
      </c>
      <c r="I36" s="11" t="s">
        <v>45</v>
      </c>
      <c r="J36" s="11" t="s">
        <v>1</v>
      </c>
      <c r="K36" s="11">
        <v>25</v>
      </c>
      <c r="L36" s="11">
        <v>8015</v>
      </c>
      <c r="M36" s="11" t="s">
        <v>0</v>
      </c>
      <c r="N36" s="11" t="s">
        <v>0</v>
      </c>
      <c r="O36" s="11" t="s">
        <v>0</v>
      </c>
      <c r="P36" s="11" t="s">
        <v>0</v>
      </c>
      <c r="Q36" s="11" t="s">
        <v>0</v>
      </c>
      <c r="R36" s="10" t="s">
        <v>0</v>
      </c>
      <c r="S36" s="13"/>
      <c r="T36" s="13" t="s">
        <v>44</v>
      </c>
      <c r="U36" s="13" t="s">
        <v>43</v>
      </c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9"/>
      <c r="AG36" s="27"/>
      <c r="AI36" s="25"/>
      <c r="AJ36" s="21" t="e">
        <f t="shared" si="1"/>
        <v>#N/A</v>
      </c>
      <c r="AK36" s="26"/>
    </row>
    <row r="37" spans="1:37" ht="15" customHeight="1">
      <c r="A37" s="12"/>
      <c r="B37" s="11" t="s">
        <v>20</v>
      </c>
      <c r="C37" s="11" t="s">
        <v>0</v>
      </c>
      <c r="D37" s="11" t="s">
        <v>0</v>
      </c>
      <c r="E37" s="11"/>
      <c r="F37" s="11" t="s">
        <v>17</v>
      </c>
      <c r="G37" s="11" t="s">
        <v>0</v>
      </c>
      <c r="H37" s="11" t="s">
        <v>0</v>
      </c>
      <c r="I37" s="11"/>
      <c r="J37" s="11" t="s">
        <v>1</v>
      </c>
      <c r="K37" s="11" t="s">
        <v>0</v>
      </c>
      <c r="L37" s="11" t="s">
        <v>0</v>
      </c>
      <c r="M37" s="11" t="s">
        <v>0</v>
      </c>
      <c r="N37" s="11" t="s">
        <v>0</v>
      </c>
      <c r="O37" s="11" t="s">
        <v>0</v>
      </c>
      <c r="P37" s="11" t="s">
        <v>0</v>
      </c>
      <c r="Q37" s="11" t="s">
        <v>0</v>
      </c>
      <c r="R37" s="10" t="s">
        <v>0</v>
      </c>
      <c r="S37" s="16" t="s">
        <v>42</v>
      </c>
      <c r="T37" s="15">
        <v>1.1284722222222223E-4</v>
      </c>
      <c r="U37" s="14">
        <f>T37</f>
        <v>1.1284722222222223E-4</v>
      </c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9"/>
      <c r="AG37" s="27"/>
      <c r="AI37" s="25"/>
      <c r="AJ37" s="21" t="e">
        <f t="shared" si="1"/>
        <v>#N/A</v>
      </c>
      <c r="AK37" s="26"/>
    </row>
    <row r="38" spans="1:37" ht="15" customHeight="1">
      <c r="A38" s="12" t="s">
        <v>39</v>
      </c>
      <c r="B38" s="11" t="s">
        <v>20</v>
      </c>
      <c r="C38" s="11">
        <v>17.54</v>
      </c>
      <c r="D38" s="11">
        <v>7112</v>
      </c>
      <c r="E38" s="11" t="s">
        <v>38</v>
      </c>
      <c r="F38" s="11" t="s">
        <v>17</v>
      </c>
      <c r="G38" s="11">
        <v>19.12</v>
      </c>
      <c r="H38" s="11">
        <v>6932</v>
      </c>
      <c r="I38" s="11" t="s">
        <v>37</v>
      </c>
      <c r="J38" s="11" t="s">
        <v>1</v>
      </c>
      <c r="K38" s="11">
        <v>19.489999999999998</v>
      </c>
      <c r="L38" s="11">
        <v>7499</v>
      </c>
      <c r="M38" s="11" t="s">
        <v>0</v>
      </c>
      <c r="N38" s="11" t="s">
        <v>0</v>
      </c>
      <c r="O38" s="11" t="s">
        <v>0</v>
      </c>
      <c r="P38" s="11" t="s">
        <v>0</v>
      </c>
      <c r="Q38" s="11" t="s">
        <v>0</v>
      </c>
      <c r="R38" s="10" t="s">
        <v>0</v>
      </c>
      <c r="S38" s="16" t="s">
        <v>41</v>
      </c>
      <c r="T38" s="15">
        <v>1.273148148148148E-4</v>
      </c>
      <c r="U38" s="14">
        <f>T38</f>
        <v>1.273148148148148E-4</v>
      </c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9"/>
      <c r="AG38" s="27"/>
      <c r="AI38" s="25"/>
      <c r="AJ38" s="21" t="e">
        <f t="shared" si="1"/>
        <v>#N/A</v>
      </c>
      <c r="AK38" s="26"/>
    </row>
    <row r="39" spans="1:37" ht="15" customHeight="1">
      <c r="A39" s="12" t="s">
        <v>39</v>
      </c>
      <c r="B39" s="11" t="s">
        <v>20</v>
      </c>
      <c r="C39" s="11">
        <v>19.75</v>
      </c>
      <c r="D39" s="11">
        <v>7937</v>
      </c>
      <c r="E39" s="11" t="s">
        <v>38</v>
      </c>
      <c r="F39" s="11" t="s">
        <v>17</v>
      </c>
      <c r="G39" s="11">
        <v>21.73</v>
      </c>
      <c r="H39" s="11">
        <v>7618</v>
      </c>
      <c r="I39" s="11" t="s">
        <v>37</v>
      </c>
      <c r="J39" s="11" t="s">
        <v>1</v>
      </c>
      <c r="K39" s="11">
        <v>22.39</v>
      </c>
      <c r="L39" s="11">
        <v>7822</v>
      </c>
      <c r="M39" s="11" t="s">
        <v>0</v>
      </c>
      <c r="N39" s="11" t="s">
        <v>0</v>
      </c>
      <c r="O39" s="11" t="s">
        <v>0</v>
      </c>
      <c r="P39" s="11" t="s">
        <v>0</v>
      </c>
      <c r="Q39" s="11" t="s">
        <v>0</v>
      </c>
      <c r="R39" s="10" t="s">
        <v>0</v>
      </c>
      <c r="S39" s="16" t="s">
        <v>40</v>
      </c>
      <c r="T39" s="15">
        <v>2.8935185185185184E-6</v>
      </c>
      <c r="U39" s="14">
        <f>T39</f>
        <v>2.8935185185185184E-6</v>
      </c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9"/>
      <c r="AG39" s="27"/>
      <c r="AI39" s="25"/>
      <c r="AJ39" s="21" t="e">
        <f t="shared" si="1"/>
        <v>#N/A</v>
      </c>
      <c r="AK39" s="26"/>
    </row>
    <row r="40" spans="1:37" ht="15" customHeight="1">
      <c r="A40" s="12" t="s">
        <v>39</v>
      </c>
      <c r="B40" s="11" t="s">
        <v>20</v>
      </c>
      <c r="C40" s="11">
        <v>21.97</v>
      </c>
      <c r="D40" s="11">
        <v>8549</v>
      </c>
      <c r="E40" s="11" t="s">
        <v>38</v>
      </c>
      <c r="F40" s="11" t="s">
        <v>17</v>
      </c>
      <c r="G40" s="11">
        <v>24.34</v>
      </c>
      <c r="H40" s="11">
        <v>8159</v>
      </c>
      <c r="I40" s="11" t="s">
        <v>37</v>
      </c>
      <c r="J40" s="11" t="s">
        <v>1</v>
      </c>
      <c r="K40" s="11">
        <v>25.29</v>
      </c>
      <c r="L40" s="11">
        <v>7837</v>
      </c>
      <c r="M40" s="11" t="s">
        <v>0</v>
      </c>
      <c r="N40" s="11" t="s">
        <v>0</v>
      </c>
      <c r="O40" s="11" t="s">
        <v>0</v>
      </c>
      <c r="P40" s="11" t="s">
        <v>0</v>
      </c>
      <c r="Q40" s="11" t="s">
        <v>0</v>
      </c>
      <c r="R40" s="10" t="s">
        <v>0</v>
      </c>
      <c r="S40" s="16" t="s">
        <v>36</v>
      </c>
      <c r="T40" s="15">
        <v>5.787037037037037E-7</v>
      </c>
      <c r="U40" s="14">
        <f>T40</f>
        <v>5.787037037037037E-7</v>
      </c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9"/>
      <c r="AG40" s="27"/>
      <c r="AI40" s="25"/>
      <c r="AJ40" s="21" t="e">
        <f t="shared" si="1"/>
        <v>#N/A</v>
      </c>
      <c r="AK40" s="26"/>
    </row>
    <row r="41" spans="1:37" ht="15" customHeight="1">
      <c r="A41" s="12"/>
      <c r="B41" s="11" t="s">
        <v>20</v>
      </c>
      <c r="C41" s="11" t="s">
        <v>0</v>
      </c>
      <c r="D41" s="11" t="s">
        <v>0</v>
      </c>
      <c r="E41" s="11"/>
      <c r="F41" s="11" t="s">
        <v>17</v>
      </c>
      <c r="G41" s="11" t="s">
        <v>0</v>
      </c>
      <c r="H41" s="11" t="s">
        <v>0</v>
      </c>
      <c r="I41" s="11"/>
      <c r="J41" s="11" t="s">
        <v>1</v>
      </c>
      <c r="K41" s="11" t="s">
        <v>0</v>
      </c>
      <c r="L41" s="11" t="s">
        <v>0</v>
      </c>
      <c r="M41" s="11" t="s">
        <v>0</v>
      </c>
      <c r="N41" s="11" t="s">
        <v>0</v>
      </c>
      <c r="O41" s="11" t="s">
        <v>0</v>
      </c>
      <c r="P41" s="11" t="s">
        <v>0</v>
      </c>
      <c r="Q41" s="11" t="s">
        <v>0</v>
      </c>
      <c r="R41" s="10" t="s">
        <v>0</v>
      </c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9"/>
      <c r="AG41" s="27"/>
      <c r="AI41" s="25"/>
      <c r="AJ41" s="21" t="e">
        <f t="shared" si="1"/>
        <v>#N/A</v>
      </c>
      <c r="AK41" s="26"/>
    </row>
    <row r="42" spans="1:37" ht="15" customHeight="1">
      <c r="A42" s="12" t="s">
        <v>35</v>
      </c>
      <c r="B42" s="11" t="s">
        <v>20</v>
      </c>
      <c r="C42" s="11">
        <v>18.77</v>
      </c>
      <c r="D42" s="11">
        <v>6988</v>
      </c>
      <c r="E42" s="11" t="s">
        <v>34</v>
      </c>
      <c r="F42" s="11" t="s">
        <v>17</v>
      </c>
      <c r="G42" s="11">
        <v>20.78</v>
      </c>
      <c r="H42" s="11">
        <v>7574</v>
      </c>
      <c r="I42" s="11" t="s">
        <v>33</v>
      </c>
      <c r="J42" s="11" t="s">
        <v>1</v>
      </c>
      <c r="K42" s="11">
        <v>20.46</v>
      </c>
      <c r="L42" s="11">
        <v>6790</v>
      </c>
      <c r="M42" s="11" t="s">
        <v>0</v>
      </c>
      <c r="N42" s="11" t="s">
        <v>0</v>
      </c>
      <c r="O42" s="11" t="s">
        <v>0</v>
      </c>
      <c r="P42" s="11" t="s">
        <v>0</v>
      </c>
      <c r="Q42" s="11" t="s">
        <v>0</v>
      </c>
      <c r="R42" s="10" t="s">
        <v>0</v>
      </c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9"/>
      <c r="AG42" s="27"/>
      <c r="AI42" s="25"/>
      <c r="AJ42" s="21" t="e">
        <f t="shared" si="1"/>
        <v>#N/A</v>
      </c>
      <c r="AK42" s="26"/>
    </row>
    <row r="43" spans="1:37" ht="15" customHeight="1">
      <c r="A43" s="12" t="s">
        <v>35</v>
      </c>
      <c r="B43" s="11" t="s">
        <v>20</v>
      </c>
      <c r="C43" s="11">
        <v>23.75</v>
      </c>
      <c r="D43" s="11">
        <v>7981</v>
      </c>
      <c r="E43" s="11" t="s">
        <v>34</v>
      </c>
      <c r="F43" s="11" t="s">
        <v>17</v>
      </c>
      <c r="G43" s="11">
        <v>22.42</v>
      </c>
      <c r="H43" s="11">
        <v>7959</v>
      </c>
      <c r="I43" s="11" t="s">
        <v>33</v>
      </c>
      <c r="J43" s="11" t="s">
        <v>1</v>
      </c>
      <c r="K43" s="11">
        <v>24.07</v>
      </c>
      <c r="L43" s="11">
        <v>7466</v>
      </c>
      <c r="M43" s="11" t="s">
        <v>0</v>
      </c>
      <c r="N43" s="11" t="s">
        <v>0</v>
      </c>
      <c r="O43" s="11" t="s">
        <v>0</v>
      </c>
      <c r="P43" s="11" t="s">
        <v>0</v>
      </c>
      <c r="Q43" s="11" t="s">
        <v>0</v>
      </c>
      <c r="R43" s="10" t="s">
        <v>0</v>
      </c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9"/>
      <c r="AG43" s="27"/>
      <c r="AI43" s="25"/>
      <c r="AJ43" s="21" t="e">
        <f t="shared" si="1"/>
        <v>#N/A</v>
      </c>
      <c r="AK43" s="26"/>
    </row>
    <row r="44" spans="1:37" ht="15" customHeight="1">
      <c r="A44" s="12" t="s">
        <v>35</v>
      </c>
      <c r="B44" s="11" t="s">
        <v>20</v>
      </c>
      <c r="C44" s="11">
        <v>28.73</v>
      </c>
      <c r="D44" s="11">
        <v>8297</v>
      </c>
      <c r="E44" s="11" t="s">
        <v>34</v>
      </c>
      <c r="F44" s="11" t="s">
        <v>17</v>
      </c>
      <c r="G44" s="11">
        <v>24.07</v>
      </c>
      <c r="H44" s="11">
        <v>8263</v>
      </c>
      <c r="I44" s="11" t="s">
        <v>33</v>
      </c>
      <c r="J44" s="11" t="s">
        <v>1</v>
      </c>
      <c r="K44" s="11">
        <v>27.68</v>
      </c>
      <c r="L44" s="11">
        <v>8075</v>
      </c>
      <c r="M44" s="11" t="s">
        <v>0</v>
      </c>
      <c r="N44" s="11" t="s">
        <v>0</v>
      </c>
      <c r="O44" s="11" t="s">
        <v>0</v>
      </c>
      <c r="P44" s="11" t="s">
        <v>0</v>
      </c>
      <c r="Q44" s="11" t="s">
        <v>0</v>
      </c>
      <c r="R44" s="10" t="s">
        <v>0</v>
      </c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9"/>
      <c r="AG44" s="27"/>
      <c r="AI44" s="25"/>
      <c r="AJ44" s="21" t="e">
        <f t="shared" si="1"/>
        <v>#N/A</v>
      </c>
      <c r="AK44" s="26"/>
    </row>
    <row r="45" spans="1:37" ht="15" customHeight="1">
      <c r="A45" s="12"/>
      <c r="B45" s="11" t="s">
        <v>20</v>
      </c>
      <c r="C45" s="11" t="s">
        <v>0</v>
      </c>
      <c r="D45" s="11" t="s">
        <v>0</v>
      </c>
      <c r="E45" s="11"/>
      <c r="F45" s="11" t="s">
        <v>17</v>
      </c>
      <c r="G45" s="11" t="s">
        <v>0</v>
      </c>
      <c r="H45" s="11" t="s">
        <v>0</v>
      </c>
      <c r="I45" s="11"/>
      <c r="J45" s="11" t="s">
        <v>1</v>
      </c>
      <c r="K45" s="11" t="s">
        <v>0</v>
      </c>
      <c r="L45" s="11" t="s">
        <v>0</v>
      </c>
      <c r="M45" s="11" t="s">
        <v>0</v>
      </c>
      <c r="N45" s="11" t="s">
        <v>0</v>
      </c>
      <c r="O45" s="11" t="s">
        <v>0</v>
      </c>
      <c r="P45" s="11" t="s">
        <v>0</v>
      </c>
      <c r="Q45" s="11" t="s">
        <v>0</v>
      </c>
      <c r="R45" s="10" t="s">
        <v>0</v>
      </c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9"/>
      <c r="AG45" s="27"/>
      <c r="AI45" s="25"/>
      <c r="AJ45" s="21" t="e">
        <f t="shared" si="1"/>
        <v>#N/A</v>
      </c>
      <c r="AK45" s="26"/>
    </row>
    <row r="46" spans="1:37" ht="15" customHeight="1">
      <c r="A46" s="12" t="s">
        <v>32</v>
      </c>
      <c r="B46" s="11" t="s">
        <v>20</v>
      </c>
      <c r="C46" s="11">
        <v>21.62</v>
      </c>
      <c r="D46" s="11">
        <v>8039</v>
      </c>
      <c r="E46" s="11" t="s">
        <v>31</v>
      </c>
      <c r="F46" s="11" t="s">
        <v>17</v>
      </c>
      <c r="G46" s="11">
        <v>20.309999999999999</v>
      </c>
      <c r="H46" s="11">
        <v>7535</v>
      </c>
      <c r="I46" s="11" t="s">
        <v>30</v>
      </c>
      <c r="J46" s="11" t="s">
        <v>1</v>
      </c>
      <c r="K46" s="11">
        <v>17.77</v>
      </c>
      <c r="L46" s="11">
        <v>7301</v>
      </c>
      <c r="M46" s="11" t="s">
        <v>0</v>
      </c>
      <c r="N46" s="11" t="s">
        <v>0</v>
      </c>
      <c r="O46" s="11" t="s">
        <v>0</v>
      </c>
      <c r="P46" s="11" t="s">
        <v>0</v>
      </c>
      <c r="Q46" s="11" t="s">
        <v>0</v>
      </c>
      <c r="R46" s="10" t="s">
        <v>0</v>
      </c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9"/>
      <c r="AG46" s="27"/>
      <c r="AI46" s="25"/>
      <c r="AJ46" s="21" t="e">
        <f t="shared" si="1"/>
        <v>#N/A</v>
      </c>
      <c r="AK46" s="26"/>
    </row>
    <row r="47" spans="1:37" ht="15" customHeight="1">
      <c r="A47" s="12" t="s">
        <v>32</v>
      </c>
      <c r="B47" s="11" t="s">
        <v>20</v>
      </c>
      <c r="C47" s="11">
        <v>25.84</v>
      </c>
      <c r="D47" s="11">
        <v>8567</v>
      </c>
      <c r="E47" s="11" t="s">
        <v>31</v>
      </c>
      <c r="F47" s="11" t="s">
        <v>17</v>
      </c>
      <c r="G47" s="11">
        <v>22.49</v>
      </c>
      <c r="H47" s="11">
        <v>8020</v>
      </c>
      <c r="I47" s="11" t="s">
        <v>30</v>
      </c>
      <c r="J47" s="11" t="s">
        <v>1</v>
      </c>
      <c r="K47" s="11">
        <v>21.57</v>
      </c>
      <c r="L47" s="11">
        <v>7967</v>
      </c>
      <c r="M47" s="11" t="s">
        <v>0</v>
      </c>
      <c r="N47" s="11" t="s">
        <v>0</v>
      </c>
      <c r="O47" s="11" t="s">
        <v>0</v>
      </c>
      <c r="P47" s="11" t="s">
        <v>0</v>
      </c>
      <c r="Q47" s="11" t="s">
        <v>0</v>
      </c>
      <c r="R47" s="10" t="s">
        <v>0</v>
      </c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9"/>
      <c r="AG47" s="27"/>
      <c r="AI47" s="25"/>
      <c r="AJ47" s="21" t="e">
        <f t="shared" si="1"/>
        <v>#N/A</v>
      </c>
      <c r="AK47" s="26"/>
    </row>
    <row r="48" spans="1:37" ht="15" customHeight="1">
      <c r="A48" s="12" t="s">
        <v>32</v>
      </c>
      <c r="B48" s="11" t="s">
        <v>20</v>
      </c>
      <c r="C48" s="11">
        <v>30.06</v>
      </c>
      <c r="D48" s="11">
        <v>8697</v>
      </c>
      <c r="E48" s="11" t="s">
        <v>31</v>
      </c>
      <c r="F48" s="11" t="s">
        <v>17</v>
      </c>
      <c r="G48" s="11">
        <v>24.66</v>
      </c>
      <c r="H48" s="11">
        <v>8312</v>
      </c>
      <c r="I48" s="11" t="s">
        <v>30</v>
      </c>
      <c r="J48" s="11" t="s">
        <v>1</v>
      </c>
      <c r="K48" s="11">
        <v>25.38</v>
      </c>
      <c r="L48" s="11">
        <v>8051</v>
      </c>
      <c r="M48" s="11" t="s">
        <v>0</v>
      </c>
      <c r="N48" s="11" t="s">
        <v>0</v>
      </c>
      <c r="O48" s="11" t="s">
        <v>0</v>
      </c>
      <c r="P48" s="11" t="s">
        <v>0</v>
      </c>
      <c r="Q48" s="11" t="s">
        <v>0</v>
      </c>
      <c r="R48" s="10" t="s">
        <v>0</v>
      </c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27"/>
      <c r="AI48" s="25"/>
      <c r="AJ48" s="21" t="e">
        <f t="shared" si="1"/>
        <v>#N/A</v>
      </c>
      <c r="AK48" s="26"/>
    </row>
    <row r="49" spans="1:37" ht="15" customHeight="1">
      <c r="A49" s="12"/>
      <c r="B49" s="11" t="s">
        <v>20</v>
      </c>
      <c r="C49" s="11" t="s">
        <v>0</v>
      </c>
      <c r="D49" s="11" t="s">
        <v>0</v>
      </c>
      <c r="E49" s="11"/>
      <c r="F49" s="11" t="s">
        <v>17</v>
      </c>
      <c r="G49" s="11" t="s">
        <v>0</v>
      </c>
      <c r="H49" s="11" t="s">
        <v>0</v>
      </c>
      <c r="I49" s="11"/>
      <c r="J49" s="11" t="s">
        <v>1</v>
      </c>
      <c r="K49" s="11" t="s">
        <v>0</v>
      </c>
      <c r="L49" s="11" t="s">
        <v>0</v>
      </c>
      <c r="M49" s="11" t="s">
        <v>0</v>
      </c>
      <c r="N49" s="11" t="s">
        <v>0</v>
      </c>
      <c r="O49" s="11" t="s">
        <v>0</v>
      </c>
      <c r="P49" s="11" t="s">
        <v>0</v>
      </c>
      <c r="Q49" s="11" t="s">
        <v>0</v>
      </c>
      <c r="R49" s="10" t="s">
        <v>0</v>
      </c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27"/>
      <c r="AI49" s="25"/>
      <c r="AJ49" s="21" t="e">
        <f t="shared" si="1"/>
        <v>#N/A</v>
      </c>
      <c r="AK49" s="26"/>
    </row>
    <row r="50" spans="1:37" ht="15" customHeight="1">
      <c r="A50" s="12" t="s">
        <v>29</v>
      </c>
      <c r="B50" s="11" t="s">
        <v>20</v>
      </c>
      <c r="C50" s="11">
        <v>19.61</v>
      </c>
      <c r="D50" s="11">
        <v>7483</v>
      </c>
      <c r="E50" s="11" t="s">
        <v>28</v>
      </c>
      <c r="F50" s="11" t="s">
        <v>17</v>
      </c>
      <c r="G50" s="11">
        <v>15.75</v>
      </c>
      <c r="H50" s="11">
        <v>7245</v>
      </c>
      <c r="I50" s="11" t="s">
        <v>27</v>
      </c>
      <c r="J50" s="11" t="s">
        <v>1</v>
      </c>
      <c r="K50" s="11">
        <v>22.22</v>
      </c>
      <c r="L50" s="11">
        <v>7763</v>
      </c>
      <c r="M50" s="11" t="s">
        <v>0</v>
      </c>
      <c r="N50" s="11" t="s">
        <v>0</v>
      </c>
      <c r="O50" s="11" t="s">
        <v>0</v>
      </c>
      <c r="P50" s="11" t="s">
        <v>0</v>
      </c>
      <c r="Q50" s="11" t="s">
        <v>0</v>
      </c>
      <c r="R50" s="10" t="s">
        <v>0</v>
      </c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27"/>
      <c r="AI50" s="25"/>
      <c r="AJ50" s="21" t="e">
        <f t="shared" si="1"/>
        <v>#N/A</v>
      </c>
      <c r="AK50" s="26"/>
    </row>
    <row r="51" spans="1:37" ht="15" customHeight="1">
      <c r="A51" s="12" t="s">
        <v>29</v>
      </c>
      <c r="B51" s="11" t="s">
        <v>20</v>
      </c>
      <c r="C51" s="11">
        <v>24.79</v>
      </c>
      <c r="D51" s="11">
        <v>8435</v>
      </c>
      <c r="E51" s="11" t="s">
        <v>28</v>
      </c>
      <c r="F51" s="11" t="s">
        <v>17</v>
      </c>
      <c r="G51" s="11">
        <v>19.78</v>
      </c>
      <c r="H51" s="11">
        <v>7742</v>
      </c>
      <c r="I51" s="11" t="s">
        <v>27</v>
      </c>
      <c r="J51" s="11" t="s">
        <v>1</v>
      </c>
      <c r="K51" s="11">
        <v>23.96</v>
      </c>
      <c r="L51" s="11">
        <v>7922</v>
      </c>
      <c r="M51" s="11" t="s">
        <v>0</v>
      </c>
      <c r="N51" s="11" t="s">
        <v>0</v>
      </c>
      <c r="O51" s="11" t="s">
        <v>0</v>
      </c>
      <c r="P51" s="11" t="s">
        <v>0</v>
      </c>
      <c r="Q51" s="11" t="s">
        <v>0</v>
      </c>
      <c r="R51" s="10" t="s">
        <v>0</v>
      </c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27"/>
      <c r="AI51" s="25"/>
      <c r="AJ51" s="21" t="e">
        <f t="shared" si="1"/>
        <v>#N/A</v>
      </c>
      <c r="AK51" s="26"/>
    </row>
    <row r="52" spans="1:37" ht="15" customHeight="1">
      <c r="A52" s="12" t="s">
        <v>29</v>
      </c>
      <c r="B52" s="11" t="s">
        <v>20</v>
      </c>
      <c r="C52" s="11">
        <v>29.97</v>
      </c>
      <c r="D52" s="11">
        <v>8669</v>
      </c>
      <c r="E52" s="11" t="s">
        <v>28</v>
      </c>
      <c r="F52" s="11" t="s">
        <v>17</v>
      </c>
      <c r="G52" s="11">
        <v>23.8</v>
      </c>
      <c r="H52" s="11">
        <v>7846</v>
      </c>
      <c r="I52" s="11" t="s">
        <v>27</v>
      </c>
      <c r="J52" s="11" t="s">
        <v>1</v>
      </c>
      <c r="K52" s="11">
        <v>25.71</v>
      </c>
      <c r="L52" s="11">
        <v>7983</v>
      </c>
      <c r="M52" s="11" t="s">
        <v>0</v>
      </c>
      <c r="N52" s="11" t="s">
        <v>0</v>
      </c>
      <c r="O52" s="11" t="s">
        <v>0</v>
      </c>
      <c r="P52" s="11" t="s">
        <v>0</v>
      </c>
      <c r="Q52" s="11" t="s">
        <v>0</v>
      </c>
      <c r="R52" s="10" t="s">
        <v>0</v>
      </c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27"/>
      <c r="AI52" s="25"/>
      <c r="AJ52" s="21" t="e">
        <f t="shared" si="1"/>
        <v>#N/A</v>
      </c>
      <c r="AK52" s="26"/>
    </row>
    <row r="53" spans="1:37" ht="15" customHeight="1">
      <c r="A53" s="12"/>
      <c r="B53" s="11" t="s">
        <v>20</v>
      </c>
      <c r="C53" s="11" t="s">
        <v>0</v>
      </c>
      <c r="D53" s="11" t="s">
        <v>0</v>
      </c>
      <c r="E53" s="11"/>
      <c r="F53" s="11" t="s">
        <v>17</v>
      </c>
      <c r="G53" s="11" t="s">
        <v>0</v>
      </c>
      <c r="H53" s="11" t="s">
        <v>0</v>
      </c>
      <c r="I53" s="11"/>
      <c r="J53" s="11" t="s">
        <v>1</v>
      </c>
      <c r="K53" s="11" t="s">
        <v>0</v>
      </c>
      <c r="L53" s="11" t="s">
        <v>0</v>
      </c>
      <c r="M53" s="11" t="s">
        <v>0</v>
      </c>
      <c r="N53" s="11" t="s">
        <v>0</v>
      </c>
      <c r="O53" s="11" t="s">
        <v>0</v>
      </c>
      <c r="P53" s="11" t="s">
        <v>0</v>
      </c>
      <c r="Q53" s="11" t="s">
        <v>0</v>
      </c>
      <c r="R53" s="10" t="s">
        <v>0</v>
      </c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27"/>
      <c r="AI53" s="25"/>
      <c r="AJ53" s="21" t="e">
        <f t="shared" si="1"/>
        <v>#N/A</v>
      </c>
      <c r="AK53" s="26"/>
    </row>
    <row r="54" spans="1:37" ht="15" customHeight="1">
      <c r="A54" s="12" t="s">
        <v>26</v>
      </c>
      <c r="B54" s="11" t="s">
        <v>20</v>
      </c>
      <c r="C54" s="11">
        <v>19.239999999999998</v>
      </c>
      <c r="D54" s="11">
        <v>7404</v>
      </c>
      <c r="E54" s="11" t="s">
        <v>25</v>
      </c>
      <c r="F54" s="11" t="s">
        <v>17</v>
      </c>
      <c r="G54" s="11">
        <v>19.78</v>
      </c>
      <c r="H54" s="11">
        <v>7479</v>
      </c>
      <c r="I54" s="11" t="s">
        <v>24</v>
      </c>
      <c r="J54" s="11" t="s">
        <v>1</v>
      </c>
      <c r="K54" s="11">
        <v>19.190000000000001</v>
      </c>
      <c r="L54" s="11">
        <v>7454</v>
      </c>
      <c r="M54" s="11" t="s">
        <v>0</v>
      </c>
      <c r="N54" s="11" t="s">
        <v>0</v>
      </c>
      <c r="O54" s="11" t="s">
        <v>0</v>
      </c>
      <c r="P54" s="11" t="s">
        <v>0</v>
      </c>
      <c r="Q54" s="11" t="s">
        <v>0</v>
      </c>
      <c r="R54" s="10" t="s">
        <v>0</v>
      </c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27"/>
      <c r="AI54" s="25"/>
      <c r="AJ54" s="21" t="e">
        <f t="shared" si="1"/>
        <v>#N/A</v>
      </c>
      <c r="AK54" s="26"/>
    </row>
    <row r="55" spans="1:37" ht="15" customHeight="1">
      <c r="A55" s="12" t="s">
        <v>26</v>
      </c>
      <c r="B55" s="11" t="s">
        <v>20</v>
      </c>
      <c r="C55" s="11">
        <v>24.5</v>
      </c>
      <c r="D55" s="11">
        <v>8407</v>
      </c>
      <c r="E55" s="11" t="s">
        <v>25</v>
      </c>
      <c r="F55" s="11" t="s">
        <v>17</v>
      </c>
      <c r="G55" s="11">
        <v>24.01</v>
      </c>
      <c r="H55" s="11">
        <v>8052</v>
      </c>
      <c r="I55" s="11" t="s">
        <v>24</v>
      </c>
      <c r="J55" s="11" t="s">
        <v>1</v>
      </c>
      <c r="K55" s="11">
        <v>20.23</v>
      </c>
      <c r="L55" s="11">
        <v>7730</v>
      </c>
      <c r="M55" s="11" t="s">
        <v>0</v>
      </c>
      <c r="N55" s="11" t="s">
        <v>0</v>
      </c>
      <c r="O55" s="11" t="s">
        <v>0</v>
      </c>
      <c r="P55" s="11" t="s">
        <v>0</v>
      </c>
      <c r="Q55" s="11" t="s">
        <v>0</v>
      </c>
      <c r="R55" s="10" t="s">
        <v>0</v>
      </c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27"/>
      <c r="AI55" s="25"/>
      <c r="AJ55" s="21" t="e">
        <f t="shared" si="1"/>
        <v>#N/A</v>
      </c>
      <c r="AK55" s="26"/>
    </row>
    <row r="56" spans="1:37" ht="15" customHeight="1">
      <c r="A56" s="8" t="s">
        <v>26</v>
      </c>
      <c r="B56" s="7" t="s">
        <v>20</v>
      </c>
      <c r="C56" s="7">
        <v>29.75</v>
      </c>
      <c r="D56" s="7">
        <v>8654</v>
      </c>
      <c r="E56" s="7" t="s">
        <v>25</v>
      </c>
      <c r="F56" s="7" t="s">
        <v>17</v>
      </c>
      <c r="G56" s="7">
        <v>28.24</v>
      </c>
      <c r="H56" s="7">
        <v>8177</v>
      </c>
      <c r="I56" s="7" t="s">
        <v>24</v>
      </c>
      <c r="J56" s="7" t="s">
        <v>1</v>
      </c>
      <c r="K56" s="7">
        <v>21.28</v>
      </c>
      <c r="L56" s="7">
        <v>7973</v>
      </c>
      <c r="M56" s="7" t="s">
        <v>0</v>
      </c>
      <c r="N56" s="7" t="s">
        <v>0</v>
      </c>
      <c r="O56" s="7" t="s">
        <v>0</v>
      </c>
      <c r="P56" s="7" t="s">
        <v>0</v>
      </c>
      <c r="Q56" s="7" t="s">
        <v>0</v>
      </c>
      <c r="R56" s="6" t="s">
        <v>0</v>
      </c>
      <c r="AI56" s="25"/>
      <c r="AJ56" s="21" t="e">
        <f t="shared" si="1"/>
        <v>#N/A</v>
      </c>
      <c r="AK56" s="26"/>
    </row>
    <row r="57" spans="1:37" ht="15" customHeight="1">
      <c r="A57" s="8"/>
      <c r="B57" s="7" t="s">
        <v>20</v>
      </c>
      <c r="C57" s="7" t="s">
        <v>0</v>
      </c>
      <c r="D57" s="7" t="s">
        <v>0</v>
      </c>
      <c r="E57" s="7"/>
      <c r="F57" s="7" t="s">
        <v>17</v>
      </c>
      <c r="G57" s="7" t="s">
        <v>0</v>
      </c>
      <c r="H57" s="7" t="s">
        <v>0</v>
      </c>
      <c r="I57" s="7"/>
      <c r="J57" s="7" t="s">
        <v>1</v>
      </c>
      <c r="K57" s="7" t="s">
        <v>0</v>
      </c>
      <c r="L57" s="7" t="s">
        <v>0</v>
      </c>
      <c r="M57" s="7" t="s">
        <v>0</v>
      </c>
      <c r="N57" s="7" t="s">
        <v>0</v>
      </c>
      <c r="O57" s="7" t="s">
        <v>0</v>
      </c>
      <c r="P57" s="7" t="s">
        <v>0</v>
      </c>
      <c r="Q57" s="7" t="s">
        <v>0</v>
      </c>
      <c r="R57" s="6" t="s">
        <v>0</v>
      </c>
      <c r="AI57" s="25"/>
      <c r="AJ57" s="21" t="e">
        <f t="shared" si="1"/>
        <v>#N/A</v>
      </c>
      <c r="AK57" s="26"/>
    </row>
    <row r="58" spans="1:37" ht="15" customHeight="1">
      <c r="A58" s="8" t="s">
        <v>23</v>
      </c>
      <c r="B58" s="7" t="s">
        <v>20</v>
      </c>
      <c r="C58" s="7">
        <v>19.149999999999999</v>
      </c>
      <c r="D58" s="7">
        <v>7343</v>
      </c>
      <c r="E58" s="7" t="s">
        <v>22</v>
      </c>
      <c r="F58" s="7" t="s">
        <v>17</v>
      </c>
      <c r="G58" s="7">
        <v>22.07</v>
      </c>
      <c r="H58" s="7">
        <v>7736</v>
      </c>
      <c r="I58" s="7" t="s">
        <v>21</v>
      </c>
      <c r="J58" s="7" t="s">
        <v>1</v>
      </c>
      <c r="K58" s="7">
        <v>19.88</v>
      </c>
      <c r="L58" s="7">
        <v>7853</v>
      </c>
      <c r="M58" s="7" t="s">
        <v>0</v>
      </c>
      <c r="N58" s="7" t="s">
        <v>0</v>
      </c>
      <c r="O58" s="7" t="s">
        <v>0</v>
      </c>
      <c r="P58" s="7" t="s">
        <v>0</v>
      </c>
      <c r="Q58" s="7" t="s">
        <v>0</v>
      </c>
      <c r="R58" s="6" t="s">
        <v>0</v>
      </c>
      <c r="AI58" s="25"/>
      <c r="AJ58" s="21" t="e">
        <f t="shared" si="1"/>
        <v>#N/A</v>
      </c>
      <c r="AK58" s="26"/>
    </row>
    <row r="59" spans="1:37" ht="15" customHeight="1">
      <c r="A59" s="8" t="s">
        <v>23</v>
      </c>
      <c r="B59" s="7" t="s">
        <v>20</v>
      </c>
      <c r="C59" s="7">
        <v>22.34</v>
      </c>
      <c r="D59" s="7">
        <v>8051</v>
      </c>
      <c r="E59" s="7" t="s">
        <v>22</v>
      </c>
      <c r="F59" s="7" t="s">
        <v>17</v>
      </c>
      <c r="G59" s="7">
        <v>26.17</v>
      </c>
      <c r="H59" s="7">
        <v>8217</v>
      </c>
      <c r="I59" s="7" t="s">
        <v>21</v>
      </c>
      <c r="J59" s="7" t="s">
        <v>1</v>
      </c>
      <c r="K59" s="7">
        <v>20.9</v>
      </c>
      <c r="L59" s="7">
        <v>8103</v>
      </c>
      <c r="M59" s="7" t="s">
        <v>0</v>
      </c>
      <c r="N59" s="7" t="s">
        <v>0</v>
      </c>
      <c r="O59" s="7" t="s">
        <v>0</v>
      </c>
      <c r="P59" s="7" t="s">
        <v>0</v>
      </c>
      <c r="Q59" s="7" t="s">
        <v>0</v>
      </c>
      <c r="R59" s="6" t="s">
        <v>0</v>
      </c>
      <c r="AI59" s="25"/>
      <c r="AJ59" s="21" t="e">
        <f t="shared" si="1"/>
        <v>#N/A</v>
      </c>
      <c r="AK59" s="26"/>
    </row>
    <row r="60" spans="1:37" ht="15" customHeight="1">
      <c r="A60" s="8" t="s">
        <v>23</v>
      </c>
      <c r="B60" s="7" t="s">
        <v>20</v>
      </c>
      <c r="C60" s="7">
        <v>25.53</v>
      </c>
      <c r="D60" s="7">
        <v>8463</v>
      </c>
      <c r="E60" s="7" t="s">
        <v>22</v>
      </c>
      <c r="F60" s="7" t="s">
        <v>17</v>
      </c>
      <c r="G60" s="7">
        <v>30.28</v>
      </c>
      <c r="H60" s="7">
        <v>8333</v>
      </c>
      <c r="I60" s="7" t="s">
        <v>21</v>
      </c>
      <c r="J60" s="7" t="s">
        <v>1</v>
      </c>
      <c r="K60" s="7">
        <v>21.91</v>
      </c>
      <c r="L60" s="7">
        <v>8313</v>
      </c>
      <c r="M60" s="7" t="s">
        <v>0</v>
      </c>
      <c r="N60" s="7" t="s">
        <v>0</v>
      </c>
      <c r="O60" s="7" t="s">
        <v>0</v>
      </c>
      <c r="P60" s="7" t="s">
        <v>0</v>
      </c>
      <c r="Q60" s="7" t="s">
        <v>0</v>
      </c>
      <c r="R60" s="6" t="s">
        <v>0</v>
      </c>
      <c r="AI60" s="25"/>
      <c r="AJ60" s="21" t="e">
        <f t="shared" si="1"/>
        <v>#N/A</v>
      </c>
      <c r="AK60" s="26"/>
    </row>
    <row r="61" spans="1:37" ht="15" customHeight="1">
      <c r="A61" s="8"/>
      <c r="B61" s="7" t="s">
        <v>20</v>
      </c>
      <c r="C61" s="7" t="s">
        <v>0</v>
      </c>
      <c r="D61" s="7" t="s">
        <v>0</v>
      </c>
      <c r="E61" s="7"/>
      <c r="F61" s="7" t="s">
        <v>17</v>
      </c>
      <c r="G61" s="7" t="s">
        <v>0</v>
      </c>
      <c r="H61" s="7" t="s">
        <v>0</v>
      </c>
      <c r="I61" s="7"/>
      <c r="J61" s="7" t="s">
        <v>1</v>
      </c>
      <c r="K61" s="7" t="s">
        <v>0</v>
      </c>
      <c r="L61" s="7" t="s">
        <v>0</v>
      </c>
      <c r="M61" s="7" t="s">
        <v>0</v>
      </c>
      <c r="N61" s="7" t="s">
        <v>0</v>
      </c>
      <c r="O61" s="7" t="s">
        <v>0</v>
      </c>
      <c r="P61" s="7" t="s">
        <v>0</v>
      </c>
      <c r="Q61" s="7" t="s">
        <v>0</v>
      </c>
      <c r="R61" s="6" t="s">
        <v>0</v>
      </c>
      <c r="AI61" s="25"/>
      <c r="AJ61" s="21" t="e">
        <f t="shared" si="1"/>
        <v>#N/A</v>
      </c>
      <c r="AK61" s="26"/>
    </row>
    <row r="62" spans="1:37" ht="15" customHeight="1">
      <c r="A62" s="8"/>
      <c r="B62" s="7"/>
      <c r="C62" s="7" t="s">
        <v>0</v>
      </c>
      <c r="D62" s="7" t="s">
        <v>0</v>
      </c>
      <c r="E62" s="7" t="s">
        <v>19</v>
      </c>
      <c r="F62" s="7" t="s">
        <v>17</v>
      </c>
      <c r="G62" s="7">
        <v>17.28</v>
      </c>
      <c r="H62" s="7">
        <v>7721</v>
      </c>
      <c r="I62" s="7" t="s">
        <v>18</v>
      </c>
      <c r="J62" s="7" t="s">
        <v>1</v>
      </c>
      <c r="K62" s="7">
        <v>19.05</v>
      </c>
      <c r="L62" s="7">
        <v>7212</v>
      </c>
      <c r="M62" s="7" t="s">
        <v>0</v>
      </c>
      <c r="N62" s="7" t="s">
        <v>0</v>
      </c>
      <c r="O62" s="7" t="s">
        <v>0</v>
      </c>
      <c r="P62" s="7" t="s">
        <v>0</v>
      </c>
      <c r="Q62" s="7" t="s">
        <v>0</v>
      </c>
      <c r="R62" s="6" t="s">
        <v>0</v>
      </c>
      <c r="AI62" s="25"/>
      <c r="AJ62" s="21" t="e">
        <f t="shared" si="1"/>
        <v>#N/A</v>
      </c>
      <c r="AK62" s="26"/>
    </row>
    <row r="63" spans="1:37" ht="15" customHeight="1">
      <c r="A63" s="8"/>
      <c r="B63" s="7"/>
      <c r="C63" s="7" t="s">
        <v>0</v>
      </c>
      <c r="D63" s="7" t="s">
        <v>0</v>
      </c>
      <c r="E63" s="7" t="s">
        <v>19</v>
      </c>
      <c r="F63" s="7" t="s">
        <v>17</v>
      </c>
      <c r="G63" s="7">
        <v>19.010000000000002</v>
      </c>
      <c r="H63" s="7">
        <v>8108</v>
      </c>
      <c r="I63" s="7" t="s">
        <v>18</v>
      </c>
      <c r="J63" s="7" t="s">
        <v>1</v>
      </c>
      <c r="K63" s="7">
        <v>21.61</v>
      </c>
      <c r="L63" s="7">
        <v>7676</v>
      </c>
      <c r="M63" s="7" t="s">
        <v>0</v>
      </c>
      <c r="N63" s="7" t="s">
        <v>0</v>
      </c>
      <c r="O63" s="7" t="s">
        <v>0</v>
      </c>
      <c r="P63" s="7" t="s">
        <v>0</v>
      </c>
      <c r="Q63" s="7" t="s">
        <v>0</v>
      </c>
      <c r="R63" s="6" t="s">
        <v>0</v>
      </c>
      <c r="AI63" s="25"/>
      <c r="AJ63" s="21" t="e">
        <f t="shared" si="1"/>
        <v>#N/A</v>
      </c>
      <c r="AK63" s="26"/>
    </row>
    <row r="64" spans="1:37" ht="15" customHeight="1">
      <c r="A64" s="8"/>
      <c r="B64" s="7"/>
      <c r="C64" s="7" t="s">
        <v>0</v>
      </c>
      <c r="D64" s="7" t="s">
        <v>0</v>
      </c>
      <c r="E64" s="7" t="s">
        <v>19</v>
      </c>
      <c r="F64" s="7" t="s">
        <v>17</v>
      </c>
      <c r="G64" s="7">
        <v>20.74</v>
      </c>
      <c r="H64" s="7">
        <v>8400</v>
      </c>
      <c r="I64" s="7" t="s">
        <v>18</v>
      </c>
      <c r="J64" s="7" t="s">
        <v>1</v>
      </c>
      <c r="K64" s="7">
        <v>24.18</v>
      </c>
      <c r="L64" s="7">
        <v>7991</v>
      </c>
      <c r="M64" s="7" t="s">
        <v>0</v>
      </c>
      <c r="N64" s="7" t="s">
        <v>0</v>
      </c>
      <c r="O64" s="7" t="s">
        <v>0</v>
      </c>
      <c r="P64" s="7" t="s">
        <v>0</v>
      </c>
      <c r="Q64" s="7" t="s">
        <v>0</v>
      </c>
      <c r="R64" s="6" t="s">
        <v>0</v>
      </c>
      <c r="AI64" s="25"/>
      <c r="AJ64" s="21" t="e">
        <f t="shared" si="1"/>
        <v>#N/A</v>
      </c>
      <c r="AK64" s="26"/>
    </row>
    <row r="65" spans="1:37" ht="15" customHeight="1">
      <c r="A65" s="8"/>
      <c r="B65" s="7"/>
      <c r="C65" s="7" t="s">
        <v>0</v>
      </c>
      <c r="D65" s="7" t="s">
        <v>0</v>
      </c>
      <c r="E65" s="7"/>
      <c r="F65" s="7" t="s">
        <v>17</v>
      </c>
      <c r="G65" s="7" t="s">
        <v>0</v>
      </c>
      <c r="H65" s="7" t="s">
        <v>0</v>
      </c>
      <c r="I65" s="7"/>
      <c r="J65" s="7" t="s">
        <v>1</v>
      </c>
      <c r="K65" s="7" t="s">
        <v>0</v>
      </c>
      <c r="L65" s="7" t="s">
        <v>0</v>
      </c>
      <c r="M65" s="7" t="s">
        <v>0</v>
      </c>
      <c r="N65" s="7" t="s">
        <v>0</v>
      </c>
      <c r="O65" s="7" t="s">
        <v>0</v>
      </c>
      <c r="P65" s="7" t="s">
        <v>0</v>
      </c>
      <c r="Q65" s="7" t="s">
        <v>0</v>
      </c>
      <c r="R65" s="6" t="s">
        <v>0</v>
      </c>
      <c r="AI65" s="25"/>
      <c r="AJ65" s="21" t="e">
        <f t="shared" si="1"/>
        <v>#N/A</v>
      </c>
      <c r="AK65" s="26"/>
    </row>
    <row r="66" spans="1:37" ht="15" customHeight="1">
      <c r="A66" s="8"/>
      <c r="B66" s="7"/>
      <c r="C66" s="7" t="s">
        <v>0</v>
      </c>
      <c r="D66" s="7" t="s">
        <v>0</v>
      </c>
      <c r="E66" s="7"/>
      <c r="F66" s="7"/>
      <c r="G66" s="7" t="s">
        <v>0</v>
      </c>
      <c r="H66" s="7" t="s">
        <v>0</v>
      </c>
      <c r="I66" s="7" t="s">
        <v>16</v>
      </c>
      <c r="J66" s="7" t="s">
        <v>1</v>
      </c>
      <c r="K66" s="7">
        <v>22.74</v>
      </c>
      <c r="L66" s="7">
        <v>7634</v>
      </c>
      <c r="M66" s="7" t="s">
        <v>0</v>
      </c>
      <c r="N66" s="7" t="s">
        <v>0</v>
      </c>
      <c r="O66" s="7" t="s">
        <v>0</v>
      </c>
      <c r="P66" s="7" t="s">
        <v>0</v>
      </c>
      <c r="Q66" s="7" t="s">
        <v>0</v>
      </c>
      <c r="R66" s="6" t="s">
        <v>0</v>
      </c>
      <c r="AI66" s="25"/>
      <c r="AJ66" s="21" t="e">
        <f t="shared" si="1"/>
        <v>#N/A</v>
      </c>
      <c r="AK66" s="26"/>
    </row>
    <row r="67" spans="1:37" ht="15" customHeight="1">
      <c r="A67" s="8"/>
      <c r="B67" s="7"/>
      <c r="C67" s="7" t="s">
        <v>0</v>
      </c>
      <c r="D67" s="7" t="s">
        <v>0</v>
      </c>
      <c r="E67" s="7"/>
      <c r="F67" s="7"/>
      <c r="G67" s="7" t="s">
        <v>0</v>
      </c>
      <c r="H67" s="7" t="s">
        <v>0</v>
      </c>
      <c r="I67" s="7" t="s">
        <v>16</v>
      </c>
      <c r="J67" s="7" t="s">
        <v>1</v>
      </c>
      <c r="K67" s="7">
        <v>25.24</v>
      </c>
      <c r="L67" s="7">
        <v>7780</v>
      </c>
      <c r="M67" s="7" t="s">
        <v>0</v>
      </c>
      <c r="N67" s="7" t="s">
        <v>0</v>
      </c>
      <c r="O67" s="7" t="s">
        <v>0</v>
      </c>
      <c r="P67" s="7" t="s">
        <v>0</v>
      </c>
      <c r="Q67" s="7" t="s">
        <v>0</v>
      </c>
      <c r="R67" s="6" t="s">
        <v>0</v>
      </c>
      <c r="AI67" s="25"/>
      <c r="AJ67" s="21" t="e">
        <f t="shared" ref="AJ67:AJ98" si="2">IF((AI67-$AJ$1)/365.251606&gt;0,(AI67-$AJ$1)/365.251606,NA())</f>
        <v>#N/A</v>
      </c>
      <c r="AK67" s="26"/>
    </row>
    <row r="68" spans="1:37" ht="15" customHeight="1">
      <c r="A68" s="8"/>
      <c r="B68" s="7"/>
      <c r="C68" s="7" t="s">
        <v>0</v>
      </c>
      <c r="D68" s="7" t="s">
        <v>0</v>
      </c>
      <c r="E68" s="7"/>
      <c r="F68" s="7"/>
      <c r="G68" s="7" t="s">
        <v>0</v>
      </c>
      <c r="H68" s="7" t="s">
        <v>0</v>
      </c>
      <c r="I68" s="7" t="s">
        <v>16</v>
      </c>
      <c r="J68" s="7" t="s">
        <v>1</v>
      </c>
      <c r="K68" s="7">
        <v>27.74</v>
      </c>
      <c r="L68" s="7">
        <v>7788</v>
      </c>
      <c r="M68" s="7" t="s">
        <v>0</v>
      </c>
      <c r="N68" s="7" t="s">
        <v>0</v>
      </c>
      <c r="O68" s="7" t="s">
        <v>0</v>
      </c>
      <c r="P68" s="7" t="s">
        <v>0</v>
      </c>
      <c r="Q68" s="7" t="s">
        <v>0</v>
      </c>
      <c r="R68" s="6" t="s">
        <v>0</v>
      </c>
      <c r="AI68" s="25"/>
      <c r="AJ68" s="21" t="e">
        <f t="shared" si="2"/>
        <v>#N/A</v>
      </c>
      <c r="AK68" s="26"/>
    </row>
    <row r="69" spans="1:37" ht="15" customHeight="1">
      <c r="A69" s="8"/>
      <c r="B69" s="7"/>
      <c r="C69" s="7" t="s">
        <v>0</v>
      </c>
      <c r="D69" s="7" t="s">
        <v>0</v>
      </c>
      <c r="E69" s="7"/>
      <c r="F69" s="7"/>
      <c r="G69" s="7" t="s">
        <v>0</v>
      </c>
      <c r="H69" s="7" t="s">
        <v>0</v>
      </c>
      <c r="I69" s="7"/>
      <c r="J69" s="7" t="s">
        <v>1</v>
      </c>
      <c r="K69" s="7" t="s">
        <v>0</v>
      </c>
      <c r="L69" s="7" t="s">
        <v>0</v>
      </c>
      <c r="M69" s="7" t="s">
        <v>0</v>
      </c>
      <c r="N69" s="7" t="s">
        <v>0</v>
      </c>
      <c r="O69" s="7" t="s">
        <v>0</v>
      </c>
      <c r="P69" s="7" t="s">
        <v>0</v>
      </c>
      <c r="Q69" s="7" t="s">
        <v>0</v>
      </c>
      <c r="R69" s="6" t="s">
        <v>0</v>
      </c>
      <c r="AI69" s="25"/>
      <c r="AJ69" s="21" t="e">
        <f t="shared" si="2"/>
        <v>#N/A</v>
      </c>
      <c r="AK69" s="26"/>
    </row>
    <row r="70" spans="1:37" ht="15" customHeight="1">
      <c r="A70" s="8"/>
      <c r="B70" s="7"/>
      <c r="C70" s="7" t="s">
        <v>0</v>
      </c>
      <c r="D70" s="7" t="s">
        <v>0</v>
      </c>
      <c r="E70" s="7"/>
      <c r="F70" s="7"/>
      <c r="G70" s="7" t="s">
        <v>0</v>
      </c>
      <c r="H70" s="7" t="s">
        <v>0</v>
      </c>
      <c r="I70" s="7" t="s">
        <v>15</v>
      </c>
      <c r="J70" s="7" t="s">
        <v>1</v>
      </c>
      <c r="K70" s="7">
        <v>20.86</v>
      </c>
      <c r="L70" s="7">
        <v>7499</v>
      </c>
      <c r="M70" s="7" t="s">
        <v>0</v>
      </c>
      <c r="N70" s="7" t="s">
        <v>0</v>
      </c>
      <c r="O70" s="7" t="s">
        <v>0</v>
      </c>
      <c r="P70" s="7" t="s">
        <v>0</v>
      </c>
      <c r="Q70" s="7" t="s">
        <v>0</v>
      </c>
      <c r="R70" s="6" t="s">
        <v>0</v>
      </c>
      <c r="AI70" s="25"/>
      <c r="AJ70" s="21" t="e">
        <f t="shared" si="2"/>
        <v>#N/A</v>
      </c>
      <c r="AK70" s="26"/>
    </row>
    <row r="71" spans="1:37" ht="15" customHeight="1">
      <c r="A71" s="8"/>
      <c r="B71" s="7"/>
      <c r="C71" s="7" t="s">
        <v>0</v>
      </c>
      <c r="D71" s="7" t="s">
        <v>0</v>
      </c>
      <c r="E71" s="7"/>
      <c r="F71" s="7"/>
      <c r="G71" s="7" t="s">
        <v>0</v>
      </c>
      <c r="H71" s="7" t="s">
        <v>0</v>
      </c>
      <c r="I71" s="7" t="s">
        <v>15</v>
      </c>
      <c r="J71" s="7" t="s">
        <v>1</v>
      </c>
      <c r="K71" s="7">
        <v>23.52</v>
      </c>
      <c r="L71" s="7">
        <v>7825</v>
      </c>
      <c r="M71" s="7" t="s">
        <v>0</v>
      </c>
      <c r="N71" s="7" t="s">
        <v>0</v>
      </c>
      <c r="O71" s="7" t="s">
        <v>0</v>
      </c>
      <c r="P71" s="7" t="s">
        <v>0</v>
      </c>
      <c r="Q71" s="7" t="s">
        <v>0</v>
      </c>
      <c r="R71" s="6" t="s">
        <v>0</v>
      </c>
      <c r="AI71" s="25"/>
      <c r="AJ71" s="21" t="e">
        <f t="shared" si="2"/>
        <v>#N/A</v>
      </c>
      <c r="AK71" s="26"/>
    </row>
    <row r="72" spans="1:37" ht="15" customHeight="1">
      <c r="A72" s="8"/>
      <c r="B72" s="7"/>
      <c r="C72" s="7" t="s">
        <v>0</v>
      </c>
      <c r="D72" s="7" t="s">
        <v>0</v>
      </c>
      <c r="E72" s="7"/>
      <c r="F72" s="7"/>
      <c r="G72" s="7" t="s">
        <v>0</v>
      </c>
      <c r="H72" s="7" t="s">
        <v>0</v>
      </c>
      <c r="I72" s="7" t="s">
        <v>15</v>
      </c>
      <c r="J72" s="7" t="s">
        <v>1</v>
      </c>
      <c r="K72" s="7">
        <v>26.17</v>
      </c>
      <c r="L72" s="7">
        <v>7911</v>
      </c>
      <c r="M72" s="7" t="s">
        <v>0</v>
      </c>
      <c r="N72" s="7" t="s">
        <v>0</v>
      </c>
      <c r="O72" s="7" t="s">
        <v>0</v>
      </c>
      <c r="P72" s="7" t="s">
        <v>0</v>
      </c>
      <c r="Q72" s="7" t="s">
        <v>0</v>
      </c>
      <c r="R72" s="6" t="s">
        <v>0</v>
      </c>
      <c r="AI72" s="25"/>
      <c r="AJ72" s="21" t="e">
        <f t="shared" si="2"/>
        <v>#N/A</v>
      </c>
      <c r="AK72" s="26"/>
    </row>
    <row r="73" spans="1:37" ht="15" customHeight="1">
      <c r="A73" s="8"/>
      <c r="B73" s="7"/>
      <c r="C73" s="7" t="s">
        <v>0</v>
      </c>
      <c r="D73" s="7" t="s">
        <v>0</v>
      </c>
      <c r="E73" s="7"/>
      <c r="F73" s="7"/>
      <c r="G73" s="7" t="s">
        <v>0</v>
      </c>
      <c r="H73" s="7" t="s">
        <v>0</v>
      </c>
      <c r="I73" s="7"/>
      <c r="J73" s="7" t="s">
        <v>1</v>
      </c>
      <c r="K73" s="7" t="s">
        <v>0</v>
      </c>
      <c r="L73" s="7" t="s">
        <v>0</v>
      </c>
      <c r="M73" s="7" t="s">
        <v>0</v>
      </c>
      <c r="N73" s="7" t="s">
        <v>0</v>
      </c>
      <c r="O73" s="7" t="s">
        <v>0</v>
      </c>
      <c r="P73" s="7" t="s">
        <v>0</v>
      </c>
      <c r="Q73" s="7" t="s">
        <v>0</v>
      </c>
      <c r="R73" s="6" t="s">
        <v>0</v>
      </c>
      <c r="AI73" s="25"/>
      <c r="AJ73" s="21" t="e">
        <f t="shared" si="2"/>
        <v>#N/A</v>
      </c>
      <c r="AK73" s="26"/>
    </row>
    <row r="74" spans="1:37" ht="15" customHeight="1">
      <c r="A74" s="8"/>
      <c r="B74" s="7"/>
      <c r="C74" s="7" t="s">
        <v>0</v>
      </c>
      <c r="D74" s="7" t="s">
        <v>0</v>
      </c>
      <c r="E74" s="7"/>
      <c r="F74" s="7"/>
      <c r="G74" s="7" t="s">
        <v>0</v>
      </c>
      <c r="H74" s="7" t="s">
        <v>0</v>
      </c>
      <c r="I74" s="7" t="s">
        <v>14</v>
      </c>
      <c r="J74" s="7" t="s">
        <v>1</v>
      </c>
      <c r="K74" s="7">
        <v>25.26</v>
      </c>
      <c r="L74" s="7">
        <v>7810</v>
      </c>
      <c r="M74" s="7" t="s">
        <v>0</v>
      </c>
      <c r="N74" s="7" t="s">
        <v>0</v>
      </c>
      <c r="O74" s="7" t="s">
        <v>0</v>
      </c>
      <c r="P74" s="7" t="s">
        <v>0</v>
      </c>
      <c r="Q74" s="7" t="s">
        <v>0</v>
      </c>
      <c r="R74" s="6" t="s">
        <v>0</v>
      </c>
      <c r="AI74" s="25"/>
      <c r="AJ74" s="21" t="e">
        <f t="shared" si="2"/>
        <v>#N/A</v>
      </c>
      <c r="AK74" s="26"/>
    </row>
    <row r="75" spans="1:37" ht="15" customHeight="1">
      <c r="A75" s="8"/>
      <c r="B75" s="7"/>
      <c r="C75" s="7" t="s">
        <v>0</v>
      </c>
      <c r="D75" s="7" t="s">
        <v>0</v>
      </c>
      <c r="E75" s="7"/>
      <c r="F75" s="7"/>
      <c r="G75" s="7" t="s">
        <v>0</v>
      </c>
      <c r="H75" s="7" t="s">
        <v>0</v>
      </c>
      <c r="I75" s="7" t="s">
        <v>14</v>
      </c>
      <c r="J75" s="7" t="s">
        <v>1</v>
      </c>
      <c r="K75" s="7">
        <v>27.31</v>
      </c>
      <c r="L75" s="7">
        <v>8003</v>
      </c>
      <c r="M75" s="7" t="s">
        <v>0</v>
      </c>
      <c r="N75" s="7" t="s">
        <v>0</v>
      </c>
      <c r="O75" s="7" t="s">
        <v>0</v>
      </c>
      <c r="P75" s="7" t="s">
        <v>0</v>
      </c>
      <c r="Q75" s="7" t="s">
        <v>0</v>
      </c>
      <c r="R75" s="6" t="s">
        <v>0</v>
      </c>
      <c r="AI75" s="25"/>
      <c r="AJ75" s="21" t="e">
        <f t="shared" si="2"/>
        <v>#N/A</v>
      </c>
      <c r="AK75" s="26"/>
    </row>
    <row r="76" spans="1:37" ht="15" customHeight="1">
      <c r="A76" s="8"/>
      <c r="B76" s="7"/>
      <c r="C76" s="7" t="s">
        <v>0</v>
      </c>
      <c r="D76" s="7" t="s">
        <v>0</v>
      </c>
      <c r="E76" s="7"/>
      <c r="F76" s="7"/>
      <c r="G76" s="7" t="s">
        <v>0</v>
      </c>
      <c r="H76" s="7" t="s">
        <v>0</v>
      </c>
      <c r="I76" s="7" t="s">
        <v>14</v>
      </c>
      <c r="J76" s="7" t="s">
        <v>1</v>
      </c>
      <c r="K76" s="7">
        <v>29.36</v>
      </c>
      <c r="L76" s="7">
        <v>8138</v>
      </c>
      <c r="M76" s="7" t="s">
        <v>0</v>
      </c>
      <c r="N76" s="7" t="s">
        <v>0</v>
      </c>
      <c r="O76" s="7" t="s">
        <v>0</v>
      </c>
      <c r="P76" s="7" t="s">
        <v>0</v>
      </c>
      <c r="Q76" s="7" t="s">
        <v>0</v>
      </c>
      <c r="R76" s="6" t="s">
        <v>0</v>
      </c>
      <c r="AI76" s="25"/>
      <c r="AJ76" s="21" t="e">
        <f t="shared" si="2"/>
        <v>#N/A</v>
      </c>
      <c r="AK76" s="26"/>
    </row>
    <row r="77" spans="1:37" ht="15" customHeight="1">
      <c r="A77" s="8"/>
      <c r="B77" s="7"/>
      <c r="C77" s="7" t="s">
        <v>0</v>
      </c>
      <c r="D77" s="7" t="s">
        <v>0</v>
      </c>
      <c r="E77" s="7"/>
      <c r="F77" s="7"/>
      <c r="G77" s="7" t="s">
        <v>0</v>
      </c>
      <c r="H77" s="7" t="s">
        <v>0</v>
      </c>
      <c r="I77" s="7"/>
      <c r="J77" s="7" t="s">
        <v>1</v>
      </c>
      <c r="K77" s="7" t="s">
        <v>0</v>
      </c>
      <c r="L77" s="7" t="s">
        <v>0</v>
      </c>
      <c r="M77" s="7" t="s">
        <v>0</v>
      </c>
      <c r="N77" s="7" t="s">
        <v>0</v>
      </c>
      <c r="O77" s="7" t="s">
        <v>0</v>
      </c>
      <c r="P77" s="7" t="s">
        <v>0</v>
      </c>
      <c r="Q77" s="7" t="s">
        <v>0</v>
      </c>
      <c r="R77" s="6" t="s">
        <v>0</v>
      </c>
      <c r="AI77" s="25"/>
      <c r="AJ77" s="21" t="e">
        <f t="shared" si="2"/>
        <v>#N/A</v>
      </c>
      <c r="AK77" s="26"/>
    </row>
    <row r="78" spans="1:37" ht="15" customHeight="1">
      <c r="A78" s="8"/>
      <c r="B78" s="7"/>
      <c r="C78" s="7" t="s">
        <v>0</v>
      </c>
      <c r="D78" s="7" t="s">
        <v>0</v>
      </c>
      <c r="E78" s="7"/>
      <c r="F78" s="7"/>
      <c r="G78" s="7" t="s">
        <v>0</v>
      </c>
      <c r="H78" s="7" t="s">
        <v>0</v>
      </c>
      <c r="I78" s="7" t="s">
        <v>13</v>
      </c>
      <c r="J78" s="7" t="s">
        <v>1</v>
      </c>
      <c r="K78" s="7">
        <v>21.28</v>
      </c>
      <c r="L78" s="7">
        <v>7457</v>
      </c>
      <c r="M78" s="7" t="s">
        <v>0</v>
      </c>
      <c r="N78" s="7" t="s">
        <v>0</v>
      </c>
      <c r="O78" s="7" t="s">
        <v>0</v>
      </c>
      <c r="P78" s="7" t="s">
        <v>0</v>
      </c>
      <c r="Q78" s="7" t="s">
        <v>0</v>
      </c>
      <c r="R78" s="6" t="s">
        <v>0</v>
      </c>
      <c r="AI78" s="25"/>
      <c r="AJ78" s="21" t="e">
        <f t="shared" si="2"/>
        <v>#N/A</v>
      </c>
      <c r="AK78" s="26"/>
    </row>
    <row r="79" spans="1:37" ht="15" customHeight="1">
      <c r="A79" s="8"/>
      <c r="B79" s="7"/>
      <c r="C79" s="7" t="s">
        <v>0</v>
      </c>
      <c r="D79" s="7" t="s">
        <v>0</v>
      </c>
      <c r="E79" s="7"/>
      <c r="F79" s="7"/>
      <c r="G79" s="7" t="s">
        <v>0</v>
      </c>
      <c r="H79" s="7" t="s">
        <v>0</v>
      </c>
      <c r="I79" s="7" t="s">
        <v>13</v>
      </c>
      <c r="J79" s="7" t="s">
        <v>1</v>
      </c>
      <c r="K79" s="7">
        <v>23.28</v>
      </c>
      <c r="L79" s="7">
        <v>7810</v>
      </c>
      <c r="M79" s="7" t="s">
        <v>0</v>
      </c>
      <c r="N79" s="7" t="s">
        <v>0</v>
      </c>
      <c r="O79" s="7" t="s">
        <v>0</v>
      </c>
      <c r="P79" s="7" t="s">
        <v>0</v>
      </c>
      <c r="Q79" s="7" t="s">
        <v>0</v>
      </c>
      <c r="R79" s="6" t="s">
        <v>0</v>
      </c>
      <c r="AI79" s="25"/>
      <c r="AJ79" s="21" t="e">
        <f t="shared" si="2"/>
        <v>#N/A</v>
      </c>
      <c r="AK79" s="26"/>
    </row>
    <row r="80" spans="1:37" ht="15" customHeight="1">
      <c r="A80" s="8"/>
      <c r="B80" s="7"/>
      <c r="C80" s="7" t="s">
        <v>0</v>
      </c>
      <c r="D80" s="7" t="s">
        <v>0</v>
      </c>
      <c r="E80" s="7"/>
      <c r="F80" s="7"/>
      <c r="G80" s="7" t="s">
        <v>0</v>
      </c>
      <c r="H80" s="7" t="s">
        <v>0</v>
      </c>
      <c r="I80" s="7" t="s">
        <v>13</v>
      </c>
      <c r="J80" s="7" t="s">
        <v>1</v>
      </c>
      <c r="K80" s="7">
        <v>25.28</v>
      </c>
      <c r="L80" s="7">
        <v>8055</v>
      </c>
      <c r="M80" s="7" t="s">
        <v>0</v>
      </c>
      <c r="N80" s="7" t="s">
        <v>0</v>
      </c>
      <c r="O80" s="7" t="s">
        <v>0</v>
      </c>
      <c r="P80" s="7" t="s">
        <v>0</v>
      </c>
      <c r="Q80" s="7" t="s">
        <v>0</v>
      </c>
      <c r="R80" s="6" t="s">
        <v>0</v>
      </c>
      <c r="AI80" s="25"/>
      <c r="AJ80" s="21" t="e">
        <f t="shared" si="2"/>
        <v>#N/A</v>
      </c>
      <c r="AK80" s="26"/>
    </row>
    <row r="81" spans="1:37" ht="15" customHeight="1">
      <c r="A81" s="8"/>
      <c r="B81" s="7"/>
      <c r="C81" s="7" t="s">
        <v>0</v>
      </c>
      <c r="D81" s="7" t="s">
        <v>0</v>
      </c>
      <c r="E81" s="7"/>
      <c r="F81" s="7"/>
      <c r="G81" s="7" t="s">
        <v>0</v>
      </c>
      <c r="H81" s="7" t="s">
        <v>0</v>
      </c>
      <c r="I81" s="7"/>
      <c r="J81" s="7" t="s">
        <v>1</v>
      </c>
      <c r="K81" s="7" t="s">
        <v>0</v>
      </c>
      <c r="L81" s="7" t="s">
        <v>0</v>
      </c>
      <c r="M81" s="7" t="s">
        <v>0</v>
      </c>
      <c r="N81" s="7" t="s">
        <v>0</v>
      </c>
      <c r="O81" s="7" t="s">
        <v>0</v>
      </c>
      <c r="P81" s="7" t="s">
        <v>0</v>
      </c>
      <c r="Q81" s="7" t="s">
        <v>0</v>
      </c>
      <c r="R81" s="6" t="s">
        <v>0</v>
      </c>
      <c r="AI81" s="25"/>
      <c r="AJ81" s="21" t="e">
        <f t="shared" si="2"/>
        <v>#N/A</v>
      </c>
      <c r="AK81" s="26"/>
    </row>
    <row r="82" spans="1:37" ht="15" customHeight="1">
      <c r="A82" s="8"/>
      <c r="B82" s="7"/>
      <c r="C82" s="7" t="s">
        <v>0</v>
      </c>
      <c r="D82" s="7" t="s">
        <v>0</v>
      </c>
      <c r="E82" s="7"/>
      <c r="F82" s="7"/>
      <c r="G82" s="7" t="s">
        <v>0</v>
      </c>
      <c r="H82" s="7" t="s">
        <v>0</v>
      </c>
      <c r="I82" s="7" t="s">
        <v>12</v>
      </c>
      <c r="J82" s="7" t="s">
        <v>1</v>
      </c>
      <c r="K82" s="7">
        <v>19.809999999999999</v>
      </c>
      <c r="L82" s="7">
        <v>7840</v>
      </c>
      <c r="M82" s="7" t="s">
        <v>0</v>
      </c>
      <c r="N82" s="7" t="s">
        <v>0</v>
      </c>
      <c r="O82" s="7" t="s">
        <v>0</v>
      </c>
      <c r="P82" s="7" t="s">
        <v>0</v>
      </c>
      <c r="Q82" s="7" t="s">
        <v>0</v>
      </c>
      <c r="R82" s="6" t="s">
        <v>0</v>
      </c>
      <c r="AI82" s="25"/>
      <c r="AJ82" s="21" t="e">
        <f t="shared" si="2"/>
        <v>#N/A</v>
      </c>
      <c r="AK82" s="26"/>
    </row>
    <row r="83" spans="1:37" ht="15" customHeight="1">
      <c r="A83" s="8"/>
      <c r="B83" s="7"/>
      <c r="C83" s="7" t="s">
        <v>0</v>
      </c>
      <c r="D83" s="7" t="s">
        <v>0</v>
      </c>
      <c r="E83" s="7"/>
      <c r="F83" s="7"/>
      <c r="G83" s="7" t="s">
        <v>0</v>
      </c>
      <c r="H83" s="7" t="s">
        <v>0</v>
      </c>
      <c r="I83" s="7" t="s">
        <v>12</v>
      </c>
      <c r="J83" s="7" t="s">
        <v>1</v>
      </c>
      <c r="K83" s="7">
        <v>21.92</v>
      </c>
      <c r="L83" s="7">
        <v>8069</v>
      </c>
      <c r="M83" s="7" t="s">
        <v>0</v>
      </c>
      <c r="N83" s="7" t="s">
        <v>0</v>
      </c>
      <c r="O83" s="7" t="s">
        <v>0</v>
      </c>
      <c r="P83" s="7" t="s">
        <v>0</v>
      </c>
      <c r="Q83" s="7" t="s">
        <v>0</v>
      </c>
      <c r="R83" s="6" t="s">
        <v>0</v>
      </c>
      <c r="AI83" s="25"/>
      <c r="AJ83" s="21" t="e">
        <f t="shared" si="2"/>
        <v>#N/A</v>
      </c>
      <c r="AK83" s="26"/>
    </row>
    <row r="84" spans="1:37" ht="15" customHeight="1">
      <c r="A84" s="8"/>
      <c r="B84" s="7"/>
      <c r="C84" s="7" t="s">
        <v>0</v>
      </c>
      <c r="D84" s="7" t="s">
        <v>0</v>
      </c>
      <c r="E84" s="7"/>
      <c r="F84" s="7"/>
      <c r="G84" s="7" t="s">
        <v>0</v>
      </c>
      <c r="H84" s="7" t="s">
        <v>0</v>
      </c>
      <c r="I84" s="7" t="s">
        <v>12</v>
      </c>
      <c r="J84" s="7" t="s">
        <v>1</v>
      </c>
      <c r="K84" s="7">
        <v>24.03</v>
      </c>
      <c r="L84" s="7">
        <v>8175</v>
      </c>
      <c r="M84" s="7" t="s">
        <v>0</v>
      </c>
      <c r="N84" s="7" t="s">
        <v>0</v>
      </c>
      <c r="O84" s="7" t="s">
        <v>0</v>
      </c>
      <c r="P84" s="7" t="s">
        <v>0</v>
      </c>
      <c r="Q84" s="7" t="s">
        <v>0</v>
      </c>
      <c r="R84" s="6" t="s">
        <v>0</v>
      </c>
      <c r="AI84" s="25"/>
      <c r="AJ84" s="21" t="e">
        <f t="shared" si="2"/>
        <v>#N/A</v>
      </c>
      <c r="AK84" s="26"/>
    </row>
    <row r="85" spans="1:37" ht="15" customHeight="1">
      <c r="A85" s="8"/>
      <c r="B85" s="7"/>
      <c r="C85" s="7" t="s">
        <v>0</v>
      </c>
      <c r="D85" s="7" t="s">
        <v>0</v>
      </c>
      <c r="E85" s="7"/>
      <c r="F85" s="7"/>
      <c r="G85" s="7" t="s">
        <v>0</v>
      </c>
      <c r="H85" s="7" t="s">
        <v>0</v>
      </c>
      <c r="I85" s="7"/>
      <c r="J85" s="7" t="s">
        <v>1</v>
      </c>
      <c r="K85" s="7" t="s">
        <v>0</v>
      </c>
      <c r="L85" s="7" t="s">
        <v>0</v>
      </c>
      <c r="M85" s="7" t="s">
        <v>0</v>
      </c>
      <c r="N85" s="7" t="s">
        <v>0</v>
      </c>
      <c r="O85" s="7" t="s">
        <v>0</v>
      </c>
      <c r="P85" s="7" t="s">
        <v>0</v>
      </c>
      <c r="Q85" s="7" t="s">
        <v>0</v>
      </c>
      <c r="R85" s="6" t="s">
        <v>0</v>
      </c>
      <c r="AI85" s="25"/>
      <c r="AJ85" s="21" t="e">
        <f t="shared" si="2"/>
        <v>#N/A</v>
      </c>
      <c r="AK85" s="26"/>
    </row>
    <row r="86" spans="1:37" ht="15" customHeight="1">
      <c r="A86" s="8"/>
      <c r="B86" s="7"/>
      <c r="C86" s="7" t="s">
        <v>0</v>
      </c>
      <c r="D86" s="7" t="s">
        <v>0</v>
      </c>
      <c r="E86" s="7"/>
      <c r="F86" s="7"/>
      <c r="G86" s="7" t="s">
        <v>0</v>
      </c>
      <c r="H86" s="7" t="s">
        <v>0</v>
      </c>
      <c r="I86" s="7" t="s">
        <v>11</v>
      </c>
      <c r="J86" s="7" t="s">
        <v>1</v>
      </c>
      <c r="K86" s="7">
        <v>20.79</v>
      </c>
      <c r="L86" s="7">
        <v>7619</v>
      </c>
      <c r="M86" s="7" t="s">
        <v>0</v>
      </c>
      <c r="N86" s="7" t="s">
        <v>0</v>
      </c>
      <c r="O86" s="7" t="s">
        <v>0</v>
      </c>
      <c r="P86" s="7" t="s">
        <v>0</v>
      </c>
      <c r="Q86" s="7" t="s">
        <v>0</v>
      </c>
      <c r="R86" s="6" t="s">
        <v>0</v>
      </c>
      <c r="AI86" s="25"/>
      <c r="AJ86" s="21" t="e">
        <f t="shared" si="2"/>
        <v>#N/A</v>
      </c>
      <c r="AK86" s="26"/>
    </row>
    <row r="87" spans="1:37" ht="15" customHeight="1">
      <c r="A87" s="8"/>
      <c r="B87" s="7"/>
      <c r="C87" s="7" t="s">
        <v>0</v>
      </c>
      <c r="D87" s="7" t="s">
        <v>0</v>
      </c>
      <c r="E87" s="7"/>
      <c r="F87" s="7"/>
      <c r="G87" s="7" t="s">
        <v>0</v>
      </c>
      <c r="H87" s="7" t="s">
        <v>0</v>
      </c>
      <c r="I87" s="7" t="s">
        <v>11</v>
      </c>
      <c r="J87" s="7" t="s">
        <v>1</v>
      </c>
      <c r="K87" s="7">
        <v>24.23</v>
      </c>
      <c r="L87" s="7">
        <v>8190</v>
      </c>
      <c r="M87" s="7" t="s">
        <v>0</v>
      </c>
      <c r="N87" s="7" t="s">
        <v>0</v>
      </c>
      <c r="O87" s="7" t="s">
        <v>0</v>
      </c>
      <c r="P87" s="7" t="s">
        <v>0</v>
      </c>
      <c r="Q87" s="7" t="s">
        <v>0</v>
      </c>
      <c r="R87" s="6" t="s">
        <v>0</v>
      </c>
      <c r="AI87" s="25"/>
      <c r="AJ87" s="21" t="e">
        <f t="shared" si="2"/>
        <v>#N/A</v>
      </c>
      <c r="AK87" s="26"/>
    </row>
    <row r="88" spans="1:37" ht="15" customHeight="1">
      <c r="A88" s="8"/>
      <c r="B88" s="7"/>
      <c r="C88" s="7" t="s">
        <v>0</v>
      </c>
      <c r="D88" s="7" t="s">
        <v>0</v>
      </c>
      <c r="E88" s="7"/>
      <c r="F88" s="7"/>
      <c r="G88" s="7" t="s">
        <v>0</v>
      </c>
      <c r="H88" s="7" t="s">
        <v>0</v>
      </c>
      <c r="I88" s="7" t="s">
        <v>11</v>
      </c>
      <c r="J88" s="7" t="s">
        <v>1</v>
      </c>
      <c r="K88" s="7">
        <v>27.68</v>
      </c>
      <c r="L88" s="7">
        <v>8239</v>
      </c>
      <c r="M88" s="7" t="s">
        <v>0</v>
      </c>
      <c r="N88" s="7" t="s">
        <v>0</v>
      </c>
      <c r="O88" s="7" t="s">
        <v>0</v>
      </c>
      <c r="P88" s="7" t="s">
        <v>0</v>
      </c>
      <c r="Q88" s="7" t="s">
        <v>0</v>
      </c>
      <c r="R88" s="6" t="s">
        <v>0</v>
      </c>
      <c r="AI88" s="25"/>
      <c r="AJ88" s="21" t="e">
        <f t="shared" si="2"/>
        <v>#N/A</v>
      </c>
      <c r="AK88" s="26"/>
    </row>
    <row r="89" spans="1:37" ht="15" customHeight="1">
      <c r="A89" s="8"/>
      <c r="B89" s="7"/>
      <c r="C89" s="7" t="s">
        <v>0</v>
      </c>
      <c r="D89" s="7" t="s">
        <v>0</v>
      </c>
      <c r="E89" s="7"/>
      <c r="F89" s="7"/>
      <c r="G89" s="7" t="s">
        <v>0</v>
      </c>
      <c r="H89" s="7" t="s">
        <v>0</v>
      </c>
      <c r="I89" s="7"/>
      <c r="J89" s="7" t="s">
        <v>1</v>
      </c>
      <c r="K89" s="7" t="s">
        <v>0</v>
      </c>
      <c r="L89" s="7" t="s">
        <v>0</v>
      </c>
      <c r="M89" s="7" t="s">
        <v>0</v>
      </c>
      <c r="N89" s="7" t="s">
        <v>0</v>
      </c>
      <c r="O89" s="7" t="s">
        <v>0</v>
      </c>
      <c r="P89" s="7" t="s">
        <v>0</v>
      </c>
      <c r="Q89" s="7" t="s">
        <v>0</v>
      </c>
      <c r="R89" s="6" t="s">
        <v>0</v>
      </c>
      <c r="AI89" s="25"/>
      <c r="AJ89" s="21" t="e">
        <f t="shared" si="2"/>
        <v>#N/A</v>
      </c>
      <c r="AK89" s="26"/>
    </row>
    <row r="90" spans="1:37" ht="15" customHeight="1">
      <c r="A90" s="8"/>
      <c r="B90" s="7"/>
      <c r="C90" s="7" t="s">
        <v>0</v>
      </c>
      <c r="D90" s="7" t="s">
        <v>0</v>
      </c>
      <c r="E90" s="7"/>
      <c r="F90" s="7"/>
      <c r="G90" s="7" t="s">
        <v>0</v>
      </c>
      <c r="H90" s="7" t="s">
        <v>0</v>
      </c>
      <c r="I90" s="7" t="s">
        <v>10</v>
      </c>
      <c r="J90" s="7" t="s">
        <v>1</v>
      </c>
      <c r="K90" s="7">
        <v>18.59</v>
      </c>
      <c r="L90" s="7">
        <v>7106</v>
      </c>
      <c r="M90" s="7" t="s">
        <v>0</v>
      </c>
      <c r="N90" s="7" t="s">
        <v>0</v>
      </c>
      <c r="O90" s="7" t="s">
        <v>0</v>
      </c>
      <c r="P90" s="7" t="s">
        <v>0</v>
      </c>
      <c r="Q90" s="7" t="s">
        <v>0</v>
      </c>
      <c r="R90" s="6" t="s">
        <v>0</v>
      </c>
      <c r="AI90" s="25"/>
      <c r="AJ90" s="21" t="e">
        <f t="shared" si="2"/>
        <v>#N/A</v>
      </c>
      <c r="AK90" s="26"/>
    </row>
    <row r="91" spans="1:37" ht="15" customHeight="1">
      <c r="A91" s="8"/>
      <c r="B91" s="7"/>
      <c r="C91" s="7" t="s">
        <v>0</v>
      </c>
      <c r="D91" s="7" t="s">
        <v>0</v>
      </c>
      <c r="E91" s="7"/>
      <c r="F91" s="7"/>
      <c r="G91" s="7" t="s">
        <v>0</v>
      </c>
      <c r="H91" s="7" t="s">
        <v>0</v>
      </c>
      <c r="I91" s="7" t="s">
        <v>10</v>
      </c>
      <c r="J91" s="7" t="s">
        <v>1</v>
      </c>
      <c r="K91" s="7">
        <v>22.92</v>
      </c>
      <c r="L91" s="7">
        <v>7826</v>
      </c>
      <c r="M91" s="7" t="s">
        <v>0</v>
      </c>
      <c r="N91" s="7" t="s">
        <v>0</v>
      </c>
      <c r="O91" s="7" t="s">
        <v>0</v>
      </c>
      <c r="P91" s="7" t="s">
        <v>0</v>
      </c>
      <c r="Q91" s="7" t="s">
        <v>0</v>
      </c>
      <c r="R91" s="6" t="s">
        <v>0</v>
      </c>
      <c r="AI91" s="25"/>
      <c r="AJ91" s="21" t="e">
        <f t="shared" si="2"/>
        <v>#N/A</v>
      </c>
      <c r="AK91" s="26"/>
    </row>
    <row r="92" spans="1:37" ht="15" customHeight="1">
      <c r="A92" s="8"/>
      <c r="B92" s="7"/>
      <c r="C92" s="7" t="s">
        <v>0</v>
      </c>
      <c r="D92" s="7" t="s">
        <v>0</v>
      </c>
      <c r="E92" s="7"/>
      <c r="F92" s="7"/>
      <c r="G92" s="7" t="s">
        <v>0</v>
      </c>
      <c r="H92" s="7" t="s">
        <v>0</v>
      </c>
      <c r="I92" s="7" t="s">
        <v>10</v>
      </c>
      <c r="J92" s="7" t="s">
        <v>1</v>
      </c>
      <c r="K92" s="7">
        <v>27.25</v>
      </c>
      <c r="L92" s="7">
        <v>7962</v>
      </c>
      <c r="M92" s="7" t="s">
        <v>0</v>
      </c>
      <c r="N92" s="7" t="s">
        <v>0</v>
      </c>
      <c r="O92" s="7" t="s">
        <v>0</v>
      </c>
      <c r="P92" s="7" t="s">
        <v>0</v>
      </c>
      <c r="Q92" s="7" t="s">
        <v>0</v>
      </c>
      <c r="R92" s="6" t="s">
        <v>0</v>
      </c>
      <c r="AI92" s="25"/>
      <c r="AJ92" s="21" t="e">
        <f t="shared" si="2"/>
        <v>#N/A</v>
      </c>
      <c r="AK92" s="26"/>
    </row>
    <row r="93" spans="1:37" ht="15" customHeight="1">
      <c r="A93" s="8"/>
      <c r="B93" s="7"/>
      <c r="C93" s="7" t="s">
        <v>0</v>
      </c>
      <c r="D93" s="7" t="s">
        <v>0</v>
      </c>
      <c r="E93" s="7"/>
      <c r="F93" s="7"/>
      <c r="G93" s="7" t="s">
        <v>0</v>
      </c>
      <c r="H93" s="7" t="s">
        <v>0</v>
      </c>
      <c r="I93" s="7"/>
      <c r="J93" s="7" t="s">
        <v>1</v>
      </c>
      <c r="K93" s="7" t="s">
        <v>0</v>
      </c>
      <c r="L93" s="7" t="s">
        <v>0</v>
      </c>
      <c r="M93" s="7" t="s">
        <v>0</v>
      </c>
      <c r="N93" s="7" t="s">
        <v>0</v>
      </c>
      <c r="O93" s="7" t="s">
        <v>0</v>
      </c>
      <c r="P93" s="7" t="s">
        <v>0</v>
      </c>
      <c r="Q93" s="7" t="s">
        <v>0</v>
      </c>
      <c r="R93" s="6" t="s">
        <v>0</v>
      </c>
      <c r="AI93" s="25"/>
      <c r="AJ93" s="21" t="e">
        <f t="shared" si="2"/>
        <v>#N/A</v>
      </c>
      <c r="AK93" s="26"/>
    </row>
    <row r="94" spans="1:37" ht="15" customHeight="1">
      <c r="A94" s="8"/>
      <c r="B94" s="7"/>
      <c r="C94" s="7" t="s">
        <v>0</v>
      </c>
      <c r="D94" s="7" t="s">
        <v>0</v>
      </c>
      <c r="E94" s="7"/>
      <c r="F94" s="7"/>
      <c r="G94" s="7" t="s">
        <v>0</v>
      </c>
      <c r="H94" s="7" t="s">
        <v>0</v>
      </c>
      <c r="I94" s="7" t="s">
        <v>9</v>
      </c>
      <c r="J94" s="7" t="s">
        <v>1</v>
      </c>
      <c r="K94" s="7">
        <v>22.24</v>
      </c>
      <c r="L94" s="7">
        <v>7638</v>
      </c>
      <c r="M94" s="7" t="s">
        <v>0</v>
      </c>
      <c r="N94" s="7" t="s">
        <v>0</v>
      </c>
      <c r="O94" s="7" t="s">
        <v>0</v>
      </c>
      <c r="P94" s="7" t="s">
        <v>0</v>
      </c>
      <c r="Q94" s="7" t="s">
        <v>0</v>
      </c>
      <c r="R94" s="6" t="s">
        <v>0</v>
      </c>
      <c r="AI94" s="25"/>
      <c r="AJ94" s="21" t="e">
        <f t="shared" si="2"/>
        <v>#N/A</v>
      </c>
      <c r="AK94" s="26"/>
    </row>
    <row r="95" spans="1:37" ht="15" customHeight="1">
      <c r="A95" s="8"/>
      <c r="B95" s="7"/>
      <c r="C95" s="7" t="s">
        <v>0</v>
      </c>
      <c r="D95" s="7" t="s">
        <v>0</v>
      </c>
      <c r="E95" s="7"/>
      <c r="F95" s="7"/>
      <c r="G95" s="7" t="s">
        <v>0</v>
      </c>
      <c r="H95" s="7" t="s">
        <v>0</v>
      </c>
      <c r="I95" s="7" t="s">
        <v>9</v>
      </c>
      <c r="J95" s="7" t="s">
        <v>1</v>
      </c>
      <c r="K95" s="7">
        <v>25.47</v>
      </c>
      <c r="L95" s="7">
        <v>7979</v>
      </c>
      <c r="M95" s="7" t="s">
        <v>0</v>
      </c>
      <c r="N95" s="7" t="s">
        <v>0</v>
      </c>
      <c r="O95" s="7" t="s">
        <v>0</v>
      </c>
      <c r="P95" s="7" t="s">
        <v>0</v>
      </c>
      <c r="Q95" s="7" t="s">
        <v>0</v>
      </c>
      <c r="R95" s="6" t="s">
        <v>0</v>
      </c>
      <c r="AI95" s="25"/>
      <c r="AJ95" s="21" t="e">
        <f t="shared" si="2"/>
        <v>#N/A</v>
      </c>
      <c r="AK95" s="26"/>
    </row>
    <row r="96" spans="1:37" ht="15" customHeight="1">
      <c r="A96" s="8"/>
      <c r="B96" s="7"/>
      <c r="C96" s="7" t="s">
        <v>0</v>
      </c>
      <c r="D96" s="7" t="s">
        <v>0</v>
      </c>
      <c r="E96" s="7"/>
      <c r="F96" s="7"/>
      <c r="G96" s="7" t="s">
        <v>0</v>
      </c>
      <c r="H96" s="7" t="s">
        <v>0</v>
      </c>
      <c r="I96" s="7" t="s">
        <v>9</v>
      </c>
      <c r="J96" s="7" t="s">
        <v>1</v>
      </c>
      <c r="K96" s="7">
        <v>28.7</v>
      </c>
      <c r="L96" s="7">
        <v>8027</v>
      </c>
      <c r="M96" s="7" t="s">
        <v>0</v>
      </c>
      <c r="N96" s="7" t="s">
        <v>0</v>
      </c>
      <c r="O96" s="7" t="s">
        <v>0</v>
      </c>
      <c r="P96" s="7" t="s">
        <v>0</v>
      </c>
      <c r="Q96" s="7" t="s">
        <v>0</v>
      </c>
      <c r="R96" s="6" t="s">
        <v>0</v>
      </c>
      <c r="AI96" s="25"/>
      <c r="AJ96" s="21" t="e">
        <f t="shared" si="2"/>
        <v>#N/A</v>
      </c>
      <c r="AK96" s="26"/>
    </row>
    <row r="97" spans="1:37" ht="15" customHeight="1">
      <c r="A97" s="8"/>
      <c r="B97" s="7"/>
      <c r="C97" s="7" t="s">
        <v>0</v>
      </c>
      <c r="D97" s="7" t="s">
        <v>0</v>
      </c>
      <c r="E97" s="7"/>
      <c r="F97" s="7"/>
      <c r="G97" s="7" t="s">
        <v>0</v>
      </c>
      <c r="H97" s="7" t="s">
        <v>0</v>
      </c>
      <c r="I97" s="7"/>
      <c r="J97" s="7" t="s">
        <v>1</v>
      </c>
      <c r="K97" s="7" t="s">
        <v>0</v>
      </c>
      <c r="L97" s="7" t="s">
        <v>0</v>
      </c>
      <c r="M97" s="7" t="s">
        <v>0</v>
      </c>
      <c r="N97" s="7" t="s">
        <v>0</v>
      </c>
      <c r="O97" s="7" t="s">
        <v>0</v>
      </c>
      <c r="P97" s="7" t="s">
        <v>0</v>
      </c>
      <c r="Q97" s="7" t="s">
        <v>0</v>
      </c>
      <c r="R97" s="6" t="s">
        <v>0</v>
      </c>
      <c r="AI97" s="25"/>
      <c r="AJ97" s="21" t="e">
        <f t="shared" si="2"/>
        <v>#N/A</v>
      </c>
      <c r="AK97" s="26"/>
    </row>
    <row r="98" spans="1:37" ht="15" customHeight="1">
      <c r="A98" s="8"/>
      <c r="B98" s="7"/>
      <c r="C98" s="7" t="s">
        <v>0</v>
      </c>
      <c r="D98" s="7" t="s">
        <v>0</v>
      </c>
      <c r="E98" s="7"/>
      <c r="F98" s="7"/>
      <c r="G98" s="7" t="s">
        <v>0</v>
      </c>
      <c r="H98" s="7" t="s">
        <v>0</v>
      </c>
      <c r="I98" s="7" t="s">
        <v>8</v>
      </c>
      <c r="J98" s="7" t="s">
        <v>1</v>
      </c>
      <c r="K98" s="7">
        <v>19.39</v>
      </c>
      <c r="L98" s="7">
        <v>7654</v>
      </c>
      <c r="M98" s="7" t="s">
        <v>0</v>
      </c>
      <c r="N98" s="7" t="s">
        <v>0</v>
      </c>
      <c r="O98" s="7" t="s">
        <v>0</v>
      </c>
      <c r="P98" s="7" t="s">
        <v>0</v>
      </c>
      <c r="Q98" s="7" t="s">
        <v>0</v>
      </c>
      <c r="R98" s="6" t="s">
        <v>0</v>
      </c>
      <c r="AI98" s="25"/>
      <c r="AJ98" s="21" t="e">
        <f t="shared" si="2"/>
        <v>#N/A</v>
      </c>
      <c r="AK98" s="26"/>
    </row>
    <row r="99" spans="1:37" ht="15" customHeight="1">
      <c r="A99" s="8"/>
      <c r="B99" s="7"/>
      <c r="C99" s="7" t="s">
        <v>0</v>
      </c>
      <c r="D99" s="7" t="s">
        <v>0</v>
      </c>
      <c r="E99" s="7"/>
      <c r="F99" s="7"/>
      <c r="G99" s="7" t="s">
        <v>0</v>
      </c>
      <c r="H99" s="7" t="s">
        <v>0</v>
      </c>
      <c r="I99" s="7" t="s">
        <v>8</v>
      </c>
      <c r="J99" s="7" t="s">
        <v>1</v>
      </c>
      <c r="K99" s="7">
        <v>22.96</v>
      </c>
      <c r="L99" s="7">
        <v>8072</v>
      </c>
      <c r="M99" s="7" t="s">
        <v>0</v>
      </c>
      <c r="N99" s="7" t="s">
        <v>0</v>
      </c>
      <c r="O99" s="7" t="s">
        <v>0</v>
      </c>
      <c r="P99" s="7" t="s">
        <v>0</v>
      </c>
      <c r="Q99" s="7" t="s">
        <v>0</v>
      </c>
      <c r="R99" s="6" t="s">
        <v>0</v>
      </c>
      <c r="AI99" s="25"/>
      <c r="AJ99" s="21" t="e">
        <f t="shared" ref="AJ99:AJ130" si="3">IF((AI99-$AJ$1)/365.251606&gt;0,(AI99-$AJ$1)/365.251606,NA())</f>
        <v>#N/A</v>
      </c>
      <c r="AK99" s="26"/>
    </row>
    <row r="100" spans="1:37" ht="15" customHeight="1">
      <c r="A100" s="8"/>
      <c r="B100" s="7"/>
      <c r="C100" s="7" t="s">
        <v>0</v>
      </c>
      <c r="D100" s="7" t="s">
        <v>0</v>
      </c>
      <c r="E100" s="7"/>
      <c r="F100" s="7"/>
      <c r="G100" s="7" t="s">
        <v>0</v>
      </c>
      <c r="H100" s="7" t="s">
        <v>0</v>
      </c>
      <c r="I100" s="7" t="s">
        <v>8</v>
      </c>
      <c r="J100" s="7" t="s">
        <v>1</v>
      </c>
      <c r="K100" s="7">
        <v>26.54</v>
      </c>
      <c r="L100" s="7">
        <v>8146</v>
      </c>
      <c r="M100" s="7" t="s">
        <v>0</v>
      </c>
      <c r="N100" s="7" t="s">
        <v>0</v>
      </c>
      <c r="O100" s="7" t="s">
        <v>0</v>
      </c>
      <c r="P100" s="7" t="s">
        <v>0</v>
      </c>
      <c r="Q100" s="7" t="s">
        <v>0</v>
      </c>
      <c r="R100" s="6" t="s">
        <v>0</v>
      </c>
      <c r="AI100" s="25"/>
      <c r="AJ100" s="21" t="e">
        <f t="shared" si="3"/>
        <v>#N/A</v>
      </c>
      <c r="AK100" s="26"/>
    </row>
    <row r="101" spans="1:37" ht="15" customHeight="1">
      <c r="A101" s="8"/>
      <c r="B101" s="7"/>
      <c r="C101" s="7" t="s">
        <v>0</v>
      </c>
      <c r="D101" s="7" t="s">
        <v>0</v>
      </c>
      <c r="E101" s="7"/>
      <c r="F101" s="7"/>
      <c r="G101" s="7" t="s">
        <v>0</v>
      </c>
      <c r="H101" s="7" t="s">
        <v>0</v>
      </c>
      <c r="I101" s="7"/>
      <c r="J101" s="7" t="s">
        <v>1</v>
      </c>
      <c r="K101" s="7" t="s">
        <v>0</v>
      </c>
      <c r="L101" s="7" t="s">
        <v>0</v>
      </c>
      <c r="M101" s="7" t="s">
        <v>0</v>
      </c>
      <c r="N101" s="7" t="s">
        <v>0</v>
      </c>
      <c r="O101" s="7" t="s">
        <v>0</v>
      </c>
      <c r="P101" s="7" t="s">
        <v>0</v>
      </c>
      <c r="Q101" s="7" t="s">
        <v>0</v>
      </c>
      <c r="R101" s="6" t="s">
        <v>0</v>
      </c>
      <c r="AI101" s="25"/>
      <c r="AJ101" s="21" t="e">
        <f t="shared" si="3"/>
        <v>#N/A</v>
      </c>
      <c r="AK101" s="26"/>
    </row>
    <row r="102" spans="1:37" ht="15" customHeight="1">
      <c r="A102" s="8"/>
      <c r="B102" s="7"/>
      <c r="C102" s="7" t="s">
        <v>0</v>
      </c>
      <c r="D102" s="7" t="s">
        <v>0</v>
      </c>
      <c r="E102" s="7"/>
      <c r="F102" s="7"/>
      <c r="G102" s="7" t="s">
        <v>0</v>
      </c>
      <c r="H102" s="7" t="s">
        <v>0</v>
      </c>
      <c r="I102" s="7" t="s">
        <v>7</v>
      </c>
      <c r="J102" s="7" t="s">
        <v>1</v>
      </c>
      <c r="K102" s="7">
        <v>17.43</v>
      </c>
      <c r="L102" s="7">
        <v>7037</v>
      </c>
      <c r="M102" s="7" t="s">
        <v>0</v>
      </c>
      <c r="N102" s="7" t="s">
        <v>0</v>
      </c>
      <c r="O102" s="7" t="s">
        <v>0</v>
      </c>
      <c r="P102" s="7" t="s">
        <v>0</v>
      </c>
      <c r="Q102" s="7" t="s">
        <v>0</v>
      </c>
      <c r="R102" s="6" t="s">
        <v>0</v>
      </c>
      <c r="AI102" s="25"/>
      <c r="AJ102" s="21" t="e">
        <f t="shared" si="3"/>
        <v>#N/A</v>
      </c>
      <c r="AK102" s="26"/>
    </row>
    <row r="103" spans="1:37" ht="15" customHeight="1">
      <c r="A103" s="8"/>
      <c r="B103" s="7"/>
      <c r="C103" s="7" t="s">
        <v>0</v>
      </c>
      <c r="D103" s="7" t="s">
        <v>0</v>
      </c>
      <c r="E103" s="7"/>
      <c r="F103" s="7"/>
      <c r="G103" s="7" t="s">
        <v>0</v>
      </c>
      <c r="H103" s="7" t="s">
        <v>0</v>
      </c>
      <c r="I103" s="7" t="s">
        <v>7</v>
      </c>
      <c r="J103" s="7" t="s">
        <v>1</v>
      </c>
      <c r="K103" s="7">
        <v>22.36</v>
      </c>
      <c r="L103" s="7">
        <v>7685</v>
      </c>
      <c r="M103" s="7" t="s">
        <v>0</v>
      </c>
      <c r="N103" s="7" t="s">
        <v>0</v>
      </c>
      <c r="O103" s="7" t="s">
        <v>0</v>
      </c>
      <c r="P103" s="7" t="s">
        <v>0</v>
      </c>
      <c r="Q103" s="7" t="s">
        <v>0</v>
      </c>
      <c r="R103" s="6" t="s">
        <v>0</v>
      </c>
      <c r="AI103" s="25"/>
      <c r="AJ103" s="21" t="e">
        <f t="shared" si="3"/>
        <v>#N/A</v>
      </c>
      <c r="AK103" s="26"/>
    </row>
    <row r="104" spans="1:37" ht="15" customHeight="1">
      <c r="A104" s="8"/>
      <c r="B104" s="7"/>
      <c r="C104" s="7" t="s">
        <v>0</v>
      </c>
      <c r="D104" s="7" t="s">
        <v>0</v>
      </c>
      <c r="E104" s="7"/>
      <c r="F104" s="7"/>
      <c r="G104" s="7" t="s">
        <v>0</v>
      </c>
      <c r="H104" s="7" t="s">
        <v>0</v>
      </c>
      <c r="I104" s="7" t="s">
        <v>7</v>
      </c>
      <c r="J104" s="7" t="s">
        <v>1</v>
      </c>
      <c r="K104" s="7">
        <v>27.29</v>
      </c>
      <c r="L104" s="7">
        <v>7858</v>
      </c>
      <c r="M104" s="7" t="s">
        <v>0</v>
      </c>
      <c r="N104" s="7" t="s">
        <v>0</v>
      </c>
      <c r="O104" s="7" t="s">
        <v>0</v>
      </c>
      <c r="P104" s="7" t="s">
        <v>0</v>
      </c>
      <c r="Q104" s="7" t="s">
        <v>0</v>
      </c>
      <c r="R104" s="6" t="s">
        <v>0</v>
      </c>
      <c r="AI104" s="25"/>
      <c r="AJ104" s="21" t="e">
        <f t="shared" si="3"/>
        <v>#N/A</v>
      </c>
      <c r="AK104" s="26"/>
    </row>
    <row r="105" spans="1:37" ht="15" customHeight="1">
      <c r="A105" s="8"/>
      <c r="B105" s="7"/>
      <c r="C105" s="7" t="s">
        <v>0</v>
      </c>
      <c r="D105" s="7" t="s">
        <v>0</v>
      </c>
      <c r="E105" s="7"/>
      <c r="F105" s="7"/>
      <c r="G105" s="7" t="s">
        <v>0</v>
      </c>
      <c r="H105" s="7" t="s">
        <v>0</v>
      </c>
      <c r="I105" s="7"/>
      <c r="J105" s="7" t="s">
        <v>1</v>
      </c>
      <c r="K105" s="7" t="s">
        <v>0</v>
      </c>
      <c r="L105" s="7" t="s">
        <v>0</v>
      </c>
      <c r="M105" s="7" t="s">
        <v>0</v>
      </c>
      <c r="N105" s="7" t="s">
        <v>0</v>
      </c>
      <c r="O105" s="7" t="s">
        <v>0</v>
      </c>
      <c r="P105" s="7" t="s">
        <v>0</v>
      </c>
      <c r="Q105" s="7" t="s">
        <v>0</v>
      </c>
      <c r="R105" s="6" t="s">
        <v>0</v>
      </c>
      <c r="AI105" s="25"/>
      <c r="AJ105" s="21" t="e">
        <f t="shared" si="3"/>
        <v>#N/A</v>
      </c>
      <c r="AK105" s="26"/>
    </row>
    <row r="106" spans="1:37" ht="15" customHeight="1">
      <c r="A106" s="8"/>
      <c r="B106" s="7"/>
      <c r="C106" s="7" t="s">
        <v>0</v>
      </c>
      <c r="D106" s="7" t="s">
        <v>0</v>
      </c>
      <c r="E106" s="7"/>
      <c r="F106" s="7"/>
      <c r="G106" s="7" t="s">
        <v>0</v>
      </c>
      <c r="H106" s="7" t="s">
        <v>0</v>
      </c>
      <c r="I106" s="7" t="s">
        <v>6</v>
      </c>
      <c r="J106" s="7" t="s">
        <v>1</v>
      </c>
      <c r="K106" s="7">
        <v>19.03</v>
      </c>
      <c r="L106" s="7">
        <v>6740</v>
      </c>
      <c r="M106" s="7" t="s">
        <v>0</v>
      </c>
      <c r="N106" s="7" t="s">
        <v>0</v>
      </c>
      <c r="O106" s="7" t="s">
        <v>0</v>
      </c>
      <c r="P106" s="7" t="s">
        <v>0</v>
      </c>
      <c r="Q106" s="7" t="s">
        <v>0</v>
      </c>
      <c r="R106" s="6" t="s">
        <v>0</v>
      </c>
      <c r="AI106" s="25"/>
      <c r="AJ106" s="21" t="e">
        <f t="shared" si="3"/>
        <v>#N/A</v>
      </c>
      <c r="AK106" s="26"/>
    </row>
    <row r="107" spans="1:37" ht="15" customHeight="1">
      <c r="A107" s="8"/>
      <c r="B107" s="7"/>
      <c r="C107" s="7" t="s">
        <v>0</v>
      </c>
      <c r="D107" s="7" t="s">
        <v>0</v>
      </c>
      <c r="E107" s="7"/>
      <c r="F107" s="7"/>
      <c r="G107" s="7" t="s">
        <v>0</v>
      </c>
      <c r="H107" s="7" t="s">
        <v>0</v>
      </c>
      <c r="I107" s="7" t="s">
        <v>6</v>
      </c>
      <c r="J107" s="7" t="s">
        <v>1</v>
      </c>
      <c r="K107" s="7">
        <v>24.38</v>
      </c>
      <c r="L107" s="7">
        <v>7605</v>
      </c>
      <c r="M107" s="7" t="s">
        <v>0</v>
      </c>
      <c r="N107" s="7" t="s">
        <v>0</v>
      </c>
      <c r="O107" s="7" t="s">
        <v>0</v>
      </c>
      <c r="P107" s="7" t="s">
        <v>0</v>
      </c>
      <c r="Q107" s="7" t="s">
        <v>0</v>
      </c>
      <c r="R107" s="6" t="s">
        <v>0</v>
      </c>
      <c r="AI107" s="25"/>
      <c r="AJ107" s="21" t="e">
        <f t="shared" si="3"/>
        <v>#N/A</v>
      </c>
      <c r="AK107" s="26"/>
    </row>
    <row r="108" spans="1:37" ht="15" customHeight="1">
      <c r="A108" s="8"/>
      <c r="B108" s="7"/>
      <c r="C108" s="7" t="s">
        <v>0</v>
      </c>
      <c r="D108" s="7" t="s">
        <v>0</v>
      </c>
      <c r="E108" s="7"/>
      <c r="F108" s="7"/>
      <c r="G108" s="7" t="s">
        <v>0</v>
      </c>
      <c r="H108" s="7" t="s">
        <v>0</v>
      </c>
      <c r="I108" s="7" t="s">
        <v>6</v>
      </c>
      <c r="J108" s="7" t="s">
        <v>1</v>
      </c>
      <c r="K108" s="7">
        <v>29.72</v>
      </c>
      <c r="L108" s="7">
        <v>7948</v>
      </c>
      <c r="M108" s="7" t="s">
        <v>0</v>
      </c>
      <c r="N108" s="7" t="s">
        <v>0</v>
      </c>
      <c r="O108" s="7" t="s">
        <v>0</v>
      </c>
      <c r="P108" s="7" t="s">
        <v>0</v>
      </c>
      <c r="Q108" s="7" t="s">
        <v>0</v>
      </c>
      <c r="R108" s="6" t="s">
        <v>0</v>
      </c>
      <c r="AI108" s="25"/>
      <c r="AJ108" s="21" t="e">
        <f t="shared" si="3"/>
        <v>#N/A</v>
      </c>
      <c r="AK108" s="26"/>
    </row>
    <row r="109" spans="1:37" ht="15" customHeight="1">
      <c r="A109" s="8"/>
      <c r="B109" s="7"/>
      <c r="C109" s="7" t="s">
        <v>0</v>
      </c>
      <c r="D109" s="7" t="s">
        <v>0</v>
      </c>
      <c r="E109" s="7"/>
      <c r="F109" s="7"/>
      <c r="G109" s="7" t="s">
        <v>0</v>
      </c>
      <c r="H109" s="7" t="s">
        <v>0</v>
      </c>
      <c r="I109" s="7"/>
      <c r="J109" s="7" t="s">
        <v>1</v>
      </c>
      <c r="K109" s="7" t="s">
        <v>0</v>
      </c>
      <c r="L109" s="7" t="s">
        <v>0</v>
      </c>
      <c r="M109" s="7" t="s">
        <v>0</v>
      </c>
      <c r="N109" s="7" t="s">
        <v>0</v>
      </c>
      <c r="O109" s="7" t="s">
        <v>0</v>
      </c>
      <c r="P109" s="7" t="s">
        <v>0</v>
      </c>
      <c r="Q109" s="7" t="s">
        <v>0</v>
      </c>
      <c r="R109" s="6" t="s">
        <v>0</v>
      </c>
      <c r="AI109" s="25"/>
      <c r="AJ109" s="21" t="e">
        <f t="shared" si="3"/>
        <v>#N/A</v>
      </c>
      <c r="AK109" s="26"/>
    </row>
    <row r="110" spans="1:37" ht="15" customHeight="1">
      <c r="A110" s="8"/>
      <c r="B110" s="7"/>
      <c r="C110" s="7" t="s">
        <v>0</v>
      </c>
      <c r="D110" s="7" t="s">
        <v>0</v>
      </c>
      <c r="E110" s="7"/>
      <c r="F110" s="7"/>
      <c r="G110" s="7" t="s">
        <v>0</v>
      </c>
      <c r="H110" s="7" t="s">
        <v>0</v>
      </c>
      <c r="I110" s="7" t="s">
        <v>5</v>
      </c>
      <c r="J110" s="7" t="s">
        <v>1</v>
      </c>
      <c r="K110" s="7">
        <v>24.59</v>
      </c>
      <c r="L110" s="7">
        <v>7559</v>
      </c>
      <c r="M110" s="7" t="s">
        <v>0</v>
      </c>
      <c r="N110" s="7" t="s">
        <v>0</v>
      </c>
      <c r="O110" s="7" t="s">
        <v>0</v>
      </c>
      <c r="P110" s="7" t="s">
        <v>0</v>
      </c>
      <c r="Q110" s="7" t="s">
        <v>0</v>
      </c>
      <c r="R110" s="6" t="s">
        <v>0</v>
      </c>
      <c r="AI110" s="25"/>
      <c r="AJ110" s="21" t="e">
        <f t="shared" si="3"/>
        <v>#N/A</v>
      </c>
      <c r="AK110" s="26"/>
    </row>
    <row r="111" spans="1:37" ht="15" customHeight="1">
      <c r="A111" s="8"/>
      <c r="B111" s="7"/>
      <c r="C111" s="7" t="s">
        <v>0</v>
      </c>
      <c r="D111" s="7" t="s">
        <v>0</v>
      </c>
      <c r="E111" s="7"/>
      <c r="F111" s="7"/>
      <c r="G111" s="7" t="s">
        <v>0</v>
      </c>
      <c r="H111" s="7" t="s">
        <v>0</v>
      </c>
      <c r="I111" s="7" t="s">
        <v>5</v>
      </c>
      <c r="J111" s="7" t="s">
        <v>1</v>
      </c>
      <c r="K111" s="7">
        <v>25.61</v>
      </c>
      <c r="L111" s="7">
        <v>7723</v>
      </c>
      <c r="M111" s="7" t="s">
        <v>0</v>
      </c>
      <c r="N111" s="7" t="s">
        <v>0</v>
      </c>
      <c r="O111" s="7" t="s">
        <v>0</v>
      </c>
      <c r="P111" s="7" t="s">
        <v>0</v>
      </c>
      <c r="Q111" s="7" t="s">
        <v>0</v>
      </c>
      <c r="R111" s="6" t="s">
        <v>0</v>
      </c>
      <c r="AI111" s="25"/>
      <c r="AJ111" s="21" t="e">
        <f t="shared" si="3"/>
        <v>#N/A</v>
      </c>
      <c r="AK111" s="26"/>
    </row>
    <row r="112" spans="1:37" ht="15" customHeight="1">
      <c r="A112" s="8"/>
      <c r="B112" s="7"/>
      <c r="C112" s="7" t="s">
        <v>0</v>
      </c>
      <c r="D112" s="7" t="s">
        <v>0</v>
      </c>
      <c r="E112" s="7"/>
      <c r="F112" s="7"/>
      <c r="G112" s="7" t="s">
        <v>0</v>
      </c>
      <c r="H112" s="7" t="s">
        <v>0</v>
      </c>
      <c r="I112" s="7" t="s">
        <v>5</v>
      </c>
      <c r="J112" s="7" t="s">
        <v>1</v>
      </c>
      <c r="K112" s="7">
        <v>26.64</v>
      </c>
      <c r="L112" s="7">
        <v>7882</v>
      </c>
      <c r="M112" s="7" t="s">
        <v>0</v>
      </c>
      <c r="N112" s="7" t="s">
        <v>0</v>
      </c>
      <c r="O112" s="7" t="s">
        <v>0</v>
      </c>
      <c r="P112" s="7" t="s">
        <v>0</v>
      </c>
      <c r="Q112" s="7" t="s">
        <v>0</v>
      </c>
      <c r="R112" s="6" t="s">
        <v>0</v>
      </c>
      <c r="AI112" s="25"/>
      <c r="AJ112" s="21" t="e">
        <f t="shared" si="3"/>
        <v>#N/A</v>
      </c>
      <c r="AK112" s="26"/>
    </row>
    <row r="113" spans="1:37" ht="15" customHeight="1">
      <c r="A113" s="8"/>
      <c r="B113" s="7"/>
      <c r="C113" s="7" t="s">
        <v>0</v>
      </c>
      <c r="D113" s="7" t="s">
        <v>0</v>
      </c>
      <c r="E113" s="7"/>
      <c r="F113" s="7"/>
      <c r="G113" s="7" t="s">
        <v>0</v>
      </c>
      <c r="H113" s="7" t="s">
        <v>0</v>
      </c>
      <c r="I113" s="7"/>
      <c r="J113" s="7" t="s">
        <v>1</v>
      </c>
      <c r="K113" s="7" t="s">
        <v>0</v>
      </c>
      <c r="L113" s="7" t="s">
        <v>0</v>
      </c>
      <c r="M113" s="7" t="s">
        <v>0</v>
      </c>
      <c r="N113" s="7" t="s">
        <v>0</v>
      </c>
      <c r="O113" s="7" t="s">
        <v>0</v>
      </c>
      <c r="P113" s="7" t="s">
        <v>0</v>
      </c>
      <c r="Q113" s="7" t="s">
        <v>0</v>
      </c>
      <c r="R113" s="6" t="s">
        <v>0</v>
      </c>
      <c r="AI113" s="25"/>
      <c r="AJ113" s="21" t="e">
        <f t="shared" si="3"/>
        <v>#N/A</v>
      </c>
      <c r="AK113" s="26"/>
    </row>
    <row r="114" spans="1:37" ht="15" customHeight="1">
      <c r="A114" s="8"/>
      <c r="B114" s="7"/>
      <c r="C114" s="7" t="s">
        <v>0</v>
      </c>
      <c r="D114" s="7" t="s">
        <v>0</v>
      </c>
      <c r="E114" s="7"/>
      <c r="F114" s="7"/>
      <c r="G114" s="7" t="s">
        <v>0</v>
      </c>
      <c r="H114" s="7" t="s">
        <v>0</v>
      </c>
      <c r="I114" s="7" t="s">
        <v>4</v>
      </c>
      <c r="J114" s="7" t="s">
        <v>1</v>
      </c>
      <c r="K114" s="7">
        <v>17.89</v>
      </c>
      <c r="L114" s="7">
        <v>7171</v>
      </c>
      <c r="M114" s="7" t="s">
        <v>0</v>
      </c>
      <c r="N114" s="7" t="s">
        <v>0</v>
      </c>
      <c r="O114" s="7" t="s">
        <v>0</v>
      </c>
      <c r="P114" s="7" t="s">
        <v>0</v>
      </c>
      <c r="Q114" s="7" t="s">
        <v>0</v>
      </c>
      <c r="R114" s="6" t="s">
        <v>0</v>
      </c>
      <c r="AI114" s="25"/>
      <c r="AJ114" s="21" t="e">
        <f t="shared" si="3"/>
        <v>#N/A</v>
      </c>
      <c r="AK114" s="26"/>
    </row>
    <row r="115" spans="1:37" ht="15" customHeight="1">
      <c r="A115" s="8"/>
      <c r="B115" s="7"/>
      <c r="C115" s="7" t="s">
        <v>0</v>
      </c>
      <c r="D115" s="7" t="s">
        <v>0</v>
      </c>
      <c r="E115" s="7"/>
      <c r="F115" s="7"/>
      <c r="G115" s="7" t="s">
        <v>0</v>
      </c>
      <c r="H115" s="7" t="s">
        <v>0</v>
      </c>
      <c r="I115" s="7" t="s">
        <v>4</v>
      </c>
      <c r="J115" s="7" t="s">
        <v>1</v>
      </c>
      <c r="K115" s="7">
        <v>20.100000000000001</v>
      </c>
      <c r="L115" s="7">
        <v>7743</v>
      </c>
      <c r="M115" s="7" t="s">
        <v>0</v>
      </c>
      <c r="N115" s="7" t="s">
        <v>0</v>
      </c>
      <c r="O115" s="7" t="s">
        <v>0</v>
      </c>
      <c r="P115" s="7" t="s">
        <v>0</v>
      </c>
      <c r="Q115" s="7" t="s">
        <v>0</v>
      </c>
      <c r="R115" s="6" t="s">
        <v>0</v>
      </c>
      <c r="AI115" s="25"/>
      <c r="AJ115" s="21" t="e">
        <f t="shared" si="3"/>
        <v>#N/A</v>
      </c>
      <c r="AK115" s="26"/>
    </row>
    <row r="116" spans="1:37" ht="15" customHeight="1">
      <c r="A116" s="8"/>
      <c r="B116" s="7"/>
      <c r="C116" s="7" t="s">
        <v>0</v>
      </c>
      <c r="D116" s="7" t="s">
        <v>0</v>
      </c>
      <c r="E116" s="7"/>
      <c r="F116" s="7"/>
      <c r="G116" s="7" t="s">
        <v>0</v>
      </c>
      <c r="H116" s="7" t="s">
        <v>0</v>
      </c>
      <c r="I116" s="7" t="s">
        <v>4</v>
      </c>
      <c r="J116" s="7" t="s">
        <v>1</v>
      </c>
      <c r="K116" s="7">
        <v>22.31</v>
      </c>
      <c r="L116" s="7">
        <v>8166</v>
      </c>
      <c r="M116" s="7" t="s">
        <v>0</v>
      </c>
      <c r="N116" s="7" t="s">
        <v>0</v>
      </c>
      <c r="O116" s="7" t="s">
        <v>0</v>
      </c>
      <c r="P116" s="7" t="s">
        <v>0</v>
      </c>
      <c r="Q116" s="7" t="s">
        <v>0</v>
      </c>
      <c r="R116" s="6" t="s">
        <v>0</v>
      </c>
      <c r="AI116" s="25"/>
      <c r="AJ116" s="21" t="e">
        <f t="shared" si="3"/>
        <v>#N/A</v>
      </c>
      <c r="AK116" s="26"/>
    </row>
    <row r="117" spans="1:37" ht="15" customHeight="1">
      <c r="A117" s="8"/>
      <c r="B117" s="7"/>
      <c r="C117" s="7" t="s">
        <v>0</v>
      </c>
      <c r="D117" s="7" t="s">
        <v>0</v>
      </c>
      <c r="E117" s="7"/>
      <c r="F117" s="7"/>
      <c r="G117" s="7" t="s">
        <v>0</v>
      </c>
      <c r="H117" s="7" t="s">
        <v>0</v>
      </c>
      <c r="I117" s="7"/>
      <c r="J117" s="7" t="s">
        <v>1</v>
      </c>
      <c r="K117" s="7" t="s">
        <v>0</v>
      </c>
      <c r="L117" s="7" t="s">
        <v>0</v>
      </c>
      <c r="M117" s="7" t="s">
        <v>0</v>
      </c>
      <c r="N117" s="7" t="s">
        <v>0</v>
      </c>
      <c r="O117" s="7" t="s">
        <v>0</v>
      </c>
      <c r="P117" s="7" t="s">
        <v>0</v>
      </c>
      <c r="Q117" s="7" t="s">
        <v>0</v>
      </c>
      <c r="R117" s="6" t="s">
        <v>0</v>
      </c>
      <c r="AI117" s="25"/>
      <c r="AJ117" s="21" t="e">
        <f t="shared" si="3"/>
        <v>#N/A</v>
      </c>
      <c r="AK117" s="26"/>
    </row>
    <row r="118" spans="1:37" ht="15" customHeight="1">
      <c r="A118" s="8"/>
      <c r="B118" s="7"/>
      <c r="C118" s="7" t="s">
        <v>0</v>
      </c>
      <c r="D118" s="7" t="s">
        <v>0</v>
      </c>
      <c r="E118" s="7"/>
      <c r="F118" s="7"/>
      <c r="G118" s="7" t="s">
        <v>0</v>
      </c>
      <c r="H118" s="7" t="s">
        <v>0</v>
      </c>
      <c r="I118" s="7" t="s">
        <v>3</v>
      </c>
      <c r="J118" s="7" t="s">
        <v>1</v>
      </c>
      <c r="K118" s="7">
        <v>24.45</v>
      </c>
      <c r="L118" s="7">
        <v>7766</v>
      </c>
      <c r="M118" s="7" t="s">
        <v>0</v>
      </c>
      <c r="N118" s="7" t="s">
        <v>0</v>
      </c>
      <c r="O118" s="7" t="s">
        <v>0</v>
      </c>
      <c r="P118" s="7" t="s">
        <v>0</v>
      </c>
      <c r="Q118" s="7" t="s">
        <v>0</v>
      </c>
      <c r="R118" s="6" t="s">
        <v>0</v>
      </c>
      <c r="AI118" s="25"/>
      <c r="AJ118" s="21" t="e">
        <f t="shared" si="3"/>
        <v>#N/A</v>
      </c>
      <c r="AK118" s="26"/>
    </row>
    <row r="119" spans="1:37" ht="15" customHeight="1">
      <c r="A119" s="8"/>
      <c r="B119" s="7"/>
      <c r="C119" s="7" t="s">
        <v>0</v>
      </c>
      <c r="D119" s="7" t="s">
        <v>0</v>
      </c>
      <c r="E119" s="7"/>
      <c r="F119" s="7"/>
      <c r="G119" s="7" t="s">
        <v>0</v>
      </c>
      <c r="H119" s="7" t="s">
        <v>0</v>
      </c>
      <c r="I119" s="7" t="s">
        <v>3</v>
      </c>
      <c r="J119" s="7" t="s">
        <v>1</v>
      </c>
      <c r="K119" s="7">
        <v>27.29</v>
      </c>
      <c r="L119" s="7">
        <v>7978</v>
      </c>
      <c r="M119" s="7" t="s">
        <v>0</v>
      </c>
      <c r="N119" s="7" t="s">
        <v>0</v>
      </c>
      <c r="O119" s="7" t="s">
        <v>0</v>
      </c>
      <c r="P119" s="7" t="s">
        <v>0</v>
      </c>
      <c r="Q119" s="7" t="s">
        <v>0</v>
      </c>
      <c r="R119" s="6" t="s">
        <v>0</v>
      </c>
      <c r="AI119" s="25"/>
      <c r="AJ119" s="21" t="e">
        <f t="shared" si="3"/>
        <v>#N/A</v>
      </c>
      <c r="AK119" s="26"/>
    </row>
    <row r="120" spans="1:37" ht="15" customHeight="1">
      <c r="A120" s="8"/>
      <c r="B120" s="7"/>
      <c r="C120" s="7" t="s">
        <v>0</v>
      </c>
      <c r="D120" s="7" t="s">
        <v>0</v>
      </c>
      <c r="E120" s="7"/>
      <c r="F120" s="7"/>
      <c r="G120" s="7" t="s">
        <v>0</v>
      </c>
      <c r="H120" s="7" t="s">
        <v>0</v>
      </c>
      <c r="I120" s="7" t="s">
        <v>3</v>
      </c>
      <c r="J120" s="7" t="s">
        <v>1</v>
      </c>
      <c r="K120" s="7">
        <v>30.13</v>
      </c>
      <c r="L120" s="7">
        <v>8016</v>
      </c>
      <c r="M120" s="7" t="s">
        <v>0</v>
      </c>
      <c r="N120" s="7" t="s">
        <v>0</v>
      </c>
      <c r="O120" s="7" t="s">
        <v>0</v>
      </c>
      <c r="P120" s="7" t="s">
        <v>0</v>
      </c>
      <c r="Q120" s="7" t="s">
        <v>0</v>
      </c>
      <c r="R120" s="6" t="s">
        <v>0</v>
      </c>
      <c r="AI120" s="25"/>
      <c r="AJ120" s="21" t="e">
        <f t="shared" si="3"/>
        <v>#N/A</v>
      </c>
      <c r="AK120" s="26"/>
    </row>
    <row r="121" spans="1:37" ht="15" customHeight="1">
      <c r="A121" s="8"/>
      <c r="B121" s="7"/>
      <c r="C121" s="7" t="s">
        <v>0</v>
      </c>
      <c r="D121" s="7" t="s">
        <v>0</v>
      </c>
      <c r="E121" s="7"/>
      <c r="F121" s="7"/>
      <c r="G121" s="7" t="s">
        <v>0</v>
      </c>
      <c r="H121" s="7" t="s">
        <v>0</v>
      </c>
      <c r="I121" s="7"/>
      <c r="J121" s="7" t="s">
        <v>1</v>
      </c>
      <c r="K121" s="7" t="s">
        <v>0</v>
      </c>
      <c r="L121" s="7" t="s">
        <v>0</v>
      </c>
      <c r="M121" s="7" t="s">
        <v>0</v>
      </c>
      <c r="N121" s="7" t="s">
        <v>0</v>
      </c>
      <c r="O121" s="7" t="s">
        <v>0</v>
      </c>
      <c r="P121" s="7" t="s">
        <v>0</v>
      </c>
      <c r="Q121" s="7" t="s">
        <v>0</v>
      </c>
      <c r="R121" s="6" t="s">
        <v>0</v>
      </c>
      <c r="AI121" s="25"/>
      <c r="AJ121" s="21" t="e">
        <f t="shared" si="3"/>
        <v>#N/A</v>
      </c>
      <c r="AK121" s="26"/>
    </row>
    <row r="122" spans="1:37" ht="15" customHeight="1">
      <c r="A122" s="8"/>
      <c r="B122" s="7"/>
      <c r="C122" s="7" t="s">
        <v>0</v>
      </c>
      <c r="D122" s="7" t="s">
        <v>0</v>
      </c>
      <c r="E122" s="7"/>
      <c r="F122" s="7"/>
      <c r="G122" s="7" t="s">
        <v>0</v>
      </c>
      <c r="H122" s="7" t="s">
        <v>0</v>
      </c>
      <c r="I122" s="7" t="s">
        <v>2</v>
      </c>
      <c r="J122" s="7" t="s">
        <v>1</v>
      </c>
      <c r="K122" s="7">
        <v>21.96</v>
      </c>
      <c r="L122" s="7">
        <v>7361</v>
      </c>
      <c r="M122" s="7" t="s">
        <v>0</v>
      </c>
      <c r="N122" s="7" t="s">
        <v>0</v>
      </c>
      <c r="O122" s="7" t="s">
        <v>0</v>
      </c>
      <c r="P122" s="7" t="s">
        <v>0</v>
      </c>
      <c r="Q122" s="7" t="s">
        <v>0</v>
      </c>
      <c r="R122" s="6" t="s">
        <v>0</v>
      </c>
      <c r="AI122" s="25"/>
      <c r="AJ122" s="21" t="e">
        <f t="shared" si="3"/>
        <v>#N/A</v>
      </c>
      <c r="AK122" s="26"/>
    </row>
    <row r="123" spans="1:37" ht="15" customHeight="1">
      <c r="A123" s="8"/>
      <c r="B123" s="7"/>
      <c r="C123" s="7" t="s">
        <v>0</v>
      </c>
      <c r="D123" s="7" t="s">
        <v>0</v>
      </c>
      <c r="E123" s="7"/>
      <c r="F123" s="7"/>
      <c r="G123" s="7" t="s">
        <v>0</v>
      </c>
      <c r="H123" s="7" t="s">
        <v>0</v>
      </c>
      <c r="I123" s="7" t="s">
        <v>2</v>
      </c>
      <c r="J123" s="7" t="s">
        <v>1</v>
      </c>
      <c r="K123" s="7">
        <v>25.46</v>
      </c>
      <c r="L123" s="7">
        <v>7720</v>
      </c>
      <c r="M123" s="7" t="s">
        <v>0</v>
      </c>
      <c r="N123" s="7" t="s">
        <v>0</v>
      </c>
      <c r="O123" s="7" t="s">
        <v>0</v>
      </c>
      <c r="P123" s="7" t="s">
        <v>0</v>
      </c>
      <c r="Q123" s="7" t="s">
        <v>0</v>
      </c>
      <c r="R123" s="6" t="s">
        <v>0</v>
      </c>
      <c r="AI123" s="25"/>
      <c r="AJ123" s="21" t="e">
        <f t="shared" si="3"/>
        <v>#N/A</v>
      </c>
      <c r="AK123" s="26"/>
    </row>
    <row r="124" spans="1:37" ht="15" customHeight="1">
      <c r="A124" s="8"/>
      <c r="B124" s="7"/>
      <c r="C124" s="7" t="s">
        <v>0</v>
      </c>
      <c r="D124" s="7" t="s">
        <v>0</v>
      </c>
      <c r="E124" s="7"/>
      <c r="F124" s="7"/>
      <c r="G124" s="7" t="s">
        <v>0</v>
      </c>
      <c r="H124" s="7" t="s">
        <v>0</v>
      </c>
      <c r="I124" s="7" t="s">
        <v>2</v>
      </c>
      <c r="J124" s="7" t="s">
        <v>1</v>
      </c>
      <c r="K124" s="7">
        <v>28.97</v>
      </c>
      <c r="L124" s="7">
        <v>7788</v>
      </c>
      <c r="M124" s="7" t="s">
        <v>0</v>
      </c>
      <c r="N124" s="7" t="s">
        <v>0</v>
      </c>
      <c r="O124" s="7" t="s">
        <v>0</v>
      </c>
      <c r="P124" s="7" t="s">
        <v>0</v>
      </c>
      <c r="Q124" s="7" t="s">
        <v>0</v>
      </c>
      <c r="R124" s="6" t="s">
        <v>0</v>
      </c>
      <c r="AI124" s="25"/>
      <c r="AJ124" s="21" t="e">
        <f t="shared" si="3"/>
        <v>#N/A</v>
      </c>
      <c r="AK124" s="26"/>
    </row>
    <row r="125" spans="1:37" ht="15" customHeight="1" thickBot="1">
      <c r="A125" s="5"/>
      <c r="B125" s="4"/>
      <c r="C125" s="4" t="s">
        <v>0</v>
      </c>
      <c r="D125" s="4" t="s">
        <v>0</v>
      </c>
      <c r="E125" s="4"/>
      <c r="F125" s="4"/>
      <c r="G125" s="4" t="s">
        <v>0</v>
      </c>
      <c r="H125" s="4" t="s">
        <v>0</v>
      </c>
      <c r="I125" s="4"/>
      <c r="J125" s="4" t="s">
        <v>1</v>
      </c>
      <c r="K125" s="4" t="s">
        <v>0</v>
      </c>
      <c r="L125" s="4" t="s">
        <v>0</v>
      </c>
      <c r="M125" s="4" t="s">
        <v>0</v>
      </c>
      <c r="N125" s="4" t="s">
        <v>0</v>
      </c>
      <c r="O125" s="4" t="s">
        <v>0</v>
      </c>
      <c r="P125" s="4" t="s">
        <v>0</v>
      </c>
      <c r="Q125" s="4" t="s">
        <v>0</v>
      </c>
      <c r="R125" s="3" t="s">
        <v>0</v>
      </c>
      <c r="AI125" s="25"/>
      <c r="AJ125" s="21" t="e">
        <f t="shared" si="3"/>
        <v>#N/A</v>
      </c>
      <c r="AK125" s="26"/>
    </row>
    <row r="126" spans="1:37" ht="15" customHeight="1">
      <c r="AI126" s="25"/>
      <c r="AJ126" s="21" t="e">
        <f t="shared" si="3"/>
        <v>#N/A</v>
      </c>
      <c r="AK126" s="26"/>
    </row>
    <row r="127" spans="1:37" ht="15" customHeight="1">
      <c r="AI127" s="25"/>
      <c r="AJ127" s="21" t="e">
        <f t="shared" si="3"/>
        <v>#N/A</v>
      </c>
      <c r="AK127" s="26"/>
    </row>
    <row r="128" spans="1:37" ht="15" customHeight="1">
      <c r="AI128" s="25"/>
      <c r="AJ128" s="21" t="e">
        <f t="shared" si="3"/>
        <v>#N/A</v>
      </c>
      <c r="AK128" s="26"/>
    </row>
    <row r="129" spans="33:38" s="1" customFormat="1" ht="15" customHeight="1">
      <c r="AG129" s="23"/>
      <c r="AH129" s="23"/>
      <c r="AI129" s="25"/>
      <c r="AJ129" s="21" t="e">
        <f t="shared" si="3"/>
        <v>#N/A</v>
      </c>
      <c r="AK129" s="26"/>
      <c r="AL129" s="23"/>
    </row>
    <row r="130" spans="33:38" s="1" customFormat="1" ht="15" customHeight="1">
      <c r="AG130" s="23"/>
      <c r="AH130" s="23"/>
      <c r="AI130" s="25"/>
      <c r="AJ130" s="21" t="e">
        <f t="shared" si="3"/>
        <v>#N/A</v>
      </c>
      <c r="AK130" s="26"/>
      <c r="AL130" s="23"/>
    </row>
    <row r="131" spans="33:38" s="1" customFormat="1" ht="15" customHeight="1">
      <c r="AG131" s="23"/>
      <c r="AH131" s="23"/>
      <c r="AI131" s="25"/>
      <c r="AJ131" s="21" t="e">
        <f t="shared" ref="AJ131:AJ150" si="4">IF((AI131-$AJ$1)/365.251606&gt;0,(AI131-$AJ$1)/365.251606,NA())</f>
        <v>#N/A</v>
      </c>
      <c r="AK131" s="26"/>
      <c r="AL131" s="23"/>
    </row>
    <row r="132" spans="33:38" s="1" customFormat="1" ht="15" customHeight="1">
      <c r="AG132" s="23"/>
      <c r="AH132" s="23"/>
      <c r="AI132" s="25"/>
      <c r="AJ132" s="21" t="e">
        <f t="shared" si="4"/>
        <v>#N/A</v>
      </c>
      <c r="AK132" s="26"/>
      <c r="AL132" s="23"/>
    </row>
    <row r="133" spans="33:38" s="1" customFormat="1" ht="15" customHeight="1">
      <c r="AG133" s="23"/>
      <c r="AH133" s="23"/>
      <c r="AI133" s="25"/>
      <c r="AJ133" s="21" t="e">
        <f t="shared" si="4"/>
        <v>#N/A</v>
      </c>
      <c r="AK133" s="26"/>
      <c r="AL133" s="23"/>
    </row>
    <row r="134" spans="33:38" s="1" customFormat="1" ht="15" customHeight="1">
      <c r="AG134" s="23"/>
      <c r="AH134" s="23"/>
      <c r="AI134" s="25"/>
      <c r="AJ134" s="21" t="e">
        <f t="shared" si="4"/>
        <v>#N/A</v>
      </c>
      <c r="AK134" s="26"/>
      <c r="AL134" s="23"/>
    </row>
    <row r="135" spans="33:38" s="1" customFormat="1" ht="15" customHeight="1">
      <c r="AG135" s="23"/>
      <c r="AH135" s="23"/>
      <c r="AI135" s="25"/>
      <c r="AJ135" s="21" t="e">
        <f t="shared" si="4"/>
        <v>#N/A</v>
      </c>
      <c r="AK135" s="26"/>
      <c r="AL135" s="23"/>
    </row>
    <row r="136" spans="33:38" s="1" customFormat="1" ht="15" customHeight="1">
      <c r="AG136" s="23"/>
      <c r="AH136" s="23"/>
      <c r="AI136" s="25"/>
      <c r="AJ136" s="21" t="e">
        <f t="shared" si="4"/>
        <v>#N/A</v>
      </c>
      <c r="AK136" s="26"/>
      <c r="AL136" s="23"/>
    </row>
    <row r="137" spans="33:38" s="1" customFormat="1" ht="15" customHeight="1">
      <c r="AG137" s="23"/>
      <c r="AH137" s="23"/>
      <c r="AI137" s="25"/>
      <c r="AJ137" s="21" t="e">
        <f t="shared" si="4"/>
        <v>#N/A</v>
      </c>
      <c r="AK137" s="26"/>
      <c r="AL137" s="23"/>
    </row>
    <row r="138" spans="33:38" s="1" customFormat="1" ht="15" customHeight="1">
      <c r="AG138" s="23"/>
      <c r="AH138" s="23"/>
      <c r="AI138" s="25"/>
      <c r="AJ138" s="21" t="e">
        <f t="shared" si="4"/>
        <v>#N/A</v>
      </c>
      <c r="AK138" s="26"/>
      <c r="AL138" s="23"/>
    </row>
    <row r="139" spans="33:38" s="1" customFormat="1" ht="15" customHeight="1">
      <c r="AG139" s="23"/>
      <c r="AH139" s="23"/>
      <c r="AI139" s="25"/>
      <c r="AJ139" s="21" t="e">
        <f t="shared" si="4"/>
        <v>#N/A</v>
      </c>
      <c r="AK139" s="26"/>
      <c r="AL139" s="23"/>
    </row>
    <row r="140" spans="33:38" s="1" customFormat="1" ht="15" customHeight="1">
      <c r="AG140" s="23"/>
      <c r="AH140" s="23"/>
      <c r="AI140" s="25"/>
      <c r="AJ140" s="21" t="e">
        <f t="shared" si="4"/>
        <v>#N/A</v>
      </c>
      <c r="AK140" s="26"/>
      <c r="AL140" s="23"/>
    </row>
    <row r="141" spans="33:38" s="1" customFormat="1" ht="15" customHeight="1">
      <c r="AG141" s="23"/>
      <c r="AH141" s="23"/>
      <c r="AI141" s="25"/>
      <c r="AJ141" s="21" t="e">
        <f t="shared" si="4"/>
        <v>#N/A</v>
      </c>
      <c r="AK141" s="26"/>
      <c r="AL141" s="23"/>
    </row>
    <row r="142" spans="33:38" s="1" customFormat="1" ht="15" customHeight="1">
      <c r="AG142" s="23"/>
      <c r="AH142" s="23"/>
      <c r="AI142" s="25"/>
      <c r="AJ142" s="21" t="e">
        <f t="shared" si="4"/>
        <v>#N/A</v>
      </c>
      <c r="AK142" s="26"/>
      <c r="AL142" s="23"/>
    </row>
    <row r="143" spans="33:38" s="1" customFormat="1" ht="15" customHeight="1">
      <c r="AG143" s="23"/>
      <c r="AH143" s="23"/>
      <c r="AI143" s="25"/>
      <c r="AJ143" s="21" t="e">
        <f t="shared" si="4"/>
        <v>#N/A</v>
      </c>
      <c r="AK143" s="26"/>
      <c r="AL143" s="23"/>
    </row>
    <row r="144" spans="33:38" s="1" customFormat="1" ht="15" customHeight="1">
      <c r="AG144" s="23"/>
      <c r="AH144" s="23"/>
      <c r="AI144" s="25"/>
      <c r="AJ144" s="21" t="e">
        <f t="shared" si="4"/>
        <v>#N/A</v>
      </c>
      <c r="AK144" s="26"/>
      <c r="AL144" s="23"/>
    </row>
    <row r="145" spans="33:38" s="1" customFormat="1" ht="15" customHeight="1">
      <c r="AG145" s="23"/>
      <c r="AH145" s="23"/>
      <c r="AI145" s="25"/>
      <c r="AJ145" s="21" t="e">
        <f t="shared" si="4"/>
        <v>#N/A</v>
      </c>
      <c r="AK145" s="26"/>
      <c r="AL145" s="23"/>
    </row>
    <row r="146" spans="33:38" s="1" customFormat="1" ht="15" customHeight="1">
      <c r="AG146" s="23"/>
      <c r="AH146" s="23"/>
      <c r="AI146" s="25"/>
      <c r="AJ146" s="21" t="e">
        <f t="shared" si="4"/>
        <v>#N/A</v>
      </c>
      <c r="AK146" s="26"/>
      <c r="AL146" s="23"/>
    </row>
    <row r="147" spans="33:38" s="1" customFormat="1" ht="15" customHeight="1">
      <c r="AG147" s="23"/>
      <c r="AH147" s="23"/>
      <c r="AI147" s="25"/>
      <c r="AJ147" s="21" t="e">
        <f t="shared" si="4"/>
        <v>#N/A</v>
      </c>
      <c r="AK147" s="26"/>
      <c r="AL147" s="23"/>
    </row>
    <row r="148" spans="33:38" s="1" customFormat="1" ht="15" customHeight="1">
      <c r="AG148" s="23"/>
      <c r="AH148" s="23"/>
      <c r="AI148" s="25"/>
      <c r="AJ148" s="21" t="e">
        <f t="shared" si="4"/>
        <v>#N/A</v>
      </c>
      <c r="AK148" s="26"/>
      <c r="AL148" s="23"/>
    </row>
    <row r="149" spans="33:38" s="1" customFormat="1" ht="15" customHeight="1">
      <c r="AG149" s="23"/>
      <c r="AH149" s="23"/>
      <c r="AI149" s="25"/>
      <c r="AJ149" s="21" t="e">
        <f t="shared" si="4"/>
        <v>#N/A</v>
      </c>
      <c r="AK149" s="26"/>
      <c r="AL149" s="23"/>
    </row>
    <row r="150" spans="33:38" s="1" customFormat="1" ht="15" customHeight="1">
      <c r="AG150" s="23"/>
      <c r="AH150" s="23"/>
      <c r="AI150" s="25"/>
      <c r="AJ150" s="21" t="e">
        <f t="shared" si="4"/>
        <v>#N/A</v>
      </c>
      <c r="AK150" s="26"/>
      <c r="AL150" s="23"/>
    </row>
  </sheetData>
  <sheetProtection password="E455" sheet="1" scenarios="1"/>
  <autoFilter ref="A1:L122"/>
  <pageMargins left="0.75" right="0.75" top="1" bottom="1" header="0.5" footer="0.5"/>
  <pageSetup paperSize="9" orientation="portrait" horizontalDpi="4294967293" verticalDpi="4294967293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MDecathlon</vt:lpstr>
      <vt:lpstr>MDecathlon!IDX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Joris</dc:creator>
  <cp:lastModifiedBy>Joris</cp:lastModifiedBy>
  <dcterms:created xsi:type="dcterms:W3CDTF">2011-12-20T07:30:49Z</dcterms:created>
  <dcterms:modified xsi:type="dcterms:W3CDTF">2012-02-01T21:33:40Z</dcterms:modified>
</cp:coreProperties>
</file>