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3000" yWindow="3495" windowWidth="7575" windowHeight="6300"/>
  </bookViews>
  <sheets>
    <sheet name="WDiscus Throw" sheetId="1" r:id="rId1"/>
  </sheets>
  <definedNames>
    <definedName name="_xlnm._FilterDatabase" localSheetId="0" hidden="1">'WDiscus Throw'!$A$1:$L$122</definedName>
    <definedName name="IDX" localSheetId="0">'WDiscus Throw'!$A$1</definedName>
  </definedNames>
  <calcPr calcId="125725"/>
</workbook>
</file>

<file path=xl/calcChain.xml><?xml version="1.0" encoding="utf-8"?>
<calcChain xmlns="http://schemas.openxmlformats.org/spreadsheetml/2006/main">
  <c r="AK2" i="1"/>
  <c r="AJ3"/>
  <c r="AJ4"/>
  <c r="AJ5"/>
  <c r="AJ6"/>
  <c r="AJ7"/>
  <c r="AJ8"/>
  <c r="AJ9"/>
  <c r="AJ10"/>
  <c r="AJ11"/>
  <c r="AJ12"/>
  <c r="AJ13"/>
  <c r="AJ14"/>
  <c r="AJ15"/>
  <c r="AJ16"/>
  <c r="AJ17"/>
  <c r="AJ18"/>
  <c r="AJ19"/>
  <c r="AJ20"/>
  <c r="AJ21"/>
  <c r="AJ22"/>
  <c r="AJ23"/>
  <c r="AJ24"/>
  <c r="AJ25"/>
  <c r="AJ26"/>
  <c r="AJ27"/>
  <c r="AJ28"/>
  <c r="AJ29"/>
  <c r="AJ30"/>
  <c r="AJ31"/>
  <c r="AJ32"/>
  <c r="AJ33"/>
  <c r="AJ34"/>
  <c r="AJ35"/>
  <c r="AJ36"/>
  <c r="U37"/>
  <c r="AJ37"/>
  <c r="U38"/>
  <c r="AJ38"/>
  <c r="U39"/>
  <c r="AJ39"/>
  <c r="U40"/>
  <c r="AJ40"/>
  <c r="AJ41"/>
  <c r="AJ42"/>
  <c r="AJ43"/>
  <c r="AJ44"/>
  <c r="AJ45"/>
  <c r="AJ46"/>
  <c r="AJ47"/>
  <c r="AJ48"/>
  <c r="AJ49"/>
  <c r="AJ50"/>
  <c r="AJ51"/>
  <c r="AJ52"/>
  <c r="AJ53"/>
  <c r="AJ54"/>
  <c r="AJ55"/>
  <c r="AJ56"/>
  <c r="AJ57"/>
  <c r="AJ58"/>
  <c r="AJ59"/>
  <c r="AJ60"/>
  <c r="AJ61"/>
  <c r="AJ62"/>
  <c r="AJ63"/>
  <c r="AJ64"/>
  <c r="AJ65"/>
  <c r="AJ66"/>
  <c r="AJ67"/>
  <c r="AJ68"/>
  <c r="AJ69"/>
  <c r="AJ70"/>
  <c r="AJ71"/>
  <c r="AJ72"/>
  <c r="AJ73"/>
  <c r="AJ74"/>
  <c r="AJ75"/>
  <c r="AJ76"/>
  <c r="AJ77"/>
  <c r="AJ78"/>
  <c r="AJ79"/>
  <c r="AJ80"/>
  <c r="AJ81"/>
  <c r="AJ82"/>
  <c r="AJ83"/>
  <c r="AJ84"/>
  <c r="AJ85"/>
  <c r="AJ86"/>
  <c r="AJ87"/>
  <c r="AJ88"/>
  <c r="AJ89"/>
  <c r="AJ90"/>
  <c r="AJ91"/>
  <c r="AJ92"/>
  <c r="AJ93"/>
  <c r="AJ94"/>
  <c r="AJ95"/>
  <c r="AJ96"/>
  <c r="AJ97"/>
  <c r="AJ98"/>
  <c r="AJ99"/>
  <c r="AJ100"/>
  <c r="AJ101"/>
  <c r="AJ102"/>
  <c r="AJ103"/>
  <c r="AJ104"/>
  <c r="AJ105"/>
  <c r="AJ106"/>
  <c r="AJ107"/>
  <c r="AJ108"/>
  <c r="AJ109"/>
  <c r="AJ110"/>
  <c r="AJ111"/>
  <c r="AJ112"/>
  <c r="AJ113"/>
  <c r="AJ114"/>
  <c r="AJ115"/>
  <c r="AJ116"/>
  <c r="AJ117"/>
  <c r="AJ118"/>
  <c r="AJ119"/>
  <c r="AJ120"/>
  <c r="AJ121"/>
  <c r="AJ122"/>
  <c r="AJ123"/>
  <c r="AJ124"/>
  <c r="AJ125"/>
  <c r="AJ126"/>
  <c r="AJ127"/>
  <c r="AJ128"/>
  <c r="AJ129"/>
  <c r="AJ130"/>
  <c r="AJ131"/>
  <c r="AJ132"/>
  <c r="AJ133"/>
  <c r="AJ134"/>
  <c r="AJ135"/>
  <c r="AJ136"/>
  <c r="AJ137"/>
  <c r="AJ138"/>
  <c r="AJ139"/>
  <c r="AJ140"/>
  <c r="AJ141"/>
  <c r="AJ142"/>
  <c r="AJ143"/>
  <c r="AJ144"/>
  <c r="AJ145"/>
  <c r="AJ146"/>
  <c r="AJ147"/>
  <c r="AJ148"/>
  <c r="AJ149"/>
  <c r="AJ150"/>
</calcChain>
</file>

<file path=xl/sharedStrings.xml><?xml version="1.0" encoding="utf-8"?>
<sst xmlns="http://schemas.openxmlformats.org/spreadsheetml/2006/main" count="916" uniqueCount="68">
  <si>
    <t>.</t>
  </si>
  <si>
    <t>Final</t>
  </si>
  <si>
    <t>Zaneta Glanc</t>
  </si>
  <si>
    <t>Teresa Machado</t>
  </si>
  <si>
    <t>Sun Taifeng</t>
  </si>
  <si>
    <t>Stilianí Tsikoúna</t>
  </si>
  <si>
    <t>Song Aimin</t>
  </si>
  <si>
    <t>Medal</t>
  </si>
  <si>
    <t>Seilala Sua</t>
  </si>
  <si>
    <t>Yarelis Barrios</t>
  </si>
  <si>
    <t>Nataliya Semenova</t>
  </si>
  <si>
    <t>Vera Cechlová</t>
  </si>
  <si>
    <t>Nadine Müller</t>
  </si>
  <si>
    <t>Stephanie Brown Trafton</t>
  </si>
  <si>
    <t>minor unit</t>
  </si>
  <si>
    <t>Mélina Robert-Michon</t>
  </si>
  <si>
    <t>Olena Antonova</t>
  </si>
  <si>
    <t>major unit</t>
  </si>
  <si>
    <t>max</t>
  </si>
  <si>
    <t>min</t>
  </si>
  <si>
    <t>Value to insert manually to format the axis</t>
  </si>
  <si>
    <t>Axis tick</t>
  </si>
  <si>
    <t>Ma Xuejun</t>
  </si>
  <si>
    <t>Nicoleta Grasu</t>
  </si>
  <si>
    <t>Ma Shuli</t>
  </si>
  <si>
    <t>Iryna Yatchenko</t>
  </si>
  <si>
    <t>Other</t>
  </si>
  <si>
    <t>Yu Xin</t>
  </si>
  <si>
    <t>Lisa-Marie Vizaniari</t>
  </si>
  <si>
    <t>Ilke Wyludda</t>
  </si>
  <si>
    <t>Yania Ferrales</t>
  </si>
  <si>
    <t>Li Yanfeng</t>
  </si>
  <si>
    <t>Franka Dietzsch</t>
  </si>
  <si>
    <t>Vladimíra Racková</t>
  </si>
  <si>
    <t>Kris Kuehl</t>
  </si>
  <si>
    <t>Ellina Zvereva</t>
  </si>
  <si>
    <t>Suzy Powell</t>
  </si>
  <si>
    <t>Joanna Wisniewska</t>
  </si>
  <si>
    <t>Ekateríni Vóggoli</t>
  </si>
  <si>
    <t>Sandra Perkovic</t>
  </si>
  <si>
    <t>Dragana Tomaševic</t>
  </si>
  <si>
    <t>Dani Samuels</t>
  </si>
  <si>
    <t>Li Qiumei</t>
  </si>
  <si>
    <t>Anna Söderberg</t>
  </si>
  <si>
    <t>Beatrice Faumuina</t>
  </si>
  <si>
    <t>Aretha Thurmond</t>
  </si>
  <si>
    <t>Anja Möllenbeck</t>
  </si>
  <si>
    <t>Anastasía Kelesídou</t>
  </si>
  <si>
    <t>Performance</t>
  </si>
  <si>
    <t>Date of Performance</t>
  </si>
  <si>
    <t>BestAgeUpper</t>
  </si>
  <si>
    <t>BestAgeLower</t>
  </si>
  <si>
    <t>BestAgeMean</t>
  </si>
  <si>
    <t>PerfRange</t>
  </si>
  <si>
    <t>Perf4</t>
  </si>
  <si>
    <t>Age4</t>
  </si>
  <si>
    <t>Perf3</t>
  </si>
  <si>
    <t>Age3</t>
  </si>
  <si>
    <t>Status3</t>
  </si>
  <si>
    <t>Athlete3</t>
  </si>
  <si>
    <t>Perf2</t>
  </si>
  <si>
    <t>Age2</t>
  </si>
  <si>
    <t>Status2</t>
  </si>
  <si>
    <t>Athlete2</t>
  </si>
  <si>
    <t>Perf1</t>
  </si>
  <si>
    <t>Age1</t>
  </si>
  <si>
    <t>Status1</t>
  </si>
  <si>
    <t>Athlete1</t>
  </si>
</sst>
</file>

<file path=xl/styles.xml><?xml version="1.0" encoding="utf-8"?>
<styleSheet xmlns="http://schemas.openxmlformats.org/spreadsheetml/2006/main">
  <numFmts count="3">
    <numFmt numFmtId="164" formatCode="0.0"/>
    <numFmt numFmtId="165" formatCode="0.000000000"/>
    <numFmt numFmtId="166" formatCode="mm:ss.00"/>
  </numFmts>
  <fonts count="8">
    <font>
      <sz val="11"/>
      <color theme="1"/>
      <name val="Calibri"/>
      <family val="2"/>
      <scheme val="minor"/>
    </font>
    <font>
      <sz val="10"/>
      <name val="Arial"/>
    </font>
    <font>
      <sz val="12"/>
      <color indexed="18"/>
      <name val="Arial"/>
      <family val="2"/>
    </font>
    <font>
      <sz val="12"/>
      <color rgb="FF002288"/>
      <name val="Arial"/>
      <family val="2"/>
    </font>
    <font>
      <sz val="12"/>
      <color theme="2"/>
      <name val="Arial"/>
      <family val="2"/>
    </font>
    <font>
      <sz val="12"/>
      <color theme="0"/>
      <name val="Arial"/>
      <family val="2"/>
    </font>
    <font>
      <b/>
      <sz val="12"/>
      <color rgb="FF002288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E0E0E0"/>
        <bgColor indexed="64"/>
      </patternFill>
    </fill>
    <fill>
      <patternFill patternType="solid">
        <fgColor rgb="FFF0F0F0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7" fillId="0" borderId="0"/>
    <xf numFmtId="0" fontId="7" fillId="0" borderId="0"/>
  </cellStyleXfs>
  <cellXfs count="30">
    <xf numFmtId="0" fontId="0" fillId="0" borderId="0" xfId="0"/>
    <xf numFmtId="0" fontId="2" fillId="2" borderId="0" xfId="1" applyFont="1" applyFill="1"/>
    <xf numFmtId="0" fontId="3" fillId="3" borderId="0" xfId="1" applyFont="1" applyFill="1"/>
    <xf numFmtId="0" fontId="3" fillId="4" borderId="1" xfId="1" applyFont="1" applyFill="1" applyBorder="1" applyAlignment="1">
      <alignment vertical="top" wrapText="1"/>
    </xf>
    <xf numFmtId="0" fontId="3" fillId="4" borderId="2" xfId="1" applyFont="1" applyFill="1" applyBorder="1" applyAlignment="1">
      <alignment vertical="top" wrapText="1"/>
    </xf>
    <xf numFmtId="0" fontId="3" fillId="4" borderId="3" xfId="1" applyFont="1" applyFill="1" applyBorder="1" applyAlignment="1">
      <alignment vertical="top" wrapText="1"/>
    </xf>
    <xf numFmtId="0" fontId="3" fillId="4" borderId="4" xfId="1" applyFont="1" applyFill="1" applyBorder="1" applyAlignment="1">
      <alignment vertical="top" wrapText="1"/>
    </xf>
    <xf numFmtId="0" fontId="3" fillId="4" borderId="5" xfId="1" applyFont="1" applyFill="1" applyBorder="1" applyAlignment="1">
      <alignment vertical="top" wrapText="1"/>
    </xf>
    <xf numFmtId="0" fontId="3" fillId="4" borderId="6" xfId="1" applyFont="1" applyFill="1" applyBorder="1" applyAlignment="1">
      <alignment vertical="top" wrapText="1"/>
    </xf>
    <xf numFmtId="0" fontId="4" fillId="2" borderId="0" xfId="1" applyFont="1" applyFill="1"/>
    <xf numFmtId="0" fontId="4" fillId="4" borderId="4" xfId="1" applyFont="1" applyFill="1" applyBorder="1" applyAlignment="1">
      <alignment vertical="top" wrapText="1"/>
    </xf>
    <xf numFmtId="0" fontId="4" fillId="4" borderId="5" xfId="1" applyFont="1" applyFill="1" applyBorder="1" applyAlignment="1">
      <alignment vertical="top" wrapText="1"/>
    </xf>
    <xf numFmtId="0" fontId="4" fillId="4" borderId="6" xfId="1" applyFont="1" applyFill="1" applyBorder="1" applyAlignment="1">
      <alignment vertical="top" wrapText="1"/>
    </xf>
    <xf numFmtId="0" fontId="5" fillId="2" borderId="0" xfId="1" applyFont="1" applyFill="1"/>
    <xf numFmtId="165" fontId="5" fillId="2" borderId="0" xfId="1" applyNumberFormat="1" applyFont="1" applyFill="1"/>
    <xf numFmtId="166" fontId="5" fillId="2" borderId="0" xfId="1" applyNumberFormat="1" applyFont="1" applyFill="1"/>
    <xf numFmtId="0" fontId="5" fillId="2" borderId="0" xfId="1" applyFont="1" applyFill="1" applyAlignment="1">
      <alignment horizontal="right"/>
    </xf>
    <xf numFmtId="0" fontId="6" fillId="4" borderId="7" xfId="1" applyFont="1" applyFill="1" applyBorder="1" applyAlignment="1">
      <alignment horizontal="center" vertical="top" wrapText="1"/>
    </xf>
    <xf numFmtId="0" fontId="6" fillId="4" borderId="8" xfId="1" applyFont="1" applyFill="1" applyBorder="1" applyAlignment="1">
      <alignment horizontal="center" vertical="top" wrapText="1"/>
    </xf>
    <xf numFmtId="0" fontId="6" fillId="4" borderId="9" xfId="1" applyFont="1" applyFill="1" applyBorder="1" applyAlignment="1">
      <alignment horizontal="center" vertical="top" wrapText="1"/>
    </xf>
    <xf numFmtId="14" fontId="2" fillId="0" borderId="0" xfId="1" applyNumberFormat="1" applyFont="1" applyFill="1" applyBorder="1" applyAlignment="1">
      <alignment horizontal="center"/>
    </xf>
    <xf numFmtId="164" fontId="2" fillId="0" borderId="0" xfId="1" applyNumberFormat="1" applyFont="1" applyFill="1" applyBorder="1"/>
    <xf numFmtId="0" fontId="3" fillId="0" borderId="0" xfId="1" applyNumberFormat="1" applyFont="1" applyFill="1" applyBorder="1" applyAlignment="1">
      <alignment horizontal="center" vertical="top" wrapText="1"/>
    </xf>
    <xf numFmtId="0" fontId="2" fillId="0" borderId="0" xfId="1" applyFont="1" applyFill="1" applyBorder="1"/>
    <xf numFmtId="0" fontId="3" fillId="0" borderId="0" xfId="1" applyFont="1" applyFill="1" applyBorder="1" applyAlignment="1">
      <alignment horizontal="center" vertical="top" wrapText="1"/>
    </xf>
    <xf numFmtId="14" fontId="2" fillId="0" borderId="0" xfId="1" applyNumberFormat="1" applyFont="1" applyFill="1" applyBorder="1" applyAlignment="1" applyProtection="1">
      <alignment horizontal="center"/>
      <protection locked="0"/>
    </xf>
    <xf numFmtId="0" fontId="3" fillId="0" borderId="0" xfId="1" applyFont="1" applyFill="1" applyBorder="1" applyAlignment="1" applyProtection="1">
      <alignment horizontal="center" vertical="top" wrapText="1"/>
      <protection locked="0"/>
    </xf>
    <xf numFmtId="0" fontId="4" fillId="0" borderId="0" xfId="1" applyFont="1" applyFill="1" applyBorder="1"/>
    <xf numFmtId="14" fontId="2" fillId="0" borderId="0" xfId="1" applyNumberFormat="1" applyFont="1" applyFill="1" applyBorder="1"/>
    <xf numFmtId="0" fontId="3" fillId="0" borderId="0" xfId="1" applyFont="1" applyFill="1" applyBorder="1" applyAlignment="1">
      <alignment vertical="top" wrapText="1"/>
    </xf>
  </cellXfs>
  <cellStyles count="4">
    <cellStyle name="Normal" xfId="0" builtinId="0"/>
    <cellStyle name="Normal 2" xfId="2"/>
    <cellStyle name="Normal 3" xfId="3"/>
    <cellStyle name="Normal 4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rotection>
    <c:data val="1"/>
  </c:protection>
  <c:chart>
    <c:title>
      <c:tx>
        <c:rich>
          <a:bodyPr/>
          <a:lstStyle/>
          <a:p>
            <a:pPr algn="l">
              <a:defRPr lang="en-US"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Women's Discus Throw</a:t>
            </a:r>
          </a:p>
        </c:rich>
      </c:tx>
      <c:layout>
        <c:manualLayout>
          <c:xMode val="edge"/>
          <c:yMode val="edge"/>
          <c:x val="0.16642392076681023"/>
          <c:y val="8.4435105282004708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3591160220994475"/>
          <c:y val="7.1964070672723229E-2"/>
          <c:w val="0.83314917127071864"/>
          <c:h val="0.79760178328934894"/>
        </c:manualLayout>
      </c:layout>
      <c:scatterChart>
        <c:scatterStyle val="lineMarker"/>
        <c:ser>
          <c:idx val="0"/>
          <c:order val="0"/>
          <c:tx>
            <c:strRef>
              <c:f>'WDiscus Throw'!$A$2</c:f>
              <c:strCache>
                <c:ptCount val="1"/>
                <c:pt idx="0">
                  <c:v>Anastasía Kelesídou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'WDiscus Throw'!$C$2:$C$4</c:f>
              <c:numCache>
                <c:formatCode>General</c:formatCode>
                <c:ptCount val="3"/>
                <c:pt idx="0">
                  <c:v>21.69</c:v>
                </c:pt>
                <c:pt idx="1">
                  <c:v>26.54</c:v>
                </c:pt>
                <c:pt idx="2">
                  <c:v>31.38</c:v>
                </c:pt>
              </c:numCache>
            </c:numRef>
          </c:xVal>
          <c:yVal>
            <c:numRef>
              <c:f>'WDiscus Throw'!$D$2:$D$4</c:f>
              <c:numCache>
                <c:formatCode>General</c:formatCode>
                <c:ptCount val="3"/>
                <c:pt idx="0">
                  <c:v>57.21</c:v>
                </c:pt>
                <c:pt idx="1">
                  <c:v>63.6</c:v>
                </c:pt>
                <c:pt idx="2">
                  <c:v>65.209999999999994</c:v>
                </c:pt>
              </c:numCache>
            </c:numRef>
          </c:yVal>
        </c:ser>
        <c:ser>
          <c:idx val="1"/>
          <c:order val="1"/>
          <c:tx>
            <c:strRef>
              <c:f>'WDiscus Throw'!$A$6</c:f>
              <c:strCache>
                <c:ptCount val="1"/>
                <c:pt idx="0">
                  <c:v>Beatrice Faumuina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'WDiscus Throw'!$C$6:$C$8</c:f>
              <c:numCache>
                <c:formatCode>General</c:formatCode>
                <c:ptCount val="3"/>
                <c:pt idx="0">
                  <c:v>21.34</c:v>
                </c:pt>
                <c:pt idx="1">
                  <c:v>24.32</c:v>
                </c:pt>
                <c:pt idx="2">
                  <c:v>27.31</c:v>
                </c:pt>
              </c:numCache>
            </c:numRef>
          </c:xVal>
          <c:yVal>
            <c:numRef>
              <c:f>'WDiscus Throw'!$D$6:$D$8</c:f>
              <c:numCache>
                <c:formatCode>General</c:formatCode>
                <c:ptCount val="3"/>
                <c:pt idx="0">
                  <c:v>61.81</c:v>
                </c:pt>
                <c:pt idx="1">
                  <c:v>63.15</c:v>
                </c:pt>
                <c:pt idx="2">
                  <c:v>63.71</c:v>
                </c:pt>
              </c:numCache>
            </c:numRef>
          </c:yVal>
        </c:ser>
        <c:ser>
          <c:idx val="2"/>
          <c:order val="2"/>
          <c:tx>
            <c:strRef>
              <c:f>'WDiscus Throw'!$A$10</c:f>
              <c:strCache>
                <c:ptCount val="1"/>
                <c:pt idx="0">
                  <c:v>Dani Samuels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'WDiscus Throw'!$C$10:$C$12</c:f>
              <c:numCache>
                <c:formatCode>General</c:formatCode>
                <c:ptCount val="3"/>
                <c:pt idx="0">
                  <c:v>15.53</c:v>
                </c:pt>
                <c:pt idx="1">
                  <c:v>18.53</c:v>
                </c:pt>
                <c:pt idx="2">
                  <c:v>21.54</c:v>
                </c:pt>
              </c:numCache>
            </c:numRef>
          </c:xVal>
          <c:yVal>
            <c:numRef>
              <c:f>'WDiscus Throw'!$D$10:$D$12</c:f>
              <c:numCache>
                <c:formatCode>General</c:formatCode>
                <c:ptCount val="3"/>
                <c:pt idx="0">
                  <c:v>48.5</c:v>
                </c:pt>
                <c:pt idx="1">
                  <c:v>56.7</c:v>
                </c:pt>
                <c:pt idx="2">
                  <c:v>62.73</c:v>
                </c:pt>
              </c:numCache>
            </c:numRef>
          </c:yVal>
        </c:ser>
        <c:ser>
          <c:idx val="3"/>
          <c:order val="3"/>
          <c:tx>
            <c:strRef>
              <c:f>'WDiscus Throw'!$A$14</c:f>
              <c:strCache>
                <c:ptCount val="1"/>
                <c:pt idx="0">
                  <c:v>Ekateríni Vóggoli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'WDiscus Throw'!$C$14:$C$16</c:f>
              <c:numCache>
                <c:formatCode>General</c:formatCode>
                <c:ptCount val="3"/>
                <c:pt idx="0">
                  <c:v>25.6</c:v>
                </c:pt>
                <c:pt idx="1">
                  <c:v>29.33</c:v>
                </c:pt>
                <c:pt idx="2">
                  <c:v>33.06</c:v>
                </c:pt>
              </c:numCache>
            </c:numRef>
          </c:xVal>
          <c:yVal>
            <c:numRef>
              <c:f>'WDiscus Throw'!$D$14:$D$16</c:f>
              <c:numCache>
                <c:formatCode>General</c:formatCode>
                <c:ptCount val="3"/>
                <c:pt idx="0">
                  <c:v>60</c:v>
                </c:pt>
                <c:pt idx="1">
                  <c:v>62.34</c:v>
                </c:pt>
                <c:pt idx="2">
                  <c:v>63.14</c:v>
                </c:pt>
              </c:numCache>
            </c:numRef>
          </c:yVal>
        </c:ser>
        <c:ser>
          <c:idx val="4"/>
          <c:order val="4"/>
          <c:tx>
            <c:strRef>
              <c:f>'WDiscus Throw'!$A$18</c:f>
              <c:strCache>
                <c:ptCount val="1"/>
                <c:pt idx="0">
                  <c:v>Ellina Zvereva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'WDiscus Throw'!$C$18:$C$20</c:f>
              <c:numCache>
                <c:formatCode>General</c:formatCode>
                <c:ptCount val="3"/>
                <c:pt idx="0">
                  <c:v>23.72</c:v>
                </c:pt>
                <c:pt idx="1">
                  <c:v>30.92</c:v>
                </c:pt>
                <c:pt idx="2">
                  <c:v>38.119999999999997</c:v>
                </c:pt>
              </c:numCache>
            </c:numRef>
          </c:xVal>
          <c:yVal>
            <c:numRef>
              <c:f>'WDiscus Throw'!$D$18:$D$20</c:f>
              <c:numCache>
                <c:formatCode>General</c:formatCode>
                <c:ptCount val="3"/>
                <c:pt idx="0">
                  <c:v>60.08</c:v>
                </c:pt>
                <c:pt idx="1">
                  <c:v>63.32</c:v>
                </c:pt>
                <c:pt idx="2">
                  <c:v>65.33</c:v>
                </c:pt>
              </c:numCache>
            </c:numRef>
          </c:yVal>
        </c:ser>
        <c:ser>
          <c:idx val="5"/>
          <c:order val="5"/>
          <c:tx>
            <c:strRef>
              <c:f>'WDiscus Throw'!$A$22</c:f>
              <c:strCache>
                <c:ptCount val="1"/>
                <c:pt idx="0">
                  <c:v>Franka Dietzsch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'WDiscus Throw'!$C$22:$C$24</c:f>
              <c:numCache>
                <c:formatCode>General</c:formatCode>
                <c:ptCount val="3"/>
                <c:pt idx="0">
                  <c:v>19.38</c:v>
                </c:pt>
                <c:pt idx="1">
                  <c:v>27.35</c:v>
                </c:pt>
                <c:pt idx="2">
                  <c:v>35.31</c:v>
                </c:pt>
              </c:numCache>
            </c:numRef>
          </c:xVal>
          <c:yVal>
            <c:numRef>
              <c:f>'WDiscus Throw'!$D$22:$D$24</c:f>
              <c:numCache>
                <c:formatCode>General</c:formatCode>
                <c:ptCount val="3"/>
                <c:pt idx="0">
                  <c:v>57.93</c:v>
                </c:pt>
                <c:pt idx="1">
                  <c:v>62.64</c:v>
                </c:pt>
                <c:pt idx="2">
                  <c:v>65.14</c:v>
                </c:pt>
              </c:numCache>
            </c:numRef>
          </c:yVal>
        </c:ser>
        <c:ser>
          <c:idx val="6"/>
          <c:order val="6"/>
          <c:tx>
            <c:strRef>
              <c:f>'WDiscus Throw'!$A$26</c:f>
              <c:strCache>
                <c:ptCount val="1"/>
                <c:pt idx="0">
                  <c:v>Ilke Wyludda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'WDiscus Throw'!$C$26:$C$28</c:f>
              <c:numCache>
                <c:formatCode>General</c:formatCode>
                <c:ptCount val="3"/>
                <c:pt idx="0">
                  <c:v>18.13</c:v>
                </c:pt>
                <c:pt idx="1">
                  <c:v>20.87</c:v>
                </c:pt>
                <c:pt idx="2">
                  <c:v>23.6</c:v>
                </c:pt>
              </c:numCache>
            </c:numRef>
          </c:xVal>
          <c:yVal>
            <c:numRef>
              <c:f>'WDiscus Throw'!$D$26:$D$28</c:f>
              <c:numCache>
                <c:formatCode>General</c:formatCode>
                <c:ptCount val="3"/>
                <c:pt idx="0">
                  <c:v>63.68</c:v>
                </c:pt>
                <c:pt idx="1">
                  <c:v>64.44</c:v>
                </c:pt>
                <c:pt idx="2">
                  <c:v>65.06</c:v>
                </c:pt>
              </c:numCache>
            </c:numRef>
          </c:yVal>
        </c:ser>
        <c:ser>
          <c:idx val="7"/>
          <c:order val="7"/>
          <c:tx>
            <c:strRef>
              <c:f>'WDiscus Throw'!$A$30</c:f>
              <c:strCache>
                <c:ptCount val="1"/>
                <c:pt idx="0">
                  <c:v>Iryna Yatchenko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'WDiscus Throw'!$C$30:$C$32</c:f>
              <c:numCache>
                <c:formatCode>General</c:formatCode>
                <c:ptCount val="3"/>
                <c:pt idx="0">
                  <c:v>24.82</c:v>
                </c:pt>
                <c:pt idx="1">
                  <c:v>30.52</c:v>
                </c:pt>
                <c:pt idx="2">
                  <c:v>36.21</c:v>
                </c:pt>
              </c:numCache>
            </c:numRef>
          </c:xVal>
          <c:yVal>
            <c:numRef>
              <c:f>'WDiscus Throw'!$D$30:$D$32</c:f>
              <c:numCache>
                <c:formatCode>General</c:formatCode>
                <c:ptCount val="3"/>
                <c:pt idx="0">
                  <c:v>60.82</c:v>
                </c:pt>
                <c:pt idx="1">
                  <c:v>62.31</c:v>
                </c:pt>
                <c:pt idx="2">
                  <c:v>63.66</c:v>
                </c:pt>
              </c:numCache>
            </c:numRef>
          </c:yVal>
        </c:ser>
        <c:ser>
          <c:idx val="8"/>
          <c:order val="8"/>
          <c:tx>
            <c:strRef>
              <c:f>'WDiscus Throw'!$A$34</c:f>
              <c:strCache>
                <c:ptCount val="1"/>
                <c:pt idx="0">
                  <c:v>Nicoleta Grasu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'WDiscus Throw'!$C$34:$C$36</c:f>
              <c:numCache>
                <c:formatCode>General</c:formatCode>
                <c:ptCount val="3"/>
                <c:pt idx="0">
                  <c:v>21.94</c:v>
                </c:pt>
                <c:pt idx="1">
                  <c:v>27.02</c:v>
                </c:pt>
                <c:pt idx="2">
                  <c:v>32.1</c:v>
                </c:pt>
              </c:numCache>
            </c:numRef>
          </c:xVal>
          <c:yVal>
            <c:numRef>
              <c:f>'WDiscus Throw'!$D$34:$D$36</c:f>
              <c:numCache>
                <c:formatCode>General</c:formatCode>
                <c:ptCount val="3"/>
                <c:pt idx="0">
                  <c:v>61.07</c:v>
                </c:pt>
                <c:pt idx="1">
                  <c:v>63.34</c:v>
                </c:pt>
                <c:pt idx="2">
                  <c:v>64.650000000000006</c:v>
                </c:pt>
              </c:numCache>
            </c:numRef>
          </c:yVal>
        </c:ser>
        <c:ser>
          <c:idx val="9"/>
          <c:order val="9"/>
          <c:tx>
            <c:strRef>
              <c:f>'WDiscus Throw'!$A$38</c:f>
              <c:strCache>
                <c:ptCount val="1"/>
                <c:pt idx="0">
                  <c:v>Olena Antonova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'WDiscus Throw'!$C$38:$C$40</c:f>
              <c:numCache>
                <c:formatCode>General</c:formatCode>
                <c:ptCount val="3"/>
                <c:pt idx="0">
                  <c:v>23.96</c:v>
                </c:pt>
                <c:pt idx="1">
                  <c:v>27.6</c:v>
                </c:pt>
                <c:pt idx="2">
                  <c:v>31.24</c:v>
                </c:pt>
              </c:numCache>
            </c:numRef>
          </c:xVal>
          <c:yVal>
            <c:numRef>
              <c:f>'WDiscus Throw'!$D$38:$D$40</c:f>
              <c:numCache>
                <c:formatCode>General</c:formatCode>
                <c:ptCount val="3"/>
                <c:pt idx="0">
                  <c:v>59.79</c:v>
                </c:pt>
                <c:pt idx="1">
                  <c:v>62.19</c:v>
                </c:pt>
                <c:pt idx="2">
                  <c:v>62.95</c:v>
                </c:pt>
              </c:numCache>
            </c:numRef>
          </c:yVal>
        </c:ser>
        <c:ser>
          <c:idx val="10"/>
          <c:order val="10"/>
          <c:tx>
            <c:strRef>
              <c:f>'WDiscus Throw'!$A$42</c:f>
              <c:strCache>
                <c:ptCount val="1"/>
                <c:pt idx="0">
                  <c:v>Stephanie Brown Trafton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'WDiscus Throw'!$C$42:$C$44</c:f>
              <c:numCache>
                <c:formatCode>General</c:formatCode>
                <c:ptCount val="3"/>
                <c:pt idx="0">
                  <c:v>18.399999999999999</c:v>
                </c:pt>
                <c:pt idx="1">
                  <c:v>24.09</c:v>
                </c:pt>
                <c:pt idx="2">
                  <c:v>29.78</c:v>
                </c:pt>
              </c:numCache>
            </c:numRef>
          </c:xVal>
          <c:yVal>
            <c:numRef>
              <c:f>'WDiscus Throw'!$D$42:$D$44</c:f>
              <c:numCache>
                <c:formatCode>General</c:formatCode>
                <c:ptCount val="3"/>
                <c:pt idx="0">
                  <c:v>48.59</c:v>
                </c:pt>
                <c:pt idx="1">
                  <c:v>54.75</c:v>
                </c:pt>
                <c:pt idx="2">
                  <c:v>62.65</c:v>
                </c:pt>
              </c:numCache>
            </c:numRef>
          </c:yVal>
        </c:ser>
        <c:ser>
          <c:idx val="11"/>
          <c:order val="11"/>
          <c:tx>
            <c:strRef>
              <c:f>'WDiscus Throw'!$A$46</c:f>
              <c:strCache>
                <c:ptCount val="1"/>
                <c:pt idx="0">
                  <c:v>Vera Cechlová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'WDiscus Throw'!$C$46:$C$48</c:f>
              <c:numCache>
                <c:formatCode>General</c:formatCode>
                <c:ptCount val="3"/>
                <c:pt idx="0">
                  <c:v>18.55</c:v>
                </c:pt>
                <c:pt idx="1">
                  <c:v>23.44</c:v>
                </c:pt>
                <c:pt idx="2">
                  <c:v>28.32</c:v>
                </c:pt>
              </c:numCache>
            </c:numRef>
          </c:xVal>
          <c:yVal>
            <c:numRef>
              <c:f>'WDiscus Throw'!$D$46:$D$48</c:f>
              <c:numCache>
                <c:formatCode>General</c:formatCode>
                <c:ptCount val="3"/>
                <c:pt idx="0">
                  <c:v>49.33</c:v>
                </c:pt>
                <c:pt idx="1">
                  <c:v>61.42</c:v>
                </c:pt>
                <c:pt idx="2">
                  <c:v>63.59</c:v>
                </c:pt>
              </c:numCache>
            </c:numRef>
          </c:yVal>
        </c:ser>
        <c:ser>
          <c:idx val="12"/>
          <c:order val="12"/>
          <c:tx>
            <c:strRef>
              <c:f>'WDiscus Throw'!$A$50</c:f>
              <c:strCache>
                <c:ptCount val="1"/>
                <c:pt idx="0">
                  <c:v>Yarelis Barrios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'WDiscus Throw'!$C$50:$C$52</c:f>
              <c:numCache>
                <c:formatCode>General</c:formatCode>
                <c:ptCount val="3"/>
                <c:pt idx="0">
                  <c:v>17.03</c:v>
                </c:pt>
                <c:pt idx="1">
                  <c:v>21.6</c:v>
                </c:pt>
                <c:pt idx="2">
                  <c:v>26.17</c:v>
                </c:pt>
              </c:numCache>
            </c:numRef>
          </c:xVal>
          <c:yVal>
            <c:numRef>
              <c:f>'WDiscus Throw'!$D$50:$D$52</c:f>
              <c:numCache>
                <c:formatCode>General</c:formatCode>
                <c:ptCount val="3"/>
                <c:pt idx="0">
                  <c:v>46.93</c:v>
                </c:pt>
                <c:pt idx="1">
                  <c:v>57.95</c:v>
                </c:pt>
                <c:pt idx="2">
                  <c:v>63.49</c:v>
                </c:pt>
              </c:numCache>
            </c:numRef>
          </c:yVal>
        </c:ser>
        <c:ser>
          <c:idx val="13"/>
          <c:order val="13"/>
          <c:tx>
            <c:strRef>
              <c:f>'WDiscus Throw'!$A$54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strRef>
              <c:f>'WDiscus Throw'!$C$54:$C$56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'WDiscus Throw'!$D$54:$D$56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4"/>
          <c:order val="14"/>
          <c:tx>
            <c:strRef>
              <c:f>'WDiscus Throw'!$A$58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strRef>
              <c:f>'WDiscus Throw'!$C$58:$C$60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'WDiscus Throw'!$D$58:$D$60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5"/>
          <c:order val="15"/>
          <c:tx>
            <c:strRef>
              <c:f>'WDiscus Throw'!$A$62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strRef>
              <c:f>'WDiscus Throw'!$C$62:$C$64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'WDiscus Throw'!$D$62:$D$64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7"/>
          <c:order val="16"/>
          <c:tx>
            <c:strRef>
              <c:f>'WDiscus Throw'!$A$70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'WDiscus Throw'!$C$70:$C$72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'WDiscus Throw'!$D$70:$D$72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6"/>
          <c:order val="17"/>
          <c:tx>
            <c:strRef>
              <c:f>'WDiscus Throw'!$A$66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'WDiscus Throw'!$C$66:$C$68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'WDiscus Throw'!$D$66:$D$68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8"/>
          <c:order val="18"/>
          <c:tx>
            <c:strRef>
              <c:f>'WDiscus Throw'!$A$74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'WDiscus Throw'!$C$74:$C$76</c:f>
              <c:numCache>
                <c:formatCode>General</c:formatCode>
                <c:ptCount val="3"/>
              </c:numCache>
            </c:numRef>
          </c:xVal>
          <c:yVal>
            <c:numRef>
              <c:f>'WDiscus Throw'!$D$74:$D$76</c:f>
              <c:numCache>
                <c:formatCode>General</c:formatCode>
                <c:ptCount val="3"/>
              </c:numCache>
            </c:numRef>
          </c:yVal>
        </c:ser>
        <c:ser>
          <c:idx val="19"/>
          <c:order val="19"/>
          <c:tx>
            <c:strRef>
              <c:f>'WDiscus Throw'!$A$78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'WDiscus Throw'!$C$78:$C$80</c:f>
              <c:numCache>
                <c:formatCode>General</c:formatCode>
                <c:ptCount val="3"/>
              </c:numCache>
            </c:numRef>
          </c:xVal>
          <c:yVal>
            <c:numRef>
              <c:f>'WDiscus Throw'!$D$78:$D$80</c:f>
              <c:numCache>
                <c:formatCode>General</c:formatCode>
                <c:ptCount val="3"/>
              </c:numCache>
            </c:numRef>
          </c:yVal>
        </c:ser>
        <c:ser>
          <c:idx val="20"/>
          <c:order val="20"/>
          <c:tx>
            <c:strRef>
              <c:f>'WDiscus Throw'!$A$82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'WDiscus Throw'!$C$82:$C$84</c:f>
              <c:numCache>
                <c:formatCode>General</c:formatCode>
                <c:ptCount val="3"/>
              </c:numCache>
            </c:numRef>
          </c:xVal>
          <c:yVal>
            <c:numRef>
              <c:f>'WDiscus Throw'!$D$82:$D$84</c:f>
              <c:numCache>
                <c:formatCode>General</c:formatCode>
                <c:ptCount val="3"/>
              </c:numCache>
            </c:numRef>
          </c:yVal>
        </c:ser>
        <c:ser>
          <c:idx val="21"/>
          <c:order val="21"/>
          <c:tx>
            <c:strRef>
              <c:f>'WDiscus Throw'!$A$86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'WDiscus Throw'!$C$86:$C$88</c:f>
              <c:numCache>
                <c:formatCode>General</c:formatCode>
                <c:ptCount val="3"/>
              </c:numCache>
            </c:numRef>
          </c:xVal>
          <c:yVal>
            <c:numRef>
              <c:f>'WDiscus Throw'!$D$86:$D$88</c:f>
              <c:numCache>
                <c:formatCode>General</c:formatCode>
                <c:ptCount val="3"/>
              </c:numCache>
            </c:numRef>
          </c:yVal>
        </c:ser>
        <c:ser>
          <c:idx val="22"/>
          <c:order val="22"/>
          <c:tx>
            <c:strRef>
              <c:f>'WDiscus Throw'!$A$90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'WDiscus Throw'!$C$90:$C$92</c:f>
              <c:numCache>
                <c:formatCode>General</c:formatCode>
                <c:ptCount val="3"/>
              </c:numCache>
            </c:numRef>
          </c:xVal>
          <c:yVal>
            <c:numRef>
              <c:f>'WDiscus Throw'!$D$90:$D$92</c:f>
              <c:numCache>
                <c:formatCode>General</c:formatCode>
                <c:ptCount val="3"/>
              </c:numCache>
            </c:numRef>
          </c:yVal>
        </c:ser>
        <c:ser>
          <c:idx val="23"/>
          <c:order val="23"/>
          <c:tx>
            <c:strRef>
              <c:f>'WDiscus Throw'!$A$94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'WDiscus Throw'!$C$94:$C$96</c:f>
              <c:numCache>
                <c:formatCode>General</c:formatCode>
                <c:ptCount val="3"/>
              </c:numCache>
            </c:numRef>
          </c:xVal>
          <c:yVal>
            <c:numRef>
              <c:f>'WDiscus Throw'!$D$94:$D$96</c:f>
              <c:numCache>
                <c:formatCode>General</c:formatCode>
                <c:ptCount val="3"/>
              </c:numCache>
            </c:numRef>
          </c:yVal>
        </c:ser>
        <c:ser>
          <c:idx val="24"/>
          <c:order val="24"/>
          <c:tx>
            <c:strRef>
              <c:f>'WDiscus Throw'!$A$98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'WDiscus Throw'!$C$98:$C$100</c:f>
              <c:numCache>
                <c:formatCode>General</c:formatCode>
                <c:ptCount val="3"/>
              </c:numCache>
            </c:numRef>
          </c:xVal>
          <c:yVal>
            <c:numRef>
              <c:f>'WDiscus Throw'!$D$98:$D$100</c:f>
              <c:numCache>
                <c:formatCode>General</c:formatCode>
                <c:ptCount val="3"/>
              </c:numCache>
            </c:numRef>
          </c:yVal>
        </c:ser>
        <c:ser>
          <c:idx val="25"/>
          <c:order val="25"/>
          <c:tx>
            <c:strRef>
              <c:f>'WDiscus Throw'!$A$102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'WDiscus Throw'!$C$102:$C$104</c:f>
              <c:numCache>
                <c:formatCode>General</c:formatCode>
                <c:ptCount val="3"/>
              </c:numCache>
            </c:numRef>
          </c:xVal>
          <c:yVal>
            <c:numRef>
              <c:f>'WDiscus Throw'!$D$102:$D$104</c:f>
              <c:numCache>
                <c:formatCode>General</c:formatCode>
                <c:ptCount val="3"/>
              </c:numCache>
            </c:numRef>
          </c:yVal>
        </c:ser>
        <c:ser>
          <c:idx val="26"/>
          <c:order val="26"/>
          <c:tx>
            <c:strRef>
              <c:f>'WDiscus Throw'!$A$106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'WDiscus Throw'!$C$106:$C$108</c:f>
              <c:numCache>
                <c:formatCode>General</c:formatCode>
                <c:ptCount val="3"/>
              </c:numCache>
            </c:numRef>
          </c:xVal>
          <c:yVal>
            <c:numRef>
              <c:f>'WDiscus Throw'!$D$106:$D$108</c:f>
              <c:numCache>
                <c:formatCode>General</c:formatCode>
                <c:ptCount val="3"/>
              </c:numCache>
            </c:numRef>
          </c:yVal>
        </c:ser>
        <c:ser>
          <c:idx val="27"/>
          <c:order val="27"/>
          <c:tx>
            <c:strRef>
              <c:f>'WDiscus Throw'!$A$110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'WDiscus Throw'!$C$110:$C$112</c:f>
              <c:numCache>
                <c:formatCode>General</c:formatCode>
                <c:ptCount val="3"/>
              </c:numCache>
            </c:numRef>
          </c:xVal>
          <c:yVal>
            <c:numRef>
              <c:f>'WDiscus Throw'!$D$110:$D$112</c:f>
              <c:numCache>
                <c:formatCode>General</c:formatCode>
                <c:ptCount val="3"/>
              </c:numCache>
            </c:numRef>
          </c:yVal>
        </c:ser>
        <c:ser>
          <c:idx val="28"/>
          <c:order val="28"/>
          <c:tx>
            <c:strRef>
              <c:f>'WDiscus Throw'!$E$2</c:f>
              <c:strCache>
                <c:ptCount val="1"/>
                <c:pt idx="0">
                  <c:v>Anja Möllenbeck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'WDiscus Throw'!$G$2:$G$4</c:f>
              <c:numCache>
                <c:formatCode>General</c:formatCode>
                <c:ptCount val="3"/>
                <c:pt idx="0">
                  <c:v>19.32</c:v>
                </c:pt>
                <c:pt idx="1">
                  <c:v>24.36</c:v>
                </c:pt>
                <c:pt idx="2">
                  <c:v>29.4</c:v>
                </c:pt>
              </c:numCache>
            </c:numRef>
          </c:xVal>
          <c:yVal>
            <c:numRef>
              <c:f>'WDiscus Throw'!$H$2:$H$4</c:f>
              <c:numCache>
                <c:formatCode>General</c:formatCode>
                <c:ptCount val="3"/>
                <c:pt idx="0">
                  <c:v>57.54</c:v>
                </c:pt>
                <c:pt idx="1">
                  <c:v>59.7</c:v>
                </c:pt>
                <c:pt idx="2">
                  <c:v>61.77</c:v>
                </c:pt>
              </c:numCache>
            </c:numRef>
          </c:yVal>
        </c:ser>
        <c:ser>
          <c:idx val="29"/>
          <c:order val="29"/>
          <c:tx>
            <c:strRef>
              <c:f>'WDiscus Throw'!$E$6</c:f>
              <c:strCache>
                <c:ptCount val="1"/>
                <c:pt idx="0">
                  <c:v>Anna Söderberg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'WDiscus Throw'!$G$6:$G$8</c:f>
              <c:numCache>
                <c:formatCode>General</c:formatCode>
                <c:ptCount val="3"/>
                <c:pt idx="0">
                  <c:v>21.13</c:v>
                </c:pt>
                <c:pt idx="1">
                  <c:v>28.69</c:v>
                </c:pt>
                <c:pt idx="2">
                  <c:v>36.24</c:v>
                </c:pt>
              </c:numCache>
            </c:numRef>
          </c:xVal>
          <c:yVal>
            <c:numRef>
              <c:f>'WDiscus Throw'!$H$6:$H$8</c:f>
              <c:numCache>
                <c:formatCode>General</c:formatCode>
                <c:ptCount val="3"/>
                <c:pt idx="0">
                  <c:v>62.42</c:v>
                </c:pt>
                <c:pt idx="1">
                  <c:v>59.24</c:v>
                </c:pt>
                <c:pt idx="2">
                  <c:v>59.63</c:v>
                </c:pt>
              </c:numCache>
            </c:numRef>
          </c:yVal>
        </c:ser>
        <c:ser>
          <c:idx val="30"/>
          <c:order val="30"/>
          <c:tx>
            <c:strRef>
              <c:f>'WDiscus Throw'!$E$10</c:f>
              <c:strCache>
                <c:ptCount val="1"/>
                <c:pt idx="0">
                  <c:v>Dragana Tomaševic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'WDiscus Throw'!$G$10:$G$12</c:f>
              <c:numCache>
                <c:formatCode>General</c:formatCode>
                <c:ptCount val="3"/>
                <c:pt idx="0">
                  <c:v>18.920000000000002</c:v>
                </c:pt>
                <c:pt idx="1">
                  <c:v>23.08</c:v>
                </c:pt>
                <c:pt idx="2">
                  <c:v>27.24</c:v>
                </c:pt>
              </c:numCache>
            </c:numRef>
          </c:xVal>
          <c:yVal>
            <c:numRef>
              <c:f>'WDiscus Throw'!$H$10:$H$12</c:f>
              <c:numCache>
                <c:formatCode>General</c:formatCode>
                <c:ptCount val="3"/>
                <c:pt idx="0">
                  <c:v>50.36</c:v>
                </c:pt>
                <c:pt idx="1">
                  <c:v>58.31</c:v>
                </c:pt>
                <c:pt idx="2">
                  <c:v>59.37</c:v>
                </c:pt>
              </c:numCache>
            </c:numRef>
          </c:yVal>
        </c:ser>
        <c:ser>
          <c:idx val="31"/>
          <c:order val="31"/>
          <c:tx>
            <c:strRef>
              <c:f>'WDiscus Throw'!$E$14</c:f>
              <c:strCache>
                <c:ptCount val="1"/>
                <c:pt idx="0">
                  <c:v>Joanna Wisniewska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'WDiscus Throw'!$G$14:$G$16</c:f>
              <c:numCache>
                <c:formatCode>General</c:formatCode>
                <c:ptCount val="3"/>
                <c:pt idx="0">
                  <c:v>24.08</c:v>
                </c:pt>
                <c:pt idx="1">
                  <c:v>28.66</c:v>
                </c:pt>
                <c:pt idx="2">
                  <c:v>33.24</c:v>
                </c:pt>
              </c:numCache>
            </c:numRef>
          </c:xVal>
          <c:yVal>
            <c:numRef>
              <c:f>'WDiscus Throw'!$H$14:$H$16</c:f>
              <c:numCache>
                <c:formatCode>General</c:formatCode>
                <c:ptCount val="3"/>
                <c:pt idx="0">
                  <c:v>57.93</c:v>
                </c:pt>
                <c:pt idx="1">
                  <c:v>59.83</c:v>
                </c:pt>
                <c:pt idx="2">
                  <c:v>60.91</c:v>
                </c:pt>
              </c:numCache>
            </c:numRef>
          </c:yVal>
        </c:ser>
        <c:ser>
          <c:idx val="32"/>
          <c:order val="32"/>
          <c:tx>
            <c:strRef>
              <c:f>'WDiscus Throw'!$E$18</c:f>
              <c:strCache>
                <c:ptCount val="1"/>
                <c:pt idx="0">
                  <c:v>Kris Kuehl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'WDiscus Throw'!$G$18:$G$20</c:f>
              <c:numCache>
                <c:formatCode>General</c:formatCode>
                <c:ptCount val="3"/>
                <c:pt idx="0">
                  <c:v>25.84</c:v>
                </c:pt>
                <c:pt idx="1">
                  <c:v>29.15</c:v>
                </c:pt>
                <c:pt idx="2">
                  <c:v>32.47</c:v>
                </c:pt>
              </c:numCache>
            </c:numRef>
          </c:xVal>
          <c:yVal>
            <c:numRef>
              <c:f>'WDiscus Throw'!$H$18:$H$20</c:f>
              <c:numCache>
                <c:formatCode>General</c:formatCode>
                <c:ptCount val="3"/>
                <c:pt idx="0">
                  <c:v>58.2</c:v>
                </c:pt>
                <c:pt idx="1">
                  <c:v>60.59</c:v>
                </c:pt>
                <c:pt idx="2">
                  <c:v>61.13</c:v>
                </c:pt>
              </c:numCache>
            </c:numRef>
          </c:yVal>
        </c:ser>
        <c:ser>
          <c:idx val="33"/>
          <c:order val="33"/>
          <c:tx>
            <c:strRef>
              <c:f>'WDiscus Throw'!$E$22</c:f>
              <c:strCache>
                <c:ptCount val="1"/>
                <c:pt idx="0">
                  <c:v>Li Yanfeng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'WDiscus Throw'!$G$22:$G$24</c:f>
              <c:numCache>
                <c:formatCode>General</c:formatCode>
                <c:ptCount val="3"/>
                <c:pt idx="0">
                  <c:v>17.93</c:v>
                </c:pt>
                <c:pt idx="1">
                  <c:v>24.12</c:v>
                </c:pt>
                <c:pt idx="2">
                  <c:v>30.31</c:v>
                </c:pt>
              </c:numCache>
            </c:numRef>
          </c:xVal>
          <c:yVal>
            <c:numRef>
              <c:f>'WDiscus Throw'!$H$22:$H$24</c:f>
              <c:numCache>
                <c:formatCode>General</c:formatCode>
                <c:ptCount val="3"/>
                <c:pt idx="0">
                  <c:v>57.2</c:v>
                </c:pt>
                <c:pt idx="1">
                  <c:v>59.66</c:v>
                </c:pt>
                <c:pt idx="2">
                  <c:v>61.21</c:v>
                </c:pt>
              </c:numCache>
            </c:numRef>
          </c:yVal>
        </c:ser>
        <c:ser>
          <c:idx val="34"/>
          <c:order val="34"/>
          <c:tx>
            <c:strRef>
              <c:f>'WDiscus Throw'!$E$26</c:f>
              <c:strCache>
                <c:ptCount val="1"/>
                <c:pt idx="0">
                  <c:v>Lisa-Marie Vizaniari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'WDiscus Throw'!$G$26:$G$28</c:f>
              <c:numCache>
                <c:formatCode>General</c:formatCode>
                <c:ptCount val="3"/>
                <c:pt idx="0">
                  <c:v>18.66</c:v>
                </c:pt>
                <c:pt idx="1">
                  <c:v>23.73</c:v>
                </c:pt>
                <c:pt idx="2">
                  <c:v>28.81</c:v>
                </c:pt>
              </c:numCache>
            </c:numRef>
          </c:xVal>
          <c:yVal>
            <c:numRef>
              <c:f>'WDiscus Throw'!$H$26:$H$28</c:f>
              <c:numCache>
                <c:formatCode>General</c:formatCode>
                <c:ptCount val="3"/>
                <c:pt idx="0">
                  <c:v>56.55</c:v>
                </c:pt>
                <c:pt idx="1">
                  <c:v>59.24</c:v>
                </c:pt>
                <c:pt idx="2">
                  <c:v>63.35</c:v>
                </c:pt>
              </c:numCache>
            </c:numRef>
          </c:yVal>
        </c:ser>
        <c:ser>
          <c:idx val="35"/>
          <c:order val="35"/>
          <c:tx>
            <c:strRef>
              <c:f>'WDiscus Throw'!$E$30</c:f>
              <c:strCache>
                <c:ptCount val="1"/>
                <c:pt idx="0">
                  <c:v>Ma Shuli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'WDiscus Throw'!$G$30:$G$32</c:f>
              <c:numCache>
                <c:formatCode>General</c:formatCode>
                <c:ptCount val="3"/>
                <c:pt idx="0">
                  <c:v>16.739999999999998</c:v>
                </c:pt>
                <c:pt idx="1">
                  <c:v>21.82</c:v>
                </c:pt>
                <c:pt idx="2">
                  <c:v>26.9</c:v>
                </c:pt>
              </c:numCache>
            </c:numRef>
          </c:xVal>
          <c:yVal>
            <c:numRef>
              <c:f>'WDiscus Throw'!$H$30:$H$32</c:f>
              <c:numCache>
                <c:formatCode>General</c:formatCode>
                <c:ptCount val="3"/>
                <c:pt idx="0">
                  <c:v>50.22</c:v>
                </c:pt>
                <c:pt idx="1">
                  <c:v>57.8</c:v>
                </c:pt>
                <c:pt idx="2">
                  <c:v>59.58</c:v>
                </c:pt>
              </c:numCache>
            </c:numRef>
          </c:yVal>
        </c:ser>
        <c:ser>
          <c:idx val="36"/>
          <c:order val="36"/>
          <c:tx>
            <c:strRef>
              <c:f>'WDiscus Throw'!$E$34</c:f>
              <c:strCache>
                <c:ptCount val="1"/>
                <c:pt idx="0">
                  <c:v>Ma Xuejun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'WDiscus Throw'!$G$34:$G$36</c:f>
              <c:numCache>
                <c:formatCode>General</c:formatCode>
                <c:ptCount val="3"/>
                <c:pt idx="0">
                  <c:v>14.23</c:v>
                </c:pt>
                <c:pt idx="1">
                  <c:v>19.43</c:v>
                </c:pt>
                <c:pt idx="2">
                  <c:v>24.63</c:v>
                </c:pt>
              </c:numCache>
            </c:numRef>
          </c:xVal>
          <c:yVal>
            <c:numRef>
              <c:f>'WDiscus Throw'!$H$34:$H$36</c:f>
              <c:numCache>
                <c:formatCode>General</c:formatCode>
                <c:ptCount val="3"/>
                <c:pt idx="0">
                  <c:v>52.68</c:v>
                </c:pt>
                <c:pt idx="1">
                  <c:v>57.65</c:v>
                </c:pt>
                <c:pt idx="2">
                  <c:v>61.18</c:v>
                </c:pt>
              </c:numCache>
            </c:numRef>
          </c:yVal>
        </c:ser>
        <c:ser>
          <c:idx val="37"/>
          <c:order val="37"/>
          <c:tx>
            <c:strRef>
              <c:f>'WDiscus Throw'!$E$38</c:f>
              <c:strCache>
                <c:ptCount val="1"/>
                <c:pt idx="0">
                  <c:v>Mélina Robert-Michon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'WDiscus Throw'!$G$38:$G$40</c:f>
              <c:numCache>
                <c:formatCode>General</c:formatCode>
                <c:ptCount val="3"/>
                <c:pt idx="0">
                  <c:v>18.190000000000001</c:v>
                </c:pt>
                <c:pt idx="1">
                  <c:v>24.22</c:v>
                </c:pt>
                <c:pt idx="2">
                  <c:v>30.25</c:v>
                </c:pt>
              </c:numCache>
            </c:numRef>
          </c:xVal>
          <c:yVal>
            <c:numRef>
              <c:f>'WDiscus Throw'!$H$38:$H$40</c:f>
              <c:numCache>
                <c:formatCode>General</c:formatCode>
                <c:ptCount val="3"/>
                <c:pt idx="0">
                  <c:v>57.12</c:v>
                </c:pt>
                <c:pt idx="1">
                  <c:v>57.87</c:v>
                </c:pt>
                <c:pt idx="2">
                  <c:v>59.5</c:v>
                </c:pt>
              </c:numCache>
            </c:numRef>
          </c:yVal>
        </c:ser>
        <c:ser>
          <c:idx val="38"/>
          <c:order val="38"/>
          <c:tx>
            <c:strRef>
              <c:f>'WDiscus Throw'!$E$42</c:f>
              <c:strCache>
                <c:ptCount val="1"/>
                <c:pt idx="0">
                  <c:v>Nadine Müller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'WDiscus Throw'!$G$42:$G$44</c:f>
              <c:numCache>
                <c:formatCode>General</c:formatCode>
                <c:ptCount val="3"/>
                <c:pt idx="0">
                  <c:v>16.45</c:v>
                </c:pt>
                <c:pt idx="1">
                  <c:v>20.12</c:v>
                </c:pt>
                <c:pt idx="2">
                  <c:v>23.8</c:v>
                </c:pt>
              </c:numCache>
            </c:numRef>
          </c:xVal>
          <c:yVal>
            <c:numRef>
              <c:f>'WDiscus Throw'!$H$42:$H$44</c:f>
              <c:numCache>
                <c:formatCode>General</c:formatCode>
                <c:ptCount val="3"/>
                <c:pt idx="0">
                  <c:v>49.88</c:v>
                </c:pt>
                <c:pt idx="1">
                  <c:v>56.45</c:v>
                </c:pt>
                <c:pt idx="2">
                  <c:v>60.42</c:v>
                </c:pt>
              </c:numCache>
            </c:numRef>
          </c:yVal>
        </c:ser>
        <c:ser>
          <c:idx val="39"/>
          <c:order val="39"/>
          <c:tx>
            <c:strRef>
              <c:f>'WDiscus Throw'!$E$46</c:f>
              <c:strCache>
                <c:ptCount val="1"/>
                <c:pt idx="0">
                  <c:v>Nataliya Semenova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'WDiscus Throw'!$G$46:$G$48</c:f>
              <c:numCache>
                <c:formatCode>General</c:formatCode>
                <c:ptCount val="3"/>
                <c:pt idx="0">
                  <c:v>14.99</c:v>
                </c:pt>
                <c:pt idx="1">
                  <c:v>20.99</c:v>
                </c:pt>
                <c:pt idx="2">
                  <c:v>26.98</c:v>
                </c:pt>
              </c:numCache>
            </c:numRef>
          </c:xVal>
          <c:yVal>
            <c:numRef>
              <c:f>'WDiscus Throw'!$H$46:$H$48</c:f>
              <c:numCache>
                <c:formatCode>General</c:formatCode>
                <c:ptCount val="3"/>
                <c:pt idx="0">
                  <c:v>46.96</c:v>
                </c:pt>
                <c:pt idx="1">
                  <c:v>57.53</c:v>
                </c:pt>
                <c:pt idx="2">
                  <c:v>61.82</c:v>
                </c:pt>
              </c:numCache>
            </c:numRef>
          </c:yVal>
        </c:ser>
        <c:ser>
          <c:idx val="40"/>
          <c:order val="40"/>
          <c:tx>
            <c:strRef>
              <c:f>'WDiscus Throw'!$E$50</c:f>
              <c:strCache>
                <c:ptCount val="1"/>
                <c:pt idx="0">
                  <c:v>Seilala Sua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'WDiscus Throw'!$G$50:$G$52</c:f>
              <c:numCache>
                <c:formatCode>General</c:formatCode>
                <c:ptCount val="3"/>
                <c:pt idx="0">
                  <c:v>18.3</c:v>
                </c:pt>
                <c:pt idx="1">
                  <c:v>21.68</c:v>
                </c:pt>
                <c:pt idx="2">
                  <c:v>25.06</c:v>
                </c:pt>
              </c:numCache>
            </c:numRef>
          </c:xVal>
          <c:yVal>
            <c:numRef>
              <c:f>'WDiscus Throw'!$H$50:$H$52</c:f>
              <c:numCache>
                <c:formatCode>General</c:formatCode>
                <c:ptCount val="3"/>
                <c:pt idx="0">
                  <c:v>57.51</c:v>
                </c:pt>
                <c:pt idx="1">
                  <c:v>61.31</c:v>
                </c:pt>
                <c:pt idx="2">
                  <c:v>61.76</c:v>
                </c:pt>
              </c:numCache>
            </c:numRef>
          </c:yVal>
        </c:ser>
        <c:ser>
          <c:idx val="41"/>
          <c:order val="41"/>
          <c:tx>
            <c:strRef>
              <c:f>'WDiscus Throw'!$E$54</c:f>
              <c:strCache>
                <c:ptCount val="1"/>
                <c:pt idx="0">
                  <c:v>Song Aimin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'WDiscus Throw'!$G$54:$G$56</c:f>
              <c:numCache>
                <c:formatCode>General</c:formatCode>
                <c:ptCount val="3"/>
                <c:pt idx="0">
                  <c:v>19.11</c:v>
                </c:pt>
                <c:pt idx="1">
                  <c:v>25.15</c:v>
                </c:pt>
                <c:pt idx="2">
                  <c:v>31.19</c:v>
                </c:pt>
              </c:numCache>
            </c:numRef>
          </c:xVal>
          <c:yVal>
            <c:numRef>
              <c:f>'WDiscus Throw'!$H$54:$H$56</c:f>
              <c:numCache>
                <c:formatCode>General</c:formatCode>
                <c:ptCount val="3"/>
                <c:pt idx="0">
                  <c:v>55.68</c:v>
                </c:pt>
                <c:pt idx="1">
                  <c:v>60.97</c:v>
                </c:pt>
                <c:pt idx="2">
                  <c:v>62.96</c:v>
                </c:pt>
              </c:numCache>
            </c:numRef>
          </c:yVal>
        </c:ser>
        <c:ser>
          <c:idx val="42"/>
          <c:order val="42"/>
          <c:tx>
            <c:strRef>
              <c:f>'WDiscus Throw'!$E$58</c:f>
              <c:strCache>
                <c:ptCount val="1"/>
                <c:pt idx="0">
                  <c:v>Stilianí Tsikoúna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'WDiscus Throw'!$G$58:$G$60</c:f>
              <c:numCache>
                <c:formatCode>General</c:formatCode>
                <c:ptCount val="3"/>
                <c:pt idx="0">
                  <c:v>23.48</c:v>
                </c:pt>
                <c:pt idx="1">
                  <c:v>26.83</c:v>
                </c:pt>
                <c:pt idx="2">
                  <c:v>30.17</c:v>
                </c:pt>
              </c:numCache>
            </c:numRef>
          </c:xVal>
          <c:yVal>
            <c:numRef>
              <c:f>'WDiscus Throw'!$H$58:$H$60</c:f>
              <c:numCache>
                <c:formatCode>General</c:formatCode>
                <c:ptCount val="3"/>
                <c:pt idx="0">
                  <c:v>59.56</c:v>
                </c:pt>
                <c:pt idx="1">
                  <c:v>61.02</c:v>
                </c:pt>
                <c:pt idx="2">
                  <c:v>61.7</c:v>
                </c:pt>
              </c:numCache>
            </c:numRef>
          </c:yVal>
        </c:ser>
        <c:ser>
          <c:idx val="43"/>
          <c:order val="43"/>
          <c:tx>
            <c:strRef>
              <c:f>'WDiscus Throw'!$E$62</c:f>
              <c:strCache>
                <c:ptCount val="1"/>
                <c:pt idx="0">
                  <c:v>Sun Taifeng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'WDiscus Throw'!$G$62:$G$64</c:f>
              <c:numCache>
                <c:formatCode>General</c:formatCode>
                <c:ptCount val="3"/>
                <c:pt idx="0">
                  <c:v>16.7</c:v>
                </c:pt>
                <c:pt idx="1">
                  <c:v>21.92</c:v>
                </c:pt>
                <c:pt idx="2">
                  <c:v>27.15</c:v>
                </c:pt>
              </c:numCache>
            </c:numRef>
          </c:xVal>
          <c:yVal>
            <c:numRef>
              <c:f>'WDiscus Throw'!$H$62:$H$64</c:f>
              <c:numCache>
                <c:formatCode>General</c:formatCode>
                <c:ptCount val="3"/>
                <c:pt idx="0">
                  <c:v>47.17</c:v>
                </c:pt>
                <c:pt idx="1">
                  <c:v>57.44</c:v>
                </c:pt>
                <c:pt idx="2">
                  <c:v>60.71</c:v>
                </c:pt>
              </c:numCache>
            </c:numRef>
          </c:yVal>
        </c:ser>
        <c:ser>
          <c:idx val="44"/>
          <c:order val="44"/>
          <c:tx>
            <c:strRef>
              <c:f>'WDiscus Throw'!$E$66</c:f>
              <c:strCache>
                <c:ptCount val="1"/>
                <c:pt idx="0">
                  <c:v>Teresa Machado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'WDiscus Throw'!$G$66:$G$68</c:f>
              <c:numCache>
                <c:formatCode>General</c:formatCode>
                <c:ptCount val="3"/>
                <c:pt idx="0">
                  <c:v>21.1</c:v>
                </c:pt>
                <c:pt idx="1">
                  <c:v>26.81</c:v>
                </c:pt>
                <c:pt idx="2">
                  <c:v>32.53</c:v>
                </c:pt>
              </c:numCache>
            </c:numRef>
          </c:xVal>
          <c:yVal>
            <c:numRef>
              <c:f>'WDiscus Throw'!$H$66:$H$68</c:f>
              <c:numCache>
                <c:formatCode>General</c:formatCode>
                <c:ptCount val="3"/>
                <c:pt idx="0">
                  <c:v>49.03</c:v>
                </c:pt>
                <c:pt idx="1">
                  <c:v>58.72</c:v>
                </c:pt>
                <c:pt idx="2">
                  <c:v>61.22</c:v>
                </c:pt>
              </c:numCache>
            </c:numRef>
          </c:yVal>
        </c:ser>
        <c:ser>
          <c:idx val="45"/>
          <c:order val="45"/>
          <c:tx>
            <c:strRef>
              <c:f>'WDiscus Throw'!$E$70</c:f>
              <c:strCache>
                <c:ptCount val="1"/>
                <c:pt idx="0">
                  <c:v>Zaneta Glanc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'WDiscus Throw'!$G$70:$G$72</c:f>
              <c:numCache>
                <c:formatCode>General</c:formatCode>
                <c:ptCount val="3"/>
                <c:pt idx="0">
                  <c:v>21.14</c:v>
                </c:pt>
                <c:pt idx="1">
                  <c:v>23.82</c:v>
                </c:pt>
                <c:pt idx="2">
                  <c:v>26.51</c:v>
                </c:pt>
              </c:numCache>
            </c:numRef>
          </c:xVal>
          <c:yVal>
            <c:numRef>
              <c:f>'WDiscus Throw'!$H$70:$H$72</c:f>
              <c:numCache>
                <c:formatCode>General</c:formatCode>
                <c:ptCount val="3"/>
                <c:pt idx="0">
                  <c:v>48.16</c:v>
                </c:pt>
                <c:pt idx="1">
                  <c:v>54.8</c:v>
                </c:pt>
                <c:pt idx="2">
                  <c:v>61.75</c:v>
                </c:pt>
              </c:numCache>
            </c:numRef>
          </c:yVal>
        </c:ser>
        <c:ser>
          <c:idx val="46"/>
          <c:order val="46"/>
          <c:tx>
            <c:strRef>
              <c:f>'WDiscus Throw'!$E$74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'WDiscus Throw'!$G$74:$G$76</c:f>
              <c:numCache>
                <c:formatCode>General</c:formatCode>
                <c:ptCount val="3"/>
              </c:numCache>
            </c:numRef>
          </c:xVal>
          <c:yVal>
            <c:numRef>
              <c:f>'WDiscus Throw'!$H$74:$H$76</c:f>
              <c:numCache>
                <c:formatCode>General</c:formatCode>
                <c:ptCount val="3"/>
              </c:numCache>
            </c:numRef>
          </c:yVal>
        </c:ser>
        <c:ser>
          <c:idx val="47"/>
          <c:order val="47"/>
          <c:tx>
            <c:strRef>
              <c:f>'WDiscus Throw'!$E$78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'WDiscus Throw'!$G$78:$G$80</c:f>
              <c:numCache>
                <c:formatCode>General</c:formatCode>
                <c:ptCount val="3"/>
              </c:numCache>
            </c:numRef>
          </c:xVal>
          <c:yVal>
            <c:numRef>
              <c:f>'WDiscus Throw'!$H$78:$H$80</c:f>
              <c:numCache>
                <c:formatCode>General</c:formatCode>
                <c:ptCount val="3"/>
              </c:numCache>
            </c:numRef>
          </c:yVal>
        </c:ser>
        <c:ser>
          <c:idx val="48"/>
          <c:order val="48"/>
          <c:tx>
            <c:strRef>
              <c:f>'WDiscus Throw'!$E$82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'WDiscus Throw'!$G$82:$G$84</c:f>
              <c:numCache>
                <c:formatCode>General</c:formatCode>
                <c:ptCount val="3"/>
              </c:numCache>
            </c:numRef>
          </c:xVal>
          <c:yVal>
            <c:numRef>
              <c:f>'WDiscus Throw'!$H$82:$H$84</c:f>
              <c:numCache>
                <c:formatCode>General</c:formatCode>
                <c:ptCount val="3"/>
              </c:numCache>
            </c:numRef>
          </c:yVal>
        </c:ser>
        <c:ser>
          <c:idx val="49"/>
          <c:order val="49"/>
          <c:tx>
            <c:strRef>
              <c:f>'WDiscus Throw'!$E$86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'WDiscus Throw'!$G$86:$G$88</c:f>
              <c:numCache>
                <c:formatCode>General</c:formatCode>
                <c:ptCount val="3"/>
              </c:numCache>
            </c:numRef>
          </c:xVal>
          <c:yVal>
            <c:numRef>
              <c:f>'WDiscus Throw'!$H$86:$H$88</c:f>
              <c:numCache>
                <c:formatCode>General</c:formatCode>
                <c:ptCount val="3"/>
              </c:numCache>
            </c:numRef>
          </c:yVal>
        </c:ser>
        <c:ser>
          <c:idx val="50"/>
          <c:order val="50"/>
          <c:tx>
            <c:strRef>
              <c:f>'WDiscus Throw'!$E$90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'WDiscus Throw'!$G$90:$G$92</c:f>
              <c:numCache>
                <c:formatCode>General</c:formatCode>
                <c:ptCount val="3"/>
              </c:numCache>
            </c:numRef>
          </c:xVal>
          <c:yVal>
            <c:numRef>
              <c:f>'WDiscus Throw'!$H$90:$H$92</c:f>
              <c:numCache>
                <c:formatCode>General</c:formatCode>
                <c:ptCount val="3"/>
              </c:numCache>
            </c:numRef>
          </c:yVal>
        </c:ser>
        <c:ser>
          <c:idx val="51"/>
          <c:order val="51"/>
          <c:tx>
            <c:strRef>
              <c:f>'WDiscus Throw'!$E$94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'WDiscus Throw'!$G$94:$G$96</c:f>
              <c:numCache>
                <c:formatCode>General</c:formatCode>
                <c:ptCount val="3"/>
              </c:numCache>
            </c:numRef>
          </c:xVal>
          <c:yVal>
            <c:numRef>
              <c:f>'WDiscus Throw'!$H$94:$H$96</c:f>
              <c:numCache>
                <c:formatCode>General</c:formatCode>
                <c:ptCount val="3"/>
              </c:numCache>
            </c:numRef>
          </c:yVal>
        </c:ser>
        <c:ser>
          <c:idx val="52"/>
          <c:order val="52"/>
          <c:tx>
            <c:strRef>
              <c:f>'WDiscus Throw'!$E$98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'WDiscus Throw'!$G$98:$G$100</c:f>
              <c:numCache>
                <c:formatCode>General</c:formatCode>
                <c:ptCount val="3"/>
              </c:numCache>
            </c:numRef>
          </c:xVal>
          <c:yVal>
            <c:numRef>
              <c:f>'WDiscus Throw'!$H$98:$H$100</c:f>
              <c:numCache>
                <c:formatCode>General</c:formatCode>
                <c:ptCount val="3"/>
              </c:numCache>
            </c:numRef>
          </c:yVal>
        </c:ser>
        <c:ser>
          <c:idx val="53"/>
          <c:order val="53"/>
          <c:tx>
            <c:strRef>
              <c:f>'WDiscus Throw'!$E$102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'WDiscus Throw'!$G$102:$G$104</c:f>
              <c:numCache>
                <c:formatCode>General</c:formatCode>
                <c:ptCount val="3"/>
              </c:numCache>
            </c:numRef>
          </c:xVal>
          <c:yVal>
            <c:numRef>
              <c:f>'WDiscus Throw'!$H$102:$H$104</c:f>
              <c:numCache>
                <c:formatCode>General</c:formatCode>
                <c:ptCount val="3"/>
              </c:numCache>
            </c:numRef>
          </c:yVal>
        </c:ser>
        <c:ser>
          <c:idx val="54"/>
          <c:order val="54"/>
          <c:tx>
            <c:strRef>
              <c:f>'WDiscus Throw'!$E$106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'WDiscus Throw'!$G$106:$G$108</c:f>
              <c:numCache>
                <c:formatCode>General</c:formatCode>
                <c:ptCount val="3"/>
              </c:numCache>
            </c:numRef>
          </c:xVal>
          <c:yVal>
            <c:numRef>
              <c:f>'WDiscus Throw'!$H$106:$H$108</c:f>
              <c:numCache>
                <c:formatCode>General</c:formatCode>
                <c:ptCount val="3"/>
              </c:numCache>
            </c:numRef>
          </c:yVal>
        </c:ser>
        <c:ser>
          <c:idx val="55"/>
          <c:order val="55"/>
          <c:tx>
            <c:strRef>
              <c:f>'WDiscus Throw'!$E$110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'WDiscus Throw'!$G$110:$G$112</c:f>
              <c:numCache>
                <c:formatCode>General</c:formatCode>
                <c:ptCount val="3"/>
              </c:numCache>
            </c:numRef>
          </c:xVal>
          <c:yVal>
            <c:numRef>
              <c:f>'WDiscus Throw'!$H$110:$H$112</c:f>
              <c:numCache>
                <c:formatCode>General</c:formatCode>
                <c:ptCount val="3"/>
              </c:numCache>
            </c:numRef>
          </c:yVal>
        </c:ser>
        <c:ser>
          <c:idx val="56"/>
          <c:order val="56"/>
          <c:tx>
            <c:strRef>
              <c:f>'WDiscus Throw'!$I$2</c:f>
              <c:strCache>
                <c:ptCount val="1"/>
                <c:pt idx="0">
                  <c:v>Aretha Thurmond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'WDiscus Throw'!$K$2:$K$4</c:f>
              <c:numCache>
                <c:formatCode>General</c:formatCode>
                <c:ptCount val="3"/>
                <c:pt idx="0">
                  <c:v>19.86</c:v>
                </c:pt>
                <c:pt idx="1">
                  <c:v>24.53</c:v>
                </c:pt>
                <c:pt idx="2">
                  <c:v>29.19</c:v>
                </c:pt>
              </c:numCache>
            </c:numRef>
          </c:xVal>
          <c:yVal>
            <c:numRef>
              <c:f>'WDiscus Throw'!$L$2:$L$4</c:f>
              <c:numCache>
                <c:formatCode>General</c:formatCode>
                <c:ptCount val="3"/>
                <c:pt idx="0">
                  <c:v>56.39</c:v>
                </c:pt>
                <c:pt idx="1">
                  <c:v>60.95</c:v>
                </c:pt>
                <c:pt idx="2">
                  <c:v>62.25</c:v>
                </c:pt>
              </c:numCache>
            </c:numRef>
          </c:yVal>
        </c:ser>
        <c:ser>
          <c:idx val="57"/>
          <c:order val="57"/>
          <c:tx>
            <c:strRef>
              <c:f>'WDiscus Throw'!$I$6</c:f>
              <c:strCache>
                <c:ptCount val="1"/>
                <c:pt idx="0">
                  <c:v>Li Qiumei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'WDiscus Throw'!$K$6:$K$8</c:f>
              <c:numCache>
                <c:formatCode>General</c:formatCode>
                <c:ptCount val="3"/>
                <c:pt idx="0">
                  <c:v>18.86</c:v>
                </c:pt>
                <c:pt idx="1">
                  <c:v>21.56</c:v>
                </c:pt>
                <c:pt idx="2">
                  <c:v>24.26</c:v>
                </c:pt>
              </c:numCache>
            </c:numRef>
          </c:xVal>
          <c:yVal>
            <c:numRef>
              <c:f>'WDiscus Throw'!$L$6:$L$8</c:f>
              <c:numCache>
                <c:formatCode>General</c:formatCode>
                <c:ptCount val="3"/>
                <c:pt idx="0">
                  <c:v>60.1</c:v>
                </c:pt>
                <c:pt idx="1">
                  <c:v>61.1</c:v>
                </c:pt>
                <c:pt idx="2">
                  <c:v>61.58</c:v>
                </c:pt>
              </c:numCache>
            </c:numRef>
          </c:yVal>
        </c:ser>
        <c:ser>
          <c:idx val="58"/>
          <c:order val="58"/>
          <c:tx>
            <c:strRef>
              <c:f>'WDiscus Throw'!$I$10</c:f>
              <c:strCache>
                <c:ptCount val="1"/>
                <c:pt idx="0">
                  <c:v>Sandra Perkovic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'WDiscus Throw'!$K$10:$K$12</c:f>
              <c:numCache>
                <c:formatCode>General</c:formatCode>
                <c:ptCount val="3"/>
                <c:pt idx="0">
                  <c:v>15.7</c:v>
                </c:pt>
                <c:pt idx="1">
                  <c:v>17.47</c:v>
                </c:pt>
                <c:pt idx="2">
                  <c:v>19.239999999999998</c:v>
                </c:pt>
              </c:numCache>
            </c:numRef>
          </c:xVal>
          <c:yVal>
            <c:numRef>
              <c:f>'WDiscus Throw'!$L$10:$L$12</c:f>
              <c:numCache>
                <c:formatCode>General</c:formatCode>
                <c:ptCount val="3"/>
                <c:pt idx="0">
                  <c:v>45.89</c:v>
                </c:pt>
                <c:pt idx="1">
                  <c:v>52.1</c:v>
                </c:pt>
                <c:pt idx="2">
                  <c:v>57.75</c:v>
                </c:pt>
              </c:numCache>
            </c:numRef>
          </c:yVal>
        </c:ser>
        <c:ser>
          <c:idx val="59"/>
          <c:order val="59"/>
          <c:tx>
            <c:strRef>
              <c:f>'WDiscus Throw'!$I$14</c:f>
              <c:strCache>
                <c:ptCount val="1"/>
                <c:pt idx="0">
                  <c:v>Suzy Powell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'WDiscus Throw'!$K$14:$K$16</c:f>
              <c:numCache>
                <c:formatCode>General</c:formatCode>
                <c:ptCount val="3"/>
                <c:pt idx="0">
                  <c:v>19.79</c:v>
                </c:pt>
                <c:pt idx="1">
                  <c:v>24.44</c:v>
                </c:pt>
                <c:pt idx="2">
                  <c:v>29.09</c:v>
                </c:pt>
              </c:numCache>
            </c:numRef>
          </c:xVal>
          <c:yVal>
            <c:numRef>
              <c:f>'WDiscus Throw'!$L$14:$L$16</c:f>
              <c:numCache>
                <c:formatCode>General</c:formatCode>
                <c:ptCount val="3"/>
                <c:pt idx="0">
                  <c:v>57.78</c:v>
                </c:pt>
                <c:pt idx="1">
                  <c:v>61.2</c:v>
                </c:pt>
                <c:pt idx="2">
                  <c:v>62.42</c:v>
                </c:pt>
              </c:numCache>
            </c:numRef>
          </c:yVal>
        </c:ser>
        <c:ser>
          <c:idx val="60"/>
          <c:order val="60"/>
          <c:tx>
            <c:strRef>
              <c:f>'WDiscus Throw'!$I$18</c:f>
              <c:strCache>
                <c:ptCount val="1"/>
                <c:pt idx="0">
                  <c:v>Vladimíra Racková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'WDiscus Throw'!$K$18:$K$20</c:f>
              <c:numCache>
                <c:formatCode>General</c:formatCode>
                <c:ptCount val="3"/>
                <c:pt idx="0">
                  <c:v>25.21</c:v>
                </c:pt>
                <c:pt idx="1">
                  <c:v>29.48</c:v>
                </c:pt>
                <c:pt idx="2">
                  <c:v>33.75</c:v>
                </c:pt>
              </c:numCache>
            </c:numRef>
          </c:xVal>
          <c:yVal>
            <c:numRef>
              <c:f>'WDiscus Throw'!$L$18:$L$20</c:f>
              <c:numCache>
                <c:formatCode>General</c:formatCode>
                <c:ptCount val="3"/>
                <c:pt idx="0">
                  <c:v>55.35</c:v>
                </c:pt>
                <c:pt idx="1">
                  <c:v>59.25</c:v>
                </c:pt>
                <c:pt idx="2">
                  <c:v>60.28</c:v>
                </c:pt>
              </c:numCache>
            </c:numRef>
          </c:yVal>
        </c:ser>
        <c:ser>
          <c:idx val="61"/>
          <c:order val="61"/>
          <c:tx>
            <c:strRef>
              <c:f>'WDiscus Throw'!$I$22</c:f>
              <c:strCache>
                <c:ptCount val="1"/>
                <c:pt idx="0">
                  <c:v>Yania Ferrales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'WDiscus Throw'!$K$22:$K$24</c:f>
              <c:numCache>
                <c:formatCode>General</c:formatCode>
                <c:ptCount val="3"/>
                <c:pt idx="0">
                  <c:v>18.93</c:v>
                </c:pt>
                <c:pt idx="1">
                  <c:v>25.4</c:v>
                </c:pt>
                <c:pt idx="2">
                  <c:v>31.87</c:v>
                </c:pt>
              </c:numCache>
            </c:numRef>
          </c:xVal>
          <c:yVal>
            <c:numRef>
              <c:f>'WDiscus Throw'!$L$22:$L$24</c:f>
              <c:numCache>
                <c:formatCode>General</c:formatCode>
                <c:ptCount val="3"/>
                <c:pt idx="0">
                  <c:v>51.34</c:v>
                </c:pt>
                <c:pt idx="1">
                  <c:v>59.09</c:v>
                </c:pt>
                <c:pt idx="2">
                  <c:v>61.66</c:v>
                </c:pt>
              </c:numCache>
            </c:numRef>
          </c:yVal>
        </c:ser>
        <c:ser>
          <c:idx val="62"/>
          <c:order val="62"/>
          <c:tx>
            <c:strRef>
              <c:f>'WDiscus Throw'!$I$26</c:f>
              <c:strCache>
                <c:ptCount val="1"/>
                <c:pt idx="0">
                  <c:v>Yu Xin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'WDiscus Throw'!$K$26:$K$28</c:f>
              <c:numCache>
                <c:formatCode>General</c:formatCode>
                <c:ptCount val="3"/>
                <c:pt idx="0">
                  <c:v>19.13</c:v>
                </c:pt>
                <c:pt idx="1">
                  <c:v>21.63</c:v>
                </c:pt>
                <c:pt idx="2">
                  <c:v>24.13</c:v>
                </c:pt>
              </c:numCache>
            </c:numRef>
          </c:xVal>
          <c:yVal>
            <c:numRef>
              <c:f>'WDiscus Throw'!$L$26:$L$28</c:f>
              <c:numCache>
                <c:formatCode>General</c:formatCode>
                <c:ptCount val="3"/>
                <c:pt idx="0">
                  <c:v>59.81</c:v>
                </c:pt>
                <c:pt idx="1">
                  <c:v>60.07</c:v>
                </c:pt>
                <c:pt idx="2">
                  <c:v>59.47</c:v>
                </c:pt>
              </c:numCache>
            </c:numRef>
          </c:yVal>
        </c:ser>
        <c:ser>
          <c:idx val="63"/>
          <c:order val="63"/>
          <c:tx>
            <c:strRef>
              <c:f>'WDiscus Throw'!$I$30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'WDiscus Throw'!$K$30:$K$32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'WDiscus Throw'!$L$30:$L$32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64"/>
          <c:order val="64"/>
          <c:tx>
            <c:strRef>
              <c:f>'WDiscus Throw'!$I$34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'WDiscus Throw'!$K$34:$K$36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'WDiscus Throw'!$L$34:$L$36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65"/>
          <c:order val="65"/>
          <c:tx>
            <c:strRef>
              <c:f>'WDiscus Throw'!$I$38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'WDiscus Throw'!$K$38:$K$40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'WDiscus Throw'!$L$38:$L$40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66"/>
          <c:order val="66"/>
          <c:tx>
            <c:strRef>
              <c:f>'WDiscus Throw'!$I$42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'WDiscus Throw'!$K$42:$K$44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'WDiscus Throw'!$L$42:$L$44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67"/>
          <c:order val="67"/>
          <c:tx>
            <c:strRef>
              <c:f>'WDiscus Throw'!$I$46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'WDiscus Throw'!$K$46:$K$48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'WDiscus Throw'!$L$46:$L$48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68"/>
          <c:order val="68"/>
          <c:tx>
            <c:strRef>
              <c:f>'WDiscus Throw'!$I$50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'WDiscus Throw'!$K$50:$K$52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'WDiscus Throw'!$L$50:$L$52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69"/>
          <c:order val="69"/>
          <c:tx>
            <c:strRef>
              <c:f>'WDiscus Throw'!$I$54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7030A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'WDiscus Throw'!$K$54:$K$56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'WDiscus Throw'!$L$54:$L$56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70"/>
          <c:order val="70"/>
          <c:tx>
            <c:strRef>
              <c:f>'WDiscus Throw'!$I$58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'WDiscus Throw'!$K$58:$K$60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'WDiscus Throw'!$L$58:$L$60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71"/>
          <c:order val="71"/>
          <c:tx>
            <c:strRef>
              <c:f>'WDiscus Throw'!$I$62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'WDiscus Throw'!$K$62:$K$64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'WDiscus Throw'!$L$62:$L$64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72"/>
          <c:order val="72"/>
          <c:tx>
            <c:strRef>
              <c:f>'WDiscus Throw'!$I$66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'WDiscus Throw'!$K$66:$K$68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'WDiscus Throw'!$L$66:$L$68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73"/>
          <c:order val="73"/>
          <c:tx>
            <c:strRef>
              <c:f>'WDiscus Throw'!$I$70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'WDiscus Throw'!$K$70:$K$72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'WDiscus Throw'!$L$70:$L$72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74"/>
          <c:order val="74"/>
          <c:tx>
            <c:strRef>
              <c:f>'WDiscus Throw'!$I$74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'WDiscus Throw'!$K$74:$K$76</c:f>
              <c:numCache>
                <c:formatCode>General</c:formatCode>
                <c:ptCount val="3"/>
              </c:numCache>
            </c:numRef>
          </c:xVal>
          <c:yVal>
            <c:numRef>
              <c:f>'WDiscus Throw'!$L$74:$L$76</c:f>
              <c:numCache>
                <c:formatCode>General</c:formatCode>
                <c:ptCount val="3"/>
              </c:numCache>
            </c:numRef>
          </c:yVal>
        </c:ser>
        <c:ser>
          <c:idx val="75"/>
          <c:order val="75"/>
          <c:tx>
            <c:strRef>
              <c:f>'WDiscus Throw'!$I$78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'WDiscus Throw'!$K$78:$K$80</c:f>
              <c:numCache>
                <c:formatCode>General</c:formatCode>
                <c:ptCount val="3"/>
              </c:numCache>
            </c:numRef>
          </c:xVal>
          <c:yVal>
            <c:numRef>
              <c:f>'WDiscus Throw'!$L$78:$L$80</c:f>
              <c:numCache>
                <c:formatCode>General</c:formatCode>
                <c:ptCount val="3"/>
              </c:numCache>
            </c:numRef>
          </c:yVal>
        </c:ser>
        <c:ser>
          <c:idx val="76"/>
          <c:order val="76"/>
          <c:tx>
            <c:strRef>
              <c:f>'WDiscus Throw'!$I$82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'WDiscus Throw'!$K$82:$K$84</c:f>
              <c:numCache>
                <c:formatCode>General</c:formatCode>
                <c:ptCount val="3"/>
              </c:numCache>
            </c:numRef>
          </c:xVal>
          <c:yVal>
            <c:numRef>
              <c:f>'WDiscus Throw'!$L$82:$L$84</c:f>
              <c:numCache>
                <c:formatCode>General</c:formatCode>
                <c:ptCount val="3"/>
              </c:numCache>
            </c:numRef>
          </c:yVal>
        </c:ser>
        <c:ser>
          <c:idx val="77"/>
          <c:order val="77"/>
          <c:tx>
            <c:strRef>
              <c:f>'WDiscus Throw'!$I$86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'WDiscus Throw'!$K$86:$K$88</c:f>
              <c:numCache>
                <c:formatCode>General</c:formatCode>
                <c:ptCount val="3"/>
              </c:numCache>
            </c:numRef>
          </c:xVal>
          <c:yVal>
            <c:numRef>
              <c:f>'WDiscus Throw'!$L$86:$L$88</c:f>
              <c:numCache>
                <c:formatCode>General</c:formatCode>
                <c:ptCount val="3"/>
              </c:numCache>
            </c:numRef>
          </c:yVal>
        </c:ser>
        <c:ser>
          <c:idx val="79"/>
          <c:order val="78"/>
          <c:tx>
            <c:strRef>
              <c:f>'WDiscus Throw'!$I$90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'WDiscus Throw'!$K$90:$K$92</c:f>
              <c:numCache>
                <c:formatCode>General</c:formatCode>
                <c:ptCount val="3"/>
              </c:numCache>
            </c:numRef>
          </c:xVal>
          <c:yVal>
            <c:numRef>
              <c:f>'WDiscus Throw'!$L$90:$L$92</c:f>
              <c:numCache>
                <c:formatCode>General</c:formatCode>
                <c:ptCount val="3"/>
              </c:numCache>
            </c:numRef>
          </c:yVal>
        </c:ser>
        <c:ser>
          <c:idx val="80"/>
          <c:order val="79"/>
          <c:tx>
            <c:strRef>
              <c:f>'WDiscus Throw'!$I$94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'WDiscus Throw'!$K$94:$K$96</c:f>
              <c:numCache>
                <c:formatCode>General</c:formatCode>
                <c:ptCount val="3"/>
              </c:numCache>
            </c:numRef>
          </c:xVal>
          <c:yVal>
            <c:numRef>
              <c:f>'WDiscus Throw'!$L$94:$L$96</c:f>
              <c:numCache>
                <c:formatCode>General</c:formatCode>
                <c:ptCount val="3"/>
              </c:numCache>
            </c:numRef>
          </c:yVal>
        </c:ser>
        <c:ser>
          <c:idx val="81"/>
          <c:order val="80"/>
          <c:tx>
            <c:strRef>
              <c:f>'WDiscus Throw'!$I$98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'WDiscus Throw'!$K$98:$K$100</c:f>
              <c:numCache>
                <c:formatCode>General</c:formatCode>
                <c:ptCount val="3"/>
              </c:numCache>
            </c:numRef>
          </c:xVal>
          <c:yVal>
            <c:numRef>
              <c:f>'WDiscus Throw'!$L$98:$L$100</c:f>
              <c:numCache>
                <c:formatCode>General</c:formatCode>
                <c:ptCount val="3"/>
              </c:numCache>
            </c:numRef>
          </c:yVal>
        </c:ser>
        <c:ser>
          <c:idx val="82"/>
          <c:order val="81"/>
          <c:tx>
            <c:strRef>
              <c:f>'WDiscus Throw'!$I$102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'WDiscus Throw'!$K$102:$K$104</c:f>
              <c:numCache>
                <c:formatCode>General</c:formatCode>
                <c:ptCount val="3"/>
              </c:numCache>
            </c:numRef>
          </c:xVal>
          <c:yVal>
            <c:numRef>
              <c:f>'WDiscus Throw'!$L$102:$L$104</c:f>
              <c:numCache>
                <c:formatCode>General</c:formatCode>
                <c:ptCount val="3"/>
              </c:numCache>
            </c:numRef>
          </c:yVal>
        </c:ser>
        <c:ser>
          <c:idx val="78"/>
          <c:order val="82"/>
          <c:tx>
            <c:strRef>
              <c:f>'WDiscus Throw'!$I$106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'WDiscus Throw'!$K$106:$K$108</c:f>
              <c:numCache>
                <c:formatCode>General</c:formatCode>
                <c:ptCount val="3"/>
              </c:numCache>
            </c:numRef>
          </c:xVal>
          <c:yVal>
            <c:numRef>
              <c:f>'WDiscus Throw'!$L$106:$L$108</c:f>
              <c:numCache>
                <c:formatCode>General</c:formatCode>
                <c:ptCount val="3"/>
              </c:numCache>
            </c:numRef>
          </c:yVal>
        </c:ser>
        <c:ser>
          <c:idx val="83"/>
          <c:order val="83"/>
          <c:tx>
            <c:strRef>
              <c:f>'WDiscus Throw'!$I$110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'WDiscus Throw'!$K$110:$K$112</c:f>
              <c:numCache>
                <c:formatCode>General</c:formatCode>
                <c:ptCount val="3"/>
              </c:numCache>
            </c:numRef>
          </c:xVal>
          <c:yVal>
            <c:numRef>
              <c:f>'WDiscus Throw'!$L$110:$L$112</c:f>
              <c:numCache>
                <c:formatCode>General</c:formatCode>
                <c:ptCount val="3"/>
              </c:numCache>
            </c:numRef>
          </c:yVal>
        </c:ser>
        <c:ser>
          <c:idx val="84"/>
          <c:order val="84"/>
          <c:tx>
            <c:strRef>
              <c:f>'WDiscus Throw'!$I$114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'WDiscus Throw'!$K$114:$K$116</c:f>
              <c:numCache>
                <c:formatCode>General</c:formatCode>
                <c:ptCount val="3"/>
              </c:numCache>
            </c:numRef>
          </c:xVal>
          <c:yVal>
            <c:numRef>
              <c:f>'WDiscus Throw'!$L$114:$L$116</c:f>
              <c:numCache>
                <c:formatCode>General</c:formatCode>
                <c:ptCount val="3"/>
              </c:numCache>
            </c:numRef>
          </c:yVal>
        </c:ser>
        <c:ser>
          <c:idx val="85"/>
          <c:order val="85"/>
          <c:tx>
            <c:strRef>
              <c:f>'WDiscus Throw'!$I$118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'WDiscus Throw'!$K$118:$K$120</c:f>
              <c:numCache>
                <c:formatCode>General</c:formatCode>
                <c:ptCount val="3"/>
              </c:numCache>
            </c:numRef>
          </c:xVal>
          <c:yVal>
            <c:numRef>
              <c:f>'WDiscus Throw'!$L$118:$L$120</c:f>
              <c:numCache>
                <c:formatCode>General</c:formatCode>
                <c:ptCount val="3"/>
              </c:numCache>
            </c:numRef>
          </c:yVal>
        </c:ser>
        <c:ser>
          <c:idx val="86"/>
          <c:order val="86"/>
          <c:tx>
            <c:strRef>
              <c:f>'WDiscus Throw'!$I$122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'WDiscus Throw'!$K$122:$K$124</c:f>
              <c:numCache>
                <c:formatCode>General</c:formatCode>
                <c:ptCount val="3"/>
              </c:numCache>
            </c:numRef>
          </c:xVal>
          <c:yVal>
            <c:numRef>
              <c:f>'WDiscus Throw'!$L$122:$L$124</c:f>
              <c:numCache>
                <c:formatCode>General</c:formatCode>
                <c:ptCount val="3"/>
              </c:numCache>
            </c:numRef>
          </c:yVal>
        </c:ser>
        <c:ser>
          <c:idx val="87"/>
          <c:order val="87"/>
          <c:tx>
            <c:strRef>
              <c:f>'WDiscus Throw'!$I$126</c:f>
              <c:strCache>
                <c:ptCount val="1"/>
              </c:strCache>
            </c:strRef>
          </c:tx>
          <c:spPr>
            <a:ln w="12700">
              <a:solidFill>
                <a:srgbClr val="FFFFFF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FFFFFF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'WDiscus Throw'!$K$126:$K$128</c:f>
              <c:numCache>
                <c:formatCode>General</c:formatCode>
                <c:ptCount val="3"/>
              </c:numCache>
            </c:numRef>
          </c:xVal>
          <c:yVal>
            <c:numRef>
              <c:f>'WDiscus Throw'!$L$126:$L$128</c:f>
              <c:numCache>
                <c:formatCode>General</c:formatCode>
                <c:ptCount val="3"/>
              </c:numCache>
            </c:numRef>
          </c:yVal>
        </c:ser>
        <c:ser>
          <c:idx val="88"/>
          <c:order val="88"/>
          <c:tx>
            <c:strRef>
              <c:f>'WDiscus Throw'!$I$130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'WDiscus Throw'!$K$130:$K$132</c:f>
              <c:numCache>
                <c:formatCode>General</c:formatCode>
                <c:ptCount val="3"/>
              </c:numCache>
            </c:numRef>
          </c:xVal>
          <c:yVal>
            <c:numRef>
              <c:f>'WDiscus Throw'!$L$130:$L$132</c:f>
              <c:numCache>
                <c:formatCode>General</c:formatCode>
                <c:ptCount val="3"/>
              </c:numCache>
            </c:numRef>
          </c:yVal>
        </c:ser>
        <c:ser>
          <c:idx val="89"/>
          <c:order val="89"/>
          <c:tx>
            <c:strRef>
              <c:f>'WDiscus Throw'!$I$134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'WDiscus Throw'!$K$134:$K$136</c:f>
              <c:numCache>
                <c:formatCode>General</c:formatCode>
                <c:ptCount val="3"/>
              </c:numCache>
            </c:numRef>
          </c:xVal>
          <c:yVal>
            <c:numRef>
              <c:f>'WDiscus Throw'!$L$134:$L$136</c:f>
              <c:numCache>
                <c:formatCode>General</c:formatCode>
                <c:ptCount val="3"/>
              </c:numCache>
            </c:numRef>
          </c:yVal>
        </c:ser>
        <c:ser>
          <c:idx val="90"/>
          <c:order val="90"/>
          <c:tx>
            <c:strRef>
              <c:f>'WDiscus Throw'!$I$138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'WDiscus Throw'!$K$138:$K$140</c:f>
              <c:numCache>
                <c:formatCode>General</c:formatCode>
                <c:ptCount val="3"/>
              </c:numCache>
            </c:numRef>
          </c:xVal>
          <c:yVal>
            <c:numRef>
              <c:f>'WDiscus Throw'!$L$138:$L$140</c:f>
              <c:numCache>
                <c:formatCode>General</c:formatCode>
                <c:ptCount val="3"/>
              </c:numCache>
            </c:numRef>
          </c:yVal>
        </c:ser>
        <c:ser>
          <c:idx val="91"/>
          <c:order val="91"/>
          <c:tx>
            <c:strRef>
              <c:f>'WDiscus Throw'!$I$142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'WDiscus Throw'!$K$142:$K$144</c:f>
              <c:numCache>
                <c:formatCode>General</c:formatCode>
                <c:ptCount val="3"/>
              </c:numCache>
            </c:numRef>
          </c:xVal>
          <c:yVal>
            <c:numRef>
              <c:f>'WDiscus Throw'!$L$142:$L$144</c:f>
              <c:numCache>
                <c:formatCode>General</c:formatCode>
                <c:ptCount val="3"/>
              </c:numCache>
            </c:numRef>
          </c:yVal>
        </c:ser>
        <c:ser>
          <c:idx val="92"/>
          <c:order val="92"/>
          <c:tx>
            <c:strRef>
              <c:f>'WDiscus Throw'!$I$146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'WDiscus Throw'!$K$146:$K$148</c:f>
              <c:numCache>
                <c:formatCode>General</c:formatCode>
                <c:ptCount val="3"/>
              </c:numCache>
            </c:numRef>
          </c:xVal>
          <c:yVal>
            <c:numRef>
              <c:f>'WDiscus Throw'!$L$146:$L$148</c:f>
              <c:numCache>
                <c:formatCode>General</c:formatCode>
                <c:ptCount val="3"/>
              </c:numCache>
            </c:numRef>
          </c:yVal>
        </c:ser>
        <c:ser>
          <c:idx val="93"/>
          <c:order val="93"/>
          <c:tx>
            <c:strRef>
              <c:f>'WDiscus Throw'!$I$150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'WDiscus Throw'!$K$150:$K$152</c:f>
              <c:numCache>
                <c:formatCode>General</c:formatCode>
                <c:ptCount val="3"/>
              </c:numCache>
            </c:numRef>
          </c:xVal>
          <c:yVal>
            <c:numRef>
              <c:f>'WDiscus Throw'!$L$150:$L$152</c:f>
              <c:numCache>
                <c:formatCode>General</c:formatCode>
                <c:ptCount val="3"/>
              </c:numCache>
            </c:numRef>
          </c:yVal>
        </c:ser>
        <c:ser>
          <c:idx val="94"/>
          <c:order val="94"/>
          <c:tx>
            <c:v>Typical variation</c:v>
          </c:tx>
          <c:spPr>
            <a:ln w="254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'WDiscus Throw'!$M$2:$M$3</c:f>
              <c:numCache>
                <c:formatCode>General</c:formatCode>
                <c:ptCount val="2"/>
                <c:pt idx="0">
                  <c:v>14.5</c:v>
                </c:pt>
                <c:pt idx="1">
                  <c:v>14.5</c:v>
                </c:pt>
              </c:numCache>
            </c:numRef>
          </c:xVal>
          <c:yVal>
            <c:numRef>
              <c:f>'WDiscus Throw'!$N$2:$N$3</c:f>
              <c:numCache>
                <c:formatCode>General</c:formatCode>
                <c:ptCount val="2"/>
                <c:pt idx="0">
                  <c:v>60.339599999999997</c:v>
                </c:pt>
                <c:pt idx="1">
                  <c:v>63.028300000000002</c:v>
                </c:pt>
              </c:numCache>
            </c:numRef>
          </c:yVal>
        </c:ser>
        <c:ser>
          <c:idx val="95"/>
          <c:order val="95"/>
          <c:tx>
            <c:strRef>
              <c:f>'WDiscus Throw'!$P$1</c:f>
              <c:strCache>
                <c:ptCount val="1"/>
                <c:pt idx="0">
                  <c:v>BestAgeMean</c:v>
                </c:pt>
              </c:strCache>
            </c:strRef>
          </c:tx>
          <c:spPr>
            <a:ln w="12700">
              <a:solidFill>
                <a:srgbClr val="993300"/>
              </a:solidFill>
              <a:prstDash val="lgDash"/>
            </a:ln>
          </c:spPr>
          <c:marker>
            <c:symbol val="none"/>
          </c:marker>
          <c:xVal>
            <c:numRef>
              <c:f>'WDiscus Throw'!$P$2:$P$3</c:f>
              <c:numCache>
                <c:formatCode>General</c:formatCode>
                <c:ptCount val="2"/>
                <c:pt idx="0">
                  <c:v>28.07</c:v>
                </c:pt>
                <c:pt idx="1">
                  <c:v>28.07</c:v>
                </c:pt>
              </c:numCache>
            </c:numRef>
          </c:xVal>
          <c:yVal>
            <c:numRef>
              <c:f>'WDiscus Throw'!$O$2:$O$3</c:f>
              <c:numCache>
                <c:formatCode>General</c:formatCode>
                <c:ptCount val="2"/>
                <c:pt idx="0">
                  <c:v>45.89</c:v>
                </c:pt>
                <c:pt idx="1">
                  <c:v>65.33</c:v>
                </c:pt>
              </c:numCache>
            </c:numRef>
          </c:yVal>
        </c:ser>
        <c:ser>
          <c:idx val="96"/>
          <c:order val="96"/>
          <c:tx>
            <c:strRef>
              <c:f>'WDiscus Throw'!$Q$1</c:f>
              <c:strCache>
                <c:ptCount val="1"/>
                <c:pt idx="0">
                  <c:v>BestAgeLower</c:v>
                </c:pt>
              </c:strCache>
            </c:strRef>
          </c:tx>
          <c:spPr>
            <a:ln w="12700">
              <a:solidFill>
                <a:srgbClr val="993300"/>
              </a:solidFill>
              <a:prstDash val="sysDash"/>
            </a:ln>
          </c:spPr>
          <c:marker>
            <c:symbol val="none"/>
          </c:marker>
          <c:xVal>
            <c:numRef>
              <c:f>'WDiscus Throw'!$Q$2:$Q$3</c:f>
              <c:numCache>
                <c:formatCode>General</c:formatCode>
                <c:ptCount val="2"/>
                <c:pt idx="0">
                  <c:v>24.21</c:v>
                </c:pt>
                <c:pt idx="1">
                  <c:v>24.21</c:v>
                </c:pt>
              </c:numCache>
            </c:numRef>
          </c:xVal>
          <c:yVal>
            <c:numRef>
              <c:f>'WDiscus Throw'!$O$2:$O$3</c:f>
              <c:numCache>
                <c:formatCode>General</c:formatCode>
                <c:ptCount val="2"/>
                <c:pt idx="0">
                  <c:v>45.89</c:v>
                </c:pt>
                <c:pt idx="1">
                  <c:v>65.33</c:v>
                </c:pt>
              </c:numCache>
            </c:numRef>
          </c:yVal>
        </c:ser>
        <c:ser>
          <c:idx val="97"/>
          <c:order val="97"/>
          <c:tx>
            <c:strRef>
              <c:f>'WDiscus Throw'!$R$1</c:f>
              <c:strCache>
                <c:ptCount val="1"/>
                <c:pt idx="0">
                  <c:v>BestAgeUpper</c:v>
                </c:pt>
              </c:strCache>
            </c:strRef>
          </c:tx>
          <c:spPr>
            <a:ln w="12700">
              <a:solidFill>
                <a:srgbClr val="993300"/>
              </a:solidFill>
              <a:prstDash val="sysDash"/>
            </a:ln>
          </c:spPr>
          <c:marker>
            <c:symbol val="none"/>
          </c:marker>
          <c:xVal>
            <c:numRef>
              <c:f>'WDiscus Throw'!$R$2:$R$3</c:f>
              <c:numCache>
                <c:formatCode>General</c:formatCode>
                <c:ptCount val="2"/>
                <c:pt idx="0">
                  <c:v>31.94</c:v>
                </c:pt>
                <c:pt idx="1">
                  <c:v>31.94</c:v>
                </c:pt>
              </c:numCache>
            </c:numRef>
          </c:xVal>
          <c:yVal>
            <c:numRef>
              <c:f>'WDiscus Throw'!$O$2:$O$3</c:f>
              <c:numCache>
                <c:formatCode>General</c:formatCode>
                <c:ptCount val="2"/>
                <c:pt idx="0">
                  <c:v>45.89</c:v>
                </c:pt>
                <c:pt idx="1">
                  <c:v>65.33</c:v>
                </c:pt>
              </c:numCache>
            </c:numRef>
          </c:yVal>
        </c:ser>
        <c:ser>
          <c:idx val="98"/>
          <c:order val="98"/>
          <c:tx>
            <c:strRef>
              <c:f>'WDiscus Throw'!$AK$1</c:f>
              <c:strCache>
                <c:ptCount val="1"/>
                <c:pt idx="0">
                  <c:v>Performance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9900"/>
              </a:solidFill>
            </c:spPr>
          </c:marker>
          <c:trendline>
            <c:spPr>
              <a:ln w="25400"/>
            </c:spPr>
            <c:trendlineType val="poly"/>
            <c:order val="2"/>
          </c:trendline>
          <c:xVal>
            <c:numRef>
              <c:f>'WDiscus Throw'!$AJ$3:$AJ$152</c:f>
              <c:numCache>
                <c:formatCode>0.0</c:formatCode>
                <c:ptCount val="15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</c:numCache>
            </c:numRef>
          </c:xVal>
          <c:yVal>
            <c:numRef>
              <c:f>'WDiscus Throw'!$AK$3:$AK$152</c:f>
              <c:numCache>
                <c:formatCode>General</c:formatCode>
                <c:ptCount val="150"/>
              </c:numCache>
            </c:numRef>
          </c:yVal>
        </c:ser>
        <c:axId val="94963968"/>
        <c:axId val="94978432"/>
      </c:scatterChart>
      <c:valAx>
        <c:axId val="94963968"/>
        <c:scaling>
          <c:orientation val="minMax"/>
          <c:max val="34"/>
          <c:min val="14"/>
        </c:scaling>
        <c:axPos val="b"/>
        <c:title>
          <c:tx>
            <c:rich>
              <a:bodyPr/>
              <a:lstStyle/>
              <a:p>
                <a:pPr>
                  <a:defRPr lang="en-US"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 (y)</a:t>
                </a:r>
              </a:p>
            </c:rich>
          </c:tx>
          <c:layout>
            <c:manualLayout>
              <c:xMode val="edge"/>
              <c:yMode val="edge"/>
              <c:x val="0.4908062238076662"/>
              <c:y val="0.943973525048499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978432"/>
        <c:crosses val="autoZero"/>
        <c:crossBetween val="midCat"/>
        <c:majorUnit val="5"/>
        <c:minorUnit val="1"/>
      </c:valAx>
      <c:valAx>
        <c:axId val="94978432"/>
        <c:scaling>
          <c:orientation val="minMax"/>
          <c:max val="70"/>
          <c:min val="45"/>
        </c:scaling>
        <c:axPos val="l"/>
        <c:title>
          <c:tx>
            <c:rich>
              <a:bodyPr/>
              <a:lstStyle/>
              <a:p>
                <a:pPr>
                  <a:defRPr lang="en-US"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Distance (m)</a:t>
                </a:r>
              </a:p>
            </c:rich>
          </c:tx>
          <c:layout>
            <c:manualLayout>
              <c:xMode val="edge"/>
              <c:yMode val="edge"/>
              <c:x val="7.0724032424124353E-3"/>
              <c:y val="0.41426184545522515"/>
            </c:manualLayout>
          </c:layout>
          <c:spPr>
            <a:noFill/>
            <a:ln w="25400">
              <a:noFill/>
            </a:ln>
          </c:spPr>
        </c:title>
        <c:numFmt formatCode="#,##0.00" sourceLinked="0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963968"/>
        <c:crossesAt val="14"/>
        <c:crossBetween val="midCat"/>
        <c:majorUnit val="5"/>
        <c:minorUnit val="1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850393659" l="0.74803149606299801" r="0.74803149606299801" t="0.98425196850393659" header="0.51181102362204722" footer="0.51181102362204722"/>
    <c:pageSetup paperSize="9" orientation="landscape" horizontalDpi="-3" verticalDpi="-3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78441</xdr:colOff>
      <xdr:row>0</xdr:row>
      <xdr:rowOff>67236</xdr:rowOff>
    </xdr:from>
    <xdr:to>
      <xdr:col>31</xdr:col>
      <xdr:colOff>459441</xdr:colOff>
      <xdr:row>33</xdr:row>
      <xdr:rowOff>133911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3">
    <tabColor rgb="FF002060"/>
  </sheetPr>
  <dimension ref="A1:AL150"/>
  <sheetViews>
    <sheetView showGridLines="0" tabSelected="1" topLeftCell="S1" zoomScale="85" workbookViewId="0">
      <selection activeCell="S1" sqref="S1"/>
    </sheetView>
  </sheetViews>
  <sheetFormatPr defaultColWidth="8.85546875" defaultRowHeight="15" customHeight="1"/>
  <cols>
    <col min="1" max="1" width="20.28515625" style="2" hidden="1" customWidth="1"/>
    <col min="2" max="2" width="9" style="2" hidden="1" customWidth="1"/>
    <col min="3" max="3" width="7.140625" style="2" hidden="1" customWidth="1"/>
    <col min="4" max="4" width="10.28515625" style="2" hidden="1" customWidth="1"/>
    <col min="5" max="5" width="18.7109375" style="2" hidden="1" customWidth="1"/>
    <col min="6" max="6" width="8.28515625" style="2" hidden="1" customWidth="1"/>
    <col min="7" max="7" width="7.140625" style="2" hidden="1" customWidth="1"/>
    <col min="8" max="8" width="10.7109375" style="2" hidden="1" customWidth="1"/>
    <col min="9" max="9" width="22.5703125" style="2" hidden="1" customWidth="1"/>
    <col min="10" max="10" width="9" style="2" hidden="1" customWidth="1"/>
    <col min="11" max="11" width="7.140625" style="2" hidden="1" customWidth="1"/>
    <col min="12" max="12" width="10.85546875" style="2" hidden="1" customWidth="1"/>
    <col min="13" max="13" width="8.85546875" style="2" hidden="1" customWidth="1"/>
    <col min="14" max="14" width="10.5703125" style="2" hidden="1" customWidth="1"/>
    <col min="15" max="15" width="12" style="2" hidden="1" customWidth="1"/>
    <col min="16" max="16" width="15.5703125" style="2" hidden="1" customWidth="1"/>
    <col min="17" max="18" width="16.28515625" style="2" hidden="1" customWidth="1"/>
    <col min="19" max="19" width="7.85546875" style="1" customWidth="1"/>
    <col min="20" max="20" width="11.7109375" style="1" customWidth="1"/>
    <col min="21" max="21" width="15.42578125" style="1" customWidth="1"/>
    <col min="22" max="32" width="8.85546875" style="1"/>
    <col min="33" max="33" width="8.85546875" style="23"/>
    <col min="34" max="34" width="3.7109375" style="23" customWidth="1"/>
    <col min="35" max="35" width="25.7109375" style="28" hidden="1" customWidth="1"/>
    <col min="36" max="36" width="25.7109375" style="21" hidden="1" customWidth="1"/>
    <col min="37" max="37" width="25.7109375" style="29" hidden="1" customWidth="1"/>
    <col min="38" max="38" width="3.7109375" style="23" customWidth="1"/>
    <col min="39" max="236" width="8.85546875" style="1"/>
    <col min="237" max="237" width="20.28515625" style="1" customWidth="1"/>
    <col min="238" max="238" width="9" style="1" customWidth="1"/>
    <col min="239" max="239" width="7.140625" style="1" customWidth="1"/>
    <col min="240" max="240" width="10.28515625" style="1" customWidth="1"/>
    <col min="241" max="241" width="18.7109375" style="1" customWidth="1"/>
    <col min="242" max="242" width="8.28515625" style="1" customWidth="1"/>
    <col min="243" max="243" width="7.140625" style="1" customWidth="1"/>
    <col min="244" max="244" width="10.7109375" style="1" customWidth="1"/>
    <col min="245" max="245" width="22.5703125" style="1" customWidth="1"/>
    <col min="246" max="246" width="9" style="1" customWidth="1"/>
    <col min="247" max="247" width="7.140625" style="1" customWidth="1"/>
    <col min="248" max="248" width="10.85546875" style="1" customWidth="1"/>
    <col min="249" max="249" width="8.85546875" style="1" customWidth="1"/>
    <col min="250" max="250" width="10.5703125" style="1" bestFit="1" customWidth="1"/>
    <col min="251" max="251" width="12" style="1" bestFit="1" customWidth="1"/>
    <col min="252" max="252" width="15.5703125" style="1" bestFit="1" customWidth="1"/>
    <col min="253" max="254" width="16.28515625" style="1" bestFit="1" customWidth="1"/>
    <col min="255" max="255" width="7.85546875" style="1" customWidth="1"/>
    <col min="256" max="256" width="11.7109375" style="1" customWidth="1"/>
    <col min="257" max="257" width="15.42578125" style="1" customWidth="1"/>
    <col min="258" max="492" width="8.85546875" style="1"/>
    <col min="493" max="493" width="20.28515625" style="1" customWidth="1"/>
    <col min="494" max="494" width="9" style="1" customWidth="1"/>
    <col min="495" max="495" width="7.140625" style="1" customWidth="1"/>
    <col min="496" max="496" width="10.28515625" style="1" customWidth="1"/>
    <col min="497" max="497" width="18.7109375" style="1" customWidth="1"/>
    <col min="498" max="498" width="8.28515625" style="1" customWidth="1"/>
    <col min="499" max="499" width="7.140625" style="1" customWidth="1"/>
    <col min="500" max="500" width="10.7109375" style="1" customWidth="1"/>
    <col min="501" max="501" width="22.5703125" style="1" customWidth="1"/>
    <col min="502" max="502" width="9" style="1" customWidth="1"/>
    <col min="503" max="503" width="7.140625" style="1" customWidth="1"/>
    <col min="504" max="504" width="10.85546875" style="1" customWidth="1"/>
    <col min="505" max="505" width="8.85546875" style="1" customWidth="1"/>
    <col min="506" max="506" width="10.5703125" style="1" bestFit="1" customWidth="1"/>
    <col min="507" max="507" width="12" style="1" bestFit="1" customWidth="1"/>
    <col min="508" max="508" width="15.5703125" style="1" bestFit="1" customWidth="1"/>
    <col min="509" max="510" width="16.28515625" style="1" bestFit="1" customWidth="1"/>
    <col min="511" max="511" width="7.85546875" style="1" customWidth="1"/>
    <col min="512" max="512" width="11.7109375" style="1" customWidth="1"/>
    <col min="513" max="513" width="15.42578125" style="1" customWidth="1"/>
    <col min="514" max="748" width="8.85546875" style="1"/>
    <col min="749" max="749" width="20.28515625" style="1" customWidth="1"/>
    <col min="750" max="750" width="9" style="1" customWidth="1"/>
    <col min="751" max="751" width="7.140625" style="1" customWidth="1"/>
    <col min="752" max="752" width="10.28515625" style="1" customWidth="1"/>
    <col min="753" max="753" width="18.7109375" style="1" customWidth="1"/>
    <col min="754" max="754" width="8.28515625" style="1" customWidth="1"/>
    <col min="755" max="755" width="7.140625" style="1" customWidth="1"/>
    <col min="756" max="756" width="10.7109375" style="1" customWidth="1"/>
    <col min="757" max="757" width="22.5703125" style="1" customWidth="1"/>
    <col min="758" max="758" width="9" style="1" customWidth="1"/>
    <col min="759" max="759" width="7.140625" style="1" customWidth="1"/>
    <col min="760" max="760" width="10.85546875" style="1" customWidth="1"/>
    <col min="761" max="761" width="8.85546875" style="1" customWidth="1"/>
    <col min="762" max="762" width="10.5703125" style="1" bestFit="1" customWidth="1"/>
    <col min="763" max="763" width="12" style="1" bestFit="1" customWidth="1"/>
    <col min="764" max="764" width="15.5703125" style="1" bestFit="1" customWidth="1"/>
    <col min="765" max="766" width="16.28515625" style="1" bestFit="1" customWidth="1"/>
    <col min="767" max="767" width="7.85546875" style="1" customWidth="1"/>
    <col min="768" max="768" width="11.7109375" style="1" customWidth="1"/>
    <col min="769" max="769" width="15.42578125" style="1" customWidth="1"/>
    <col min="770" max="1004" width="8.85546875" style="1"/>
    <col min="1005" max="1005" width="20.28515625" style="1" customWidth="1"/>
    <col min="1006" max="1006" width="9" style="1" customWidth="1"/>
    <col min="1007" max="1007" width="7.140625" style="1" customWidth="1"/>
    <col min="1008" max="1008" width="10.28515625" style="1" customWidth="1"/>
    <col min="1009" max="1009" width="18.7109375" style="1" customWidth="1"/>
    <col min="1010" max="1010" width="8.28515625" style="1" customWidth="1"/>
    <col min="1011" max="1011" width="7.140625" style="1" customWidth="1"/>
    <col min="1012" max="1012" width="10.7109375" style="1" customWidth="1"/>
    <col min="1013" max="1013" width="22.5703125" style="1" customWidth="1"/>
    <col min="1014" max="1014" width="9" style="1" customWidth="1"/>
    <col min="1015" max="1015" width="7.140625" style="1" customWidth="1"/>
    <col min="1016" max="1016" width="10.85546875" style="1" customWidth="1"/>
    <col min="1017" max="1017" width="8.85546875" style="1" customWidth="1"/>
    <col min="1018" max="1018" width="10.5703125" style="1" bestFit="1" customWidth="1"/>
    <col min="1019" max="1019" width="12" style="1" bestFit="1" customWidth="1"/>
    <col min="1020" max="1020" width="15.5703125" style="1" bestFit="1" customWidth="1"/>
    <col min="1021" max="1022" width="16.28515625" style="1" bestFit="1" customWidth="1"/>
    <col min="1023" max="1023" width="7.85546875" style="1" customWidth="1"/>
    <col min="1024" max="1024" width="11.7109375" style="1" customWidth="1"/>
    <col min="1025" max="1025" width="15.42578125" style="1" customWidth="1"/>
    <col min="1026" max="1260" width="8.85546875" style="1"/>
    <col min="1261" max="1261" width="20.28515625" style="1" customWidth="1"/>
    <col min="1262" max="1262" width="9" style="1" customWidth="1"/>
    <col min="1263" max="1263" width="7.140625" style="1" customWidth="1"/>
    <col min="1264" max="1264" width="10.28515625" style="1" customWidth="1"/>
    <col min="1265" max="1265" width="18.7109375" style="1" customWidth="1"/>
    <col min="1266" max="1266" width="8.28515625" style="1" customWidth="1"/>
    <col min="1267" max="1267" width="7.140625" style="1" customWidth="1"/>
    <col min="1268" max="1268" width="10.7109375" style="1" customWidth="1"/>
    <col min="1269" max="1269" width="22.5703125" style="1" customWidth="1"/>
    <col min="1270" max="1270" width="9" style="1" customWidth="1"/>
    <col min="1271" max="1271" width="7.140625" style="1" customWidth="1"/>
    <col min="1272" max="1272" width="10.85546875" style="1" customWidth="1"/>
    <col min="1273" max="1273" width="8.85546875" style="1" customWidth="1"/>
    <col min="1274" max="1274" width="10.5703125" style="1" bestFit="1" customWidth="1"/>
    <col min="1275" max="1275" width="12" style="1" bestFit="1" customWidth="1"/>
    <col min="1276" max="1276" width="15.5703125" style="1" bestFit="1" customWidth="1"/>
    <col min="1277" max="1278" width="16.28515625" style="1" bestFit="1" customWidth="1"/>
    <col min="1279" max="1279" width="7.85546875" style="1" customWidth="1"/>
    <col min="1280" max="1280" width="11.7109375" style="1" customWidth="1"/>
    <col min="1281" max="1281" width="15.42578125" style="1" customWidth="1"/>
    <col min="1282" max="1516" width="8.85546875" style="1"/>
    <col min="1517" max="1517" width="20.28515625" style="1" customWidth="1"/>
    <col min="1518" max="1518" width="9" style="1" customWidth="1"/>
    <col min="1519" max="1519" width="7.140625" style="1" customWidth="1"/>
    <col min="1520" max="1520" width="10.28515625" style="1" customWidth="1"/>
    <col min="1521" max="1521" width="18.7109375" style="1" customWidth="1"/>
    <col min="1522" max="1522" width="8.28515625" style="1" customWidth="1"/>
    <col min="1523" max="1523" width="7.140625" style="1" customWidth="1"/>
    <col min="1524" max="1524" width="10.7109375" style="1" customWidth="1"/>
    <col min="1525" max="1525" width="22.5703125" style="1" customWidth="1"/>
    <col min="1526" max="1526" width="9" style="1" customWidth="1"/>
    <col min="1527" max="1527" width="7.140625" style="1" customWidth="1"/>
    <col min="1528" max="1528" width="10.85546875" style="1" customWidth="1"/>
    <col min="1529" max="1529" width="8.85546875" style="1" customWidth="1"/>
    <col min="1530" max="1530" width="10.5703125" style="1" bestFit="1" customWidth="1"/>
    <col min="1531" max="1531" width="12" style="1" bestFit="1" customWidth="1"/>
    <col min="1532" max="1532" width="15.5703125" style="1" bestFit="1" customWidth="1"/>
    <col min="1533" max="1534" width="16.28515625" style="1" bestFit="1" customWidth="1"/>
    <col min="1535" max="1535" width="7.85546875" style="1" customWidth="1"/>
    <col min="1536" max="1536" width="11.7109375" style="1" customWidth="1"/>
    <col min="1537" max="1537" width="15.42578125" style="1" customWidth="1"/>
    <col min="1538" max="1772" width="8.85546875" style="1"/>
    <col min="1773" max="1773" width="20.28515625" style="1" customWidth="1"/>
    <col min="1774" max="1774" width="9" style="1" customWidth="1"/>
    <col min="1775" max="1775" width="7.140625" style="1" customWidth="1"/>
    <col min="1776" max="1776" width="10.28515625" style="1" customWidth="1"/>
    <col min="1777" max="1777" width="18.7109375" style="1" customWidth="1"/>
    <col min="1778" max="1778" width="8.28515625" style="1" customWidth="1"/>
    <col min="1779" max="1779" width="7.140625" style="1" customWidth="1"/>
    <col min="1780" max="1780" width="10.7109375" style="1" customWidth="1"/>
    <col min="1781" max="1781" width="22.5703125" style="1" customWidth="1"/>
    <col min="1782" max="1782" width="9" style="1" customWidth="1"/>
    <col min="1783" max="1783" width="7.140625" style="1" customWidth="1"/>
    <col min="1784" max="1784" width="10.85546875" style="1" customWidth="1"/>
    <col min="1785" max="1785" width="8.85546875" style="1" customWidth="1"/>
    <col min="1786" max="1786" width="10.5703125" style="1" bestFit="1" customWidth="1"/>
    <col min="1787" max="1787" width="12" style="1" bestFit="1" customWidth="1"/>
    <col min="1788" max="1788" width="15.5703125" style="1" bestFit="1" customWidth="1"/>
    <col min="1789" max="1790" width="16.28515625" style="1" bestFit="1" customWidth="1"/>
    <col min="1791" max="1791" width="7.85546875" style="1" customWidth="1"/>
    <col min="1792" max="1792" width="11.7109375" style="1" customWidth="1"/>
    <col min="1793" max="1793" width="15.42578125" style="1" customWidth="1"/>
    <col min="1794" max="2028" width="8.85546875" style="1"/>
    <col min="2029" max="2029" width="20.28515625" style="1" customWidth="1"/>
    <col min="2030" max="2030" width="9" style="1" customWidth="1"/>
    <col min="2031" max="2031" width="7.140625" style="1" customWidth="1"/>
    <col min="2032" max="2032" width="10.28515625" style="1" customWidth="1"/>
    <col min="2033" max="2033" width="18.7109375" style="1" customWidth="1"/>
    <col min="2034" max="2034" width="8.28515625" style="1" customWidth="1"/>
    <col min="2035" max="2035" width="7.140625" style="1" customWidth="1"/>
    <col min="2036" max="2036" width="10.7109375" style="1" customWidth="1"/>
    <col min="2037" max="2037" width="22.5703125" style="1" customWidth="1"/>
    <col min="2038" max="2038" width="9" style="1" customWidth="1"/>
    <col min="2039" max="2039" width="7.140625" style="1" customWidth="1"/>
    <col min="2040" max="2040" width="10.85546875" style="1" customWidth="1"/>
    <col min="2041" max="2041" width="8.85546875" style="1" customWidth="1"/>
    <col min="2042" max="2042" width="10.5703125" style="1" bestFit="1" customWidth="1"/>
    <col min="2043" max="2043" width="12" style="1" bestFit="1" customWidth="1"/>
    <col min="2044" max="2044" width="15.5703125" style="1" bestFit="1" customWidth="1"/>
    <col min="2045" max="2046" width="16.28515625" style="1" bestFit="1" customWidth="1"/>
    <col min="2047" max="2047" width="7.85546875" style="1" customWidth="1"/>
    <col min="2048" max="2048" width="11.7109375" style="1" customWidth="1"/>
    <col min="2049" max="2049" width="15.42578125" style="1" customWidth="1"/>
    <col min="2050" max="2284" width="8.85546875" style="1"/>
    <col min="2285" max="2285" width="20.28515625" style="1" customWidth="1"/>
    <col min="2286" max="2286" width="9" style="1" customWidth="1"/>
    <col min="2287" max="2287" width="7.140625" style="1" customWidth="1"/>
    <col min="2288" max="2288" width="10.28515625" style="1" customWidth="1"/>
    <col min="2289" max="2289" width="18.7109375" style="1" customWidth="1"/>
    <col min="2290" max="2290" width="8.28515625" style="1" customWidth="1"/>
    <col min="2291" max="2291" width="7.140625" style="1" customWidth="1"/>
    <col min="2292" max="2292" width="10.7109375" style="1" customWidth="1"/>
    <col min="2293" max="2293" width="22.5703125" style="1" customWidth="1"/>
    <col min="2294" max="2294" width="9" style="1" customWidth="1"/>
    <col min="2295" max="2295" width="7.140625" style="1" customWidth="1"/>
    <col min="2296" max="2296" width="10.85546875" style="1" customWidth="1"/>
    <col min="2297" max="2297" width="8.85546875" style="1" customWidth="1"/>
    <col min="2298" max="2298" width="10.5703125" style="1" bestFit="1" customWidth="1"/>
    <col min="2299" max="2299" width="12" style="1" bestFit="1" customWidth="1"/>
    <col min="2300" max="2300" width="15.5703125" style="1" bestFit="1" customWidth="1"/>
    <col min="2301" max="2302" width="16.28515625" style="1" bestFit="1" customWidth="1"/>
    <col min="2303" max="2303" width="7.85546875" style="1" customWidth="1"/>
    <col min="2304" max="2304" width="11.7109375" style="1" customWidth="1"/>
    <col min="2305" max="2305" width="15.42578125" style="1" customWidth="1"/>
    <col min="2306" max="2540" width="8.85546875" style="1"/>
    <col min="2541" max="2541" width="20.28515625" style="1" customWidth="1"/>
    <col min="2542" max="2542" width="9" style="1" customWidth="1"/>
    <col min="2543" max="2543" width="7.140625" style="1" customWidth="1"/>
    <col min="2544" max="2544" width="10.28515625" style="1" customWidth="1"/>
    <col min="2545" max="2545" width="18.7109375" style="1" customWidth="1"/>
    <col min="2546" max="2546" width="8.28515625" style="1" customWidth="1"/>
    <col min="2547" max="2547" width="7.140625" style="1" customWidth="1"/>
    <col min="2548" max="2548" width="10.7109375" style="1" customWidth="1"/>
    <col min="2549" max="2549" width="22.5703125" style="1" customWidth="1"/>
    <col min="2550" max="2550" width="9" style="1" customWidth="1"/>
    <col min="2551" max="2551" width="7.140625" style="1" customWidth="1"/>
    <col min="2552" max="2552" width="10.85546875" style="1" customWidth="1"/>
    <col min="2553" max="2553" width="8.85546875" style="1" customWidth="1"/>
    <col min="2554" max="2554" width="10.5703125" style="1" bestFit="1" customWidth="1"/>
    <col min="2555" max="2555" width="12" style="1" bestFit="1" customWidth="1"/>
    <col min="2556" max="2556" width="15.5703125" style="1" bestFit="1" customWidth="1"/>
    <col min="2557" max="2558" width="16.28515625" style="1" bestFit="1" customWidth="1"/>
    <col min="2559" max="2559" width="7.85546875" style="1" customWidth="1"/>
    <col min="2560" max="2560" width="11.7109375" style="1" customWidth="1"/>
    <col min="2561" max="2561" width="15.42578125" style="1" customWidth="1"/>
    <col min="2562" max="2796" width="8.85546875" style="1"/>
    <col min="2797" max="2797" width="20.28515625" style="1" customWidth="1"/>
    <col min="2798" max="2798" width="9" style="1" customWidth="1"/>
    <col min="2799" max="2799" width="7.140625" style="1" customWidth="1"/>
    <col min="2800" max="2800" width="10.28515625" style="1" customWidth="1"/>
    <col min="2801" max="2801" width="18.7109375" style="1" customWidth="1"/>
    <col min="2802" max="2802" width="8.28515625" style="1" customWidth="1"/>
    <col min="2803" max="2803" width="7.140625" style="1" customWidth="1"/>
    <col min="2804" max="2804" width="10.7109375" style="1" customWidth="1"/>
    <col min="2805" max="2805" width="22.5703125" style="1" customWidth="1"/>
    <col min="2806" max="2806" width="9" style="1" customWidth="1"/>
    <col min="2807" max="2807" width="7.140625" style="1" customWidth="1"/>
    <col min="2808" max="2808" width="10.85546875" style="1" customWidth="1"/>
    <col min="2809" max="2809" width="8.85546875" style="1" customWidth="1"/>
    <col min="2810" max="2810" width="10.5703125" style="1" bestFit="1" customWidth="1"/>
    <col min="2811" max="2811" width="12" style="1" bestFit="1" customWidth="1"/>
    <col min="2812" max="2812" width="15.5703125" style="1" bestFit="1" customWidth="1"/>
    <col min="2813" max="2814" width="16.28515625" style="1" bestFit="1" customWidth="1"/>
    <col min="2815" max="2815" width="7.85546875" style="1" customWidth="1"/>
    <col min="2816" max="2816" width="11.7109375" style="1" customWidth="1"/>
    <col min="2817" max="2817" width="15.42578125" style="1" customWidth="1"/>
    <col min="2818" max="3052" width="8.85546875" style="1"/>
    <col min="3053" max="3053" width="20.28515625" style="1" customWidth="1"/>
    <col min="3054" max="3054" width="9" style="1" customWidth="1"/>
    <col min="3055" max="3055" width="7.140625" style="1" customWidth="1"/>
    <col min="3056" max="3056" width="10.28515625" style="1" customWidth="1"/>
    <col min="3057" max="3057" width="18.7109375" style="1" customWidth="1"/>
    <col min="3058" max="3058" width="8.28515625" style="1" customWidth="1"/>
    <col min="3059" max="3059" width="7.140625" style="1" customWidth="1"/>
    <col min="3060" max="3060" width="10.7109375" style="1" customWidth="1"/>
    <col min="3061" max="3061" width="22.5703125" style="1" customWidth="1"/>
    <col min="3062" max="3062" width="9" style="1" customWidth="1"/>
    <col min="3063" max="3063" width="7.140625" style="1" customWidth="1"/>
    <col min="3064" max="3064" width="10.85546875" style="1" customWidth="1"/>
    <col min="3065" max="3065" width="8.85546875" style="1" customWidth="1"/>
    <col min="3066" max="3066" width="10.5703125" style="1" bestFit="1" customWidth="1"/>
    <col min="3067" max="3067" width="12" style="1" bestFit="1" customWidth="1"/>
    <col min="3068" max="3068" width="15.5703125" style="1" bestFit="1" customWidth="1"/>
    <col min="3069" max="3070" width="16.28515625" style="1" bestFit="1" customWidth="1"/>
    <col min="3071" max="3071" width="7.85546875" style="1" customWidth="1"/>
    <col min="3072" max="3072" width="11.7109375" style="1" customWidth="1"/>
    <col min="3073" max="3073" width="15.42578125" style="1" customWidth="1"/>
    <col min="3074" max="3308" width="8.85546875" style="1"/>
    <col min="3309" max="3309" width="20.28515625" style="1" customWidth="1"/>
    <col min="3310" max="3310" width="9" style="1" customWidth="1"/>
    <col min="3311" max="3311" width="7.140625" style="1" customWidth="1"/>
    <col min="3312" max="3312" width="10.28515625" style="1" customWidth="1"/>
    <col min="3313" max="3313" width="18.7109375" style="1" customWidth="1"/>
    <col min="3314" max="3314" width="8.28515625" style="1" customWidth="1"/>
    <col min="3315" max="3315" width="7.140625" style="1" customWidth="1"/>
    <col min="3316" max="3316" width="10.7109375" style="1" customWidth="1"/>
    <col min="3317" max="3317" width="22.5703125" style="1" customWidth="1"/>
    <col min="3318" max="3318" width="9" style="1" customWidth="1"/>
    <col min="3319" max="3319" width="7.140625" style="1" customWidth="1"/>
    <col min="3320" max="3320" width="10.85546875" style="1" customWidth="1"/>
    <col min="3321" max="3321" width="8.85546875" style="1" customWidth="1"/>
    <col min="3322" max="3322" width="10.5703125" style="1" bestFit="1" customWidth="1"/>
    <col min="3323" max="3323" width="12" style="1" bestFit="1" customWidth="1"/>
    <col min="3324" max="3324" width="15.5703125" style="1" bestFit="1" customWidth="1"/>
    <col min="3325" max="3326" width="16.28515625" style="1" bestFit="1" customWidth="1"/>
    <col min="3327" max="3327" width="7.85546875" style="1" customWidth="1"/>
    <col min="3328" max="3328" width="11.7109375" style="1" customWidth="1"/>
    <col min="3329" max="3329" width="15.42578125" style="1" customWidth="1"/>
    <col min="3330" max="3564" width="8.85546875" style="1"/>
    <col min="3565" max="3565" width="20.28515625" style="1" customWidth="1"/>
    <col min="3566" max="3566" width="9" style="1" customWidth="1"/>
    <col min="3567" max="3567" width="7.140625" style="1" customWidth="1"/>
    <col min="3568" max="3568" width="10.28515625" style="1" customWidth="1"/>
    <col min="3569" max="3569" width="18.7109375" style="1" customWidth="1"/>
    <col min="3570" max="3570" width="8.28515625" style="1" customWidth="1"/>
    <col min="3571" max="3571" width="7.140625" style="1" customWidth="1"/>
    <col min="3572" max="3572" width="10.7109375" style="1" customWidth="1"/>
    <col min="3573" max="3573" width="22.5703125" style="1" customWidth="1"/>
    <col min="3574" max="3574" width="9" style="1" customWidth="1"/>
    <col min="3575" max="3575" width="7.140625" style="1" customWidth="1"/>
    <col min="3576" max="3576" width="10.85546875" style="1" customWidth="1"/>
    <col min="3577" max="3577" width="8.85546875" style="1" customWidth="1"/>
    <col min="3578" max="3578" width="10.5703125" style="1" bestFit="1" customWidth="1"/>
    <col min="3579" max="3579" width="12" style="1" bestFit="1" customWidth="1"/>
    <col min="3580" max="3580" width="15.5703125" style="1" bestFit="1" customWidth="1"/>
    <col min="3581" max="3582" width="16.28515625" style="1" bestFit="1" customWidth="1"/>
    <col min="3583" max="3583" width="7.85546875" style="1" customWidth="1"/>
    <col min="3584" max="3584" width="11.7109375" style="1" customWidth="1"/>
    <col min="3585" max="3585" width="15.42578125" style="1" customWidth="1"/>
    <col min="3586" max="3820" width="8.85546875" style="1"/>
    <col min="3821" max="3821" width="20.28515625" style="1" customWidth="1"/>
    <col min="3822" max="3822" width="9" style="1" customWidth="1"/>
    <col min="3823" max="3823" width="7.140625" style="1" customWidth="1"/>
    <col min="3824" max="3824" width="10.28515625" style="1" customWidth="1"/>
    <col min="3825" max="3825" width="18.7109375" style="1" customWidth="1"/>
    <col min="3826" max="3826" width="8.28515625" style="1" customWidth="1"/>
    <col min="3827" max="3827" width="7.140625" style="1" customWidth="1"/>
    <col min="3828" max="3828" width="10.7109375" style="1" customWidth="1"/>
    <col min="3829" max="3829" width="22.5703125" style="1" customWidth="1"/>
    <col min="3830" max="3830" width="9" style="1" customWidth="1"/>
    <col min="3831" max="3831" width="7.140625" style="1" customWidth="1"/>
    <col min="3832" max="3832" width="10.85546875" style="1" customWidth="1"/>
    <col min="3833" max="3833" width="8.85546875" style="1" customWidth="1"/>
    <col min="3834" max="3834" width="10.5703125" style="1" bestFit="1" customWidth="1"/>
    <col min="3835" max="3835" width="12" style="1" bestFit="1" customWidth="1"/>
    <col min="3836" max="3836" width="15.5703125" style="1" bestFit="1" customWidth="1"/>
    <col min="3837" max="3838" width="16.28515625" style="1" bestFit="1" customWidth="1"/>
    <col min="3839" max="3839" width="7.85546875" style="1" customWidth="1"/>
    <col min="3840" max="3840" width="11.7109375" style="1" customWidth="1"/>
    <col min="3841" max="3841" width="15.42578125" style="1" customWidth="1"/>
    <col min="3842" max="4076" width="8.85546875" style="1"/>
    <col min="4077" max="4077" width="20.28515625" style="1" customWidth="1"/>
    <col min="4078" max="4078" width="9" style="1" customWidth="1"/>
    <col min="4079" max="4079" width="7.140625" style="1" customWidth="1"/>
    <col min="4080" max="4080" width="10.28515625" style="1" customWidth="1"/>
    <col min="4081" max="4081" width="18.7109375" style="1" customWidth="1"/>
    <col min="4082" max="4082" width="8.28515625" style="1" customWidth="1"/>
    <col min="4083" max="4083" width="7.140625" style="1" customWidth="1"/>
    <col min="4084" max="4084" width="10.7109375" style="1" customWidth="1"/>
    <col min="4085" max="4085" width="22.5703125" style="1" customWidth="1"/>
    <col min="4086" max="4086" width="9" style="1" customWidth="1"/>
    <col min="4087" max="4087" width="7.140625" style="1" customWidth="1"/>
    <col min="4088" max="4088" width="10.85546875" style="1" customWidth="1"/>
    <col min="4089" max="4089" width="8.85546875" style="1" customWidth="1"/>
    <col min="4090" max="4090" width="10.5703125" style="1" bestFit="1" customWidth="1"/>
    <col min="4091" max="4091" width="12" style="1" bestFit="1" customWidth="1"/>
    <col min="4092" max="4092" width="15.5703125" style="1" bestFit="1" customWidth="1"/>
    <col min="4093" max="4094" width="16.28515625" style="1" bestFit="1" customWidth="1"/>
    <col min="4095" max="4095" width="7.85546875" style="1" customWidth="1"/>
    <col min="4096" max="4096" width="11.7109375" style="1" customWidth="1"/>
    <col min="4097" max="4097" width="15.42578125" style="1" customWidth="1"/>
    <col min="4098" max="4332" width="8.85546875" style="1"/>
    <col min="4333" max="4333" width="20.28515625" style="1" customWidth="1"/>
    <col min="4334" max="4334" width="9" style="1" customWidth="1"/>
    <col min="4335" max="4335" width="7.140625" style="1" customWidth="1"/>
    <col min="4336" max="4336" width="10.28515625" style="1" customWidth="1"/>
    <col min="4337" max="4337" width="18.7109375" style="1" customWidth="1"/>
    <col min="4338" max="4338" width="8.28515625" style="1" customWidth="1"/>
    <col min="4339" max="4339" width="7.140625" style="1" customWidth="1"/>
    <col min="4340" max="4340" width="10.7109375" style="1" customWidth="1"/>
    <col min="4341" max="4341" width="22.5703125" style="1" customWidth="1"/>
    <col min="4342" max="4342" width="9" style="1" customWidth="1"/>
    <col min="4343" max="4343" width="7.140625" style="1" customWidth="1"/>
    <col min="4344" max="4344" width="10.85546875" style="1" customWidth="1"/>
    <col min="4345" max="4345" width="8.85546875" style="1" customWidth="1"/>
    <col min="4346" max="4346" width="10.5703125" style="1" bestFit="1" customWidth="1"/>
    <col min="4347" max="4347" width="12" style="1" bestFit="1" customWidth="1"/>
    <col min="4348" max="4348" width="15.5703125" style="1" bestFit="1" customWidth="1"/>
    <col min="4349" max="4350" width="16.28515625" style="1" bestFit="1" customWidth="1"/>
    <col min="4351" max="4351" width="7.85546875" style="1" customWidth="1"/>
    <col min="4352" max="4352" width="11.7109375" style="1" customWidth="1"/>
    <col min="4353" max="4353" width="15.42578125" style="1" customWidth="1"/>
    <col min="4354" max="4588" width="8.85546875" style="1"/>
    <col min="4589" max="4589" width="20.28515625" style="1" customWidth="1"/>
    <col min="4590" max="4590" width="9" style="1" customWidth="1"/>
    <col min="4591" max="4591" width="7.140625" style="1" customWidth="1"/>
    <col min="4592" max="4592" width="10.28515625" style="1" customWidth="1"/>
    <col min="4593" max="4593" width="18.7109375" style="1" customWidth="1"/>
    <col min="4594" max="4594" width="8.28515625" style="1" customWidth="1"/>
    <col min="4595" max="4595" width="7.140625" style="1" customWidth="1"/>
    <col min="4596" max="4596" width="10.7109375" style="1" customWidth="1"/>
    <col min="4597" max="4597" width="22.5703125" style="1" customWidth="1"/>
    <col min="4598" max="4598" width="9" style="1" customWidth="1"/>
    <col min="4599" max="4599" width="7.140625" style="1" customWidth="1"/>
    <col min="4600" max="4600" width="10.85546875" style="1" customWidth="1"/>
    <col min="4601" max="4601" width="8.85546875" style="1" customWidth="1"/>
    <col min="4602" max="4602" width="10.5703125" style="1" bestFit="1" customWidth="1"/>
    <col min="4603" max="4603" width="12" style="1" bestFit="1" customWidth="1"/>
    <col min="4604" max="4604" width="15.5703125" style="1" bestFit="1" customWidth="1"/>
    <col min="4605" max="4606" width="16.28515625" style="1" bestFit="1" customWidth="1"/>
    <col min="4607" max="4607" width="7.85546875" style="1" customWidth="1"/>
    <col min="4608" max="4608" width="11.7109375" style="1" customWidth="1"/>
    <col min="4609" max="4609" width="15.42578125" style="1" customWidth="1"/>
    <col min="4610" max="4844" width="8.85546875" style="1"/>
    <col min="4845" max="4845" width="20.28515625" style="1" customWidth="1"/>
    <col min="4846" max="4846" width="9" style="1" customWidth="1"/>
    <col min="4847" max="4847" width="7.140625" style="1" customWidth="1"/>
    <col min="4848" max="4848" width="10.28515625" style="1" customWidth="1"/>
    <col min="4849" max="4849" width="18.7109375" style="1" customWidth="1"/>
    <col min="4850" max="4850" width="8.28515625" style="1" customWidth="1"/>
    <col min="4851" max="4851" width="7.140625" style="1" customWidth="1"/>
    <col min="4852" max="4852" width="10.7109375" style="1" customWidth="1"/>
    <col min="4853" max="4853" width="22.5703125" style="1" customWidth="1"/>
    <col min="4854" max="4854" width="9" style="1" customWidth="1"/>
    <col min="4855" max="4855" width="7.140625" style="1" customWidth="1"/>
    <col min="4856" max="4856" width="10.85546875" style="1" customWidth="1"/>
    <col min="4857" max="4857" width="8.85546875" style="1" customWidth="1"/>
    <col min="4858" max="4858" width="10.5703125" style="1" bestFit="1" customWidth="1"/>
    <col min="4859" max="4859" width="12" style="1" bestFit="1" customWidth="1"/>
    <col min="4860" max="4860" width="15.5703125" style="1" bestFit="1" customWidth="1"/>
    <col min="4861" max="4862" width="16.28515625" style="1" bestFit="1" customWidth="1"/>
    <col min="4863" max="4863" width="7.85546875" style="1" customWidth="1"/>
    <col min="4864" max="4864" width="11.7109375" style="1" customWidth="1"/>
    <col min="4865" max="4865" width="15.42578125" style="1" customWidth="1"/>
    <col min="4866" max="5100" width="8.85546875" style="1"/>
    <col min="5101" max="5101" width="20.28515625" style="1" customWidth="1"/>
    <col min="5102" max="5102" width="9" style="1" customWidth="1"/>
    <col min="5103" max="5103" width="7.140625" style="1" customWidth="1"/>
    <col min="5104" max="5104" width="10.28515625" style="1" customWidth="1"/>
    <col min="5105" max="5105" width="18.7109375" style="1" customWidth="1"/>
    <col min="5106" max="5106" width="8.28515625" style="1" customWidth="1"/>
    <col min="5107" max="5107" width="7.140625" style="1" customWidth="1"/>
    <col min="5108" max="5108" width="10.7109375" style="1" customWidth="1"/>
    <col min="5109" max="5109" width="22.5703125" style="1" customWidth="1"/>
    <col min="5110" max="5110" width="9" style="1" customWidth="1"/>
    <col min="5111" max="5111" width="7.140625" style="1" customWidth="1"/>
    <col min="5112" max="5112" width="10.85546875" style="1" customWidth="1"/>
    <col min="5113" max="5113" width="8.85546875" style="1" customWidth="1"/>
    <col min="5114" max="5114" width="10.5703125" style="1" bestFit="1" customWidth="1"/>
    <col min="5115" max="5115" width="12" style="1" bestFit="1" customWidth="1"/>
    <col min="5116" max="5116" width="15.5703125" style="1" bestFit="1" customWidth="1"/>
    <col min="5117" max="5118" width="16.28515625" style="1" bestFit="1" customWidth="1"/>
    <col min="5119" max="5119" width="7.85546875" style="1" customWidth="1"/>
    <col min="5120" max="5120" width="11.7109375" style="1" customWidth="1"/>
    <col min="5121" max="5121" width="15.42578125" style="1" customWidth="1"/>
    <col min="5122" max="5356" width="8.85546875" style="1"/>
    <col min="5357" max="5357" width="20.28515625" style="1" customWidth="1"/>
    <col min="5358" max="5358" width="9" style="1" customWidth="1"/>
    <col min="5359" max="5359" width="7.140625" style="1" customWidth="1"/>
    <col min="5360" max="5360" width="10.28515625" style="1" customWidth="1"/>
    <col min="5361" max="5361" width="18.7109375" style="1" customWidth="1"/>
    <col min="5362" max="5362" width="8.28515625" style="1" customWidth="1"/>
    <col min="5363" max="5363" width="7.140625" style="1" customWidth="1"/>
    <col min="5364" max="5364" width="10.7109375" style="1" customWidth="1"/>
    <col min="5365" max="5365" width="22.5703125" style="1" customWidth="1"/>
    <col min="5366" max="5366" width="9" style="1" customWidth="1"/>
    <col min="5367" max="5367" width="7.140625" style="1" customWidth="1"/>
    <col min="5368" max="5368" width="10.85546875" style="1" customWidth="1"/>
    <col min="5369" max="5369" width="8.85546875" style="1" customWidth="1"/>
    <col min="5370" max="5370" width="10.5703125" style="1" bestFit="1" customWidth="1"/>
    <col min="5371" max="5371" width="12" style="1" bestFit="1" customWidth="1"/>
    <col min="5372" max="5372" width="15.5703125" style="1" bestFit="1" customWidth="1"/>
    <col min="5373" max="5374" width="16.28515625" style="1" bestFit="1" customWidth="1"/>
    <col min="5375" max="5375" width="7.85546875" style="1" customWidth="1"/>
    <col min="5376" max="5376" width="11.7109375" style="1" customWidth="1"/>
    <col min="5377" max="5377" width="15.42578125" style="1" customWidth="1"/>
    <col min="5378" max="5612" width="8.85546875" style="1"/>
    <col min="5613" max="5613" width="20.28515625" style="1" customWidth="1"/>
    <col min="5614" max="5614" width="9" style="1" customWidth="1"/>
    <col min="5615" max="5615" width="7.140625" style="1" customWidth="1"/>
    <col min="5616" max="5616" width="10.28515625" style="1" customWidth="1"/>
    <col min="5617" max="5617" width="18.7109375" style="1" customWidth="1"/>
    <col min="5618" max="5618" width="8.28515625" style="1" customWidth="1"/>
    <col min="5619" max="5619" width="7.140625" style="1" customWidth="1"/>
    <col min="5620" max="5620" width="10.7109375" style="1" customWidth="1"/>
    <col min="5621" max="5621" width="22.5703125" style="1" customWidth="1"/>
    <col min="5622" max="5622" width="9" style="1" customWidth="1"/>
    <col min="5623" max="5623" width="7.140625" style="1" customWidth="1"/>
    <col min="5624" max="5624" width="10.85546875" style="1" customWidth="1"/>
    <col min="5625" max="5625" width="8.85546875" style="1" customWidth="1"/>
    <col min="5626" max="5626" width="10.5703125" style="1" bestFit="1" customWidth="1"/>
    <col min="5627" max="5627" width="12" style="1" bestFit="1" customWidth="1"/>
    <col min="5628" max="5628" width="15.5703125" style="1" bestFit="1" customWidth="1"/>
    <col min="5629" max="5630" width="16.28515625" style="1" bestFit="1" customWidth="1"/>
    <col min="5631" max="5631" width="7.85546875" style="1" customWidth="1"/>
    <col min="5632" max="5632" width="11.7109375" style="1" customWidth="1"/>
    <col min="5633" max="5633" width="15.42578125" style="1" customWidth="1"/>
    <col min="5634" max="5868" width="8.85546875" style="1"/>
    <col min="5869" max="5869" width="20.28515625" style="1" customWidth="1"/>
    <col min="5870" max="5870" width="9" style="1" customWidth="1"/>
    <col min="5871" max="5871" width="7.140625" style="1" customWidth="1"/>
    <col min="5872" max="5872" width="10.28515625" style="1" customWidth="1"/>
    <col min="5873" max="5873" width="18.7109375" style="1" customWidth="1"/>
    <col min="5874" max="5874" width="8.28515625" style="1" customWidth="1"/>
    <col min="5875" max="5875" width="7.140625" style="1" customWidth="1"/>
    <col min="5876" max="5876" width="10.7109375" style="1" customWidth="1"/>
    <col min="5877" max="5877" width="22.5703125" style="1" customWidth="1"/>
    <col min="5878" max="5878" width="9" style="1" customWidth="1"/>
    <col min="5879" max="5879" width="7.140625" style="1" customWidth="1"/>
    <col min="5880" max="5880" width="10.85546875" style="1" customWidth="1"/>
    <col min="5881" max="5881" width="8.85546875" style="1" customWidth="1"/>
    <col min="5882" max="5882" width="10.5703125" style="1" bestFit="1" customWidth="1"/>
    <col min="5883" max="5883" width="12" style="1" bestFit="1" customWidth="1"/>
    <col min="5884" max="5884" width="15.5703125" style="1" bestFit="1" customWidth="1"/>
    <col min="5885" max="5886" width="16.28515625" style="1" bestFit="1" customWidth="1"/>
    <col min="5887" max="5887" width="7.85546875" style="1" customWidth="1"/>
    <col min="5888" max="5888" width="11.7109375" style="1" customWidth="1"/>
    <col min="5889" max="5889" width="15.42578125" style="1" customWidth="1"/>
    <col min="5890" max="6124" width="8.85546875" style="1"/>
    <col min="6125" max="6125" width="20.28515625" style="1" customWidth="1"/>
    <col min="6126" max="6126" width="9" style="1" customWidth="1"/>
    <col min="6127" max="6127" width="7.140625" style="1" customWidth="1"/>
    <col min="6128" max="6128" width="10.28515625" style="1" customWidth="1"/>
    <col min="6129" max="6129" width="18.7109375" style="1" customWidth="1"/>
    <col min="6130" max="6130" width="8.28515625" style="1" customWidth="1"/>
    <col min="6131" max="6131" width="7.140625" style="1" customWidth="1"/>
    <col min="6132" max="6132" width="10.7109375" style="1" customWidth="1"/>
    <col min="6133" max="6133" width="22.5703125" style="1" customWidth="1"/>
    <col min="6134" max="6134" width="9" style="1" customWidth="1"/>
    <col min="6135" max="6135" width="7.140625" style="1" customWidth="1"/>
    <col min="6136" max="6136" width="10.85546875" style="1" customWidth="1"/>
    <col min="6137" max="6137" width="8.85546875" style="1" customWidth="1"/>
    <col min="6138" max="6138" width="10.5703125" style="1" bestFit="1" customWidth="1"/>
    <col min="6139" max="6139" width="12" style="1" bestFit="1" customWidth="1"/>
    <col min="6140" max="6140" width="15.5703125" style="1" bestFit="1" customWidth="1"/>
    <col min="6141" max="6142" width="16.28515625" style="1" bestFit="1" customWidth="1"/>
    <col min="6143" max="6143" width="7.85546875" style="1" customWidth="1"/>
    <col min="6144" max="6144" width="11.7109375" style="1" customWidth="1"/>
    <col min="6145" max="6145" width="15.42578125" style="1" customWidth="1"/>
    <col min="6146" max="6380" width="8.85546875" style="1"/>
    <col min="6381" max="6381" width="20.28515625" style="1" customWidth="1"/>
    <col min="6382" max="6382" width="9" style="1" customWidth="1"/>
    <col min="6383" max="6383" width="7.140625" style="1" customWidth="1"/>
    <col min="6384" max="6384" width="10.28515625" style="1" customWidth="1"/>
    <col min="6385" max="6385" width="18.7109375" style="1" customWidth="1"/>
    <col min="6386" max="6386" width="8.28515625" style="1" customWidth="1"/>
    <col min="6387" max="6387" width="7.140625" style="1" customWidth="1"/>
    <col min="6388" max="6388" width="10.7109375" style="1" customWidth="1"/>
    <col min="6389" max="6389" width="22.5703125" style="1" customWidth="1"/>
    <col min="6390" max="6390" width="9" style="1" customWidth="1"/>
    <col min="6391" max="6391" width="7.140625" style="1" customWidth="1"/>
    <col min="6392" max="6392" width="10.85546875" style="1" customWidth="1"/>
    <col min="6393" max="6393" width="8.85546875" style="1" customWidth="1"/>
    <col min="6394" max="6394" width="10.5703125" style="1" bestFit="1" customWidth="1"/>
    <col min="6395" max="6395" width="12" style="1" bestFit="1" customWidth="1"/>
    <col min="6396" max="6396" width="15.5703125" style="1" bestFit="1" customWidth="1"/>
    <col min="6397" max="6398" width="16.28515625" style="1" bestFit="1" customWidth="1"/>
    <col min="6399" max="6399" width="7.85546875" style="1" customWidth="1"/>
    <col min="6400" max="6400" width="11.7109375" style="1" customWidth="1"/>
    <col min="6401" max="6401" width="15.42578125" style="1" customWidth="1"/>
    <col min="6402" max="6636" width="8.85546875" style="1"/>
    <col min="6637" max="6637" width="20.28515625" style="1" customWidth="1"/>
    <col min="6638" max="6638" width="9" style="1" customWidth="1"/>
    <col min="6639" max="6639" width="7.140625" style="1" customWidth="1"/>
    <col min="6640" max="6640" width="10.28515625" style="1" customWidth="1"/>
    <col min="6641" max="6641" width="18.7109375" style="1" customWidth="1"/>
    <col min="6642" max="6642" width="8.28515625" style="1" customWidth="1"/>
    <col min="6643" max="6643" width="7.140625" style="1" customWidth="1"/>
    <col min="6644" max="6644" width="10.7109375" style="1" customWidth="1"/>
    <col min="6645" max="6645" width="22.5703125" style="1" customWidth="1"/>
    <col min="6646" max="6646" width="9" style="1" customWidth="1"/>
    <col min="6647" max="6647" width="7.140625" style="1" customWidth="1"/>
    <col min="6648" max="6648" width="10.85546875" style="1" customWidth="1"/>
    <col min="6649" max="6649" width="8.85546875" style="1" customWidth="1"/>
    <col min="6650" max="6650" width="10.5703125" style="1" bestFit="1" customWidth="1"/>
    <col min="6651" max="6651" width="12" style="1" bestFit="1" customWidth="1"/>
    <col min="6652" max="6652" width="15.5703125" style="1" bestFit="1" customWidth="1"/>
    <col min="6653" max="6654" width="16.28515625" style="1" bestFit="1" customWidth="1"/>
    <col min="6655" max="6655" width="7.85546875" style="1" customWidth="1"/>
    <col min="6656" max="6656" width="11.7109375" style="1" customWidth="1"/>
    <col min="6657" max="6657" width="15.42578125" style="1" customWidth="1"/>
    <col min="6658" max="6892" width="8.85546875" style="1"/>
    <col min="6893" max="6893" width="20.28515625" style="1" customWidth="1"/>
    <col min="6894" max="6894" width="9" style="1" customWidth="1"/>
    <col min="6895" max="6895" width="7.140625" style="1" customWidth="1"/>
    <col min="6896" max="6896" width="10.28515625" style="1" customWidth="1"/>
    <col min="6897" max="6897" width="18.7109375" style="1" customWidth="1"/>
    <col min="6898" max="6898" width="8.28515625" style="1" customWidth="1"/>
    <col min="6899" max="6899" width="7.140625" style="1" customWidth="1"/>
    <col min="6900" max="6900" width="10.7109375" style="1" customWidth="1"/>
    <col min="6901" max="6901" width="22.5703125" style="1" customWidth="1"/>
    <col min="6902" max="6902" width="9" style="1" customWidth="1"/>
    <col min="6903" max="6903" width="7.140625" style="1" customWidth="1"/>
    <col min="6904" max="6904" width="10.85546875" style="1" customWidth="1"/>
    <col min="6905" max="6905" width="8.85546875" style="1" customWidth="1"/>
    <col min="6906" max="6906" width="10.5703125" style="1" bestFit="1" customWidth="1"/>
    <col min="6907" max="6907" width="12" style="1" bestFit="1" customWidth="1"/>
    <col min="6908" max="6908" width="15.5703125" style="1" bestFit="1" customWidth="1"/>
    <col min="6909" max="6910" width="16.28515625" style="1" bestFit="1" customWidth="1"/>
    <col min="6911" max="6911" width="7.85546875" style="1" customWidth="1"/>
    <col min="6912" max="6912" width="11.7109375" style="1" customWidth="1"/>
    <col min="6913" max="6913" width="15.42578125" style="1" customWidth="1"/>
    <col min="6914" max="7148" width="8.85546875" style="1"/>
    <col min="7149" max="7149" width="20.28515625" style="1" customWidth="1"/>
    <col min="7150" max="7150" width="9" style="1" customWidth="1"/>
    <col min="7151" max="7151" width="7.140625" style="1" customWidth="1"/>
    <col min="7152" max="7152" width="10.28515625" style="1" customWidth="1"/>
    <col min="7153" max="7153" width="18.7109375" style="1" customWidth="1"/>
    <col min="7154" max="7154" width="8.28515625" style="1" customWidth="1"/>
    <col min="7155" max="7155" width="7.140625" style="1" customWidth="1"/>
    <col min="7156" max="7156" width="10.7109375" style="1" customWidth="1"/>
    <col min="7157" max="7157" width="22.5703125" style="1" customWidth="1"/>
    <col min="7158" max="7158" width="9" style="1" customWidth="1"/>
    <col min="7159" max="7159" width="7.140625" style="1" customWidth="1"/>
    <col min="7160" max="7160" width="10.85546875" style="1" customWidth="1"/>
    <col min="7161" max="7161" width="8.85546875" style="1" customWidth="1"/>
    <col min="7162" max="7162" width="10.5703125" style="1" bestFit="1" customWidth="1"/>
    <col min="7163" max="7163" width="12" style="1" bestFit="1" customWidth="1"/>
    <col min="7164" max="7164" width="15.5703125" style="1" bestFit="1" customWidth="1"/>
    <col min="7165" max="7166" width="16.28515625" style="1" bestFit="1" customWidth="1"/>
    <col min="7167" max="7167" width="7.85546875" style="1" customWidth="1"/>
    <col min="7168" max="7168" width="11.7109375" style="1" customWidth="1"/>
    <col min="7169" max="7169" width="15.42578125" style="1" customWidth="1"/>
    <col min="7170" max="7404" width="8.85546875" style="1"/>
    <col min="7405" max="7405" width="20.28515625" style="1" customWidth="1"/>
    <col min="7406" max="7406" width="9" style="1" customWidth="1"/>
    <col min="7407" max="7407" width="7.140625" style="1" customWidth="1"/>
    <col min="7408" max="7408" width="10.28515625" style="1" customWidth="1"/>
    <col min="7409" max="7409" width="18.7109375" style="1" customWidth="1"/>
    <col min="7410" max="7410" width="8.28515625" style="1" customWidth="1"/>
    <col min="7411" max="7411" width="7.140625" style="1" customWidth="1"/>
    <col min="7412" max="7412" width="10.7109375" style="1" customWidth="1"/>
    <col min="7413" max="7413" width="22.5703125" style="1" customWidth="1"/>
    <col min="7414" max="7414" width="9" style="1" customWidth="1"/>
    <col min="7415" max="7415" width="7.140625" style="1" customWidth="1"/>
    <col min="7416" max="7416" width="10.85546875" style="1" customWidth="1"/>
    <col min="7417" max="7417" width="8.85546875" style="1" customWidth="1"/>
    <col min="7418" max="7418" width="10.5703125" style="1" bestFit="1" customWidth="1"/>
    <col min="7419" max="7419" width="12" style="1" bestFit="1" customWidth="1"/>
    <col min="7420" max="7420" width="15.5703125" style="1" bestFit="1" customWidth="1"/>
    <col min="7421" max="7422" width="16.28515625" style="1" bestFit="1" customWidth="1"/>
    <col min="7423" max="7423" width="7.85546875" style="1" customWidth="1"/>
    <col min="7424" max="7424" width="11.7109375" style="1" customWidth="1"/>
    <col min="7425" max="7425" width="15.42578125" style="1" customWidth="1"/>
    <col min="7426" max="7660" width="8.85546875" style="1"/>
    <col min="7661" max="7661" width="20.28515625" style="1" customWidth="1"/>
    <col min="7662" max="7662" width="9" style="1" customWidth="1"/>
    <col min="7663" max="7663" width="7.140625" style="1" customWidth="1"/>
    <col min="7664" max="7664" width="10.28515625" style="1" customWidth="1"/>
    <col min="7665" max="7665" width="18.7109375" style="1" customWidth="1"/>
    <col min="7666" max="7666" width="8.28515625" style="1" customWidth="1"/>
    <col min="7667" max="7667" width="7.140625" style="1" customWidth="1"/>
    <col min="7668" max="7668" width="10.7109375" style="1" customWidth="1"/>
    <col min="7669" max="7669" width="22.5703125" style="1" customWidth="1"/>
    <col min="7670" max="7670" width="9" style="1" customWidth="1"/>
    <col min="7671" max="7671" width="7.140625" style="1" customWidth="1"/>
    <col min="7672" max="7672" width="10.85546875" style="1" customWidth="1"/>
    <col min="7673" max="7673" width="8.85546875" style="1" customWidth="1"/>
    <col min="7674" max="7674" width="10.5703125" style="1" bestFit="1" customWidth="1"/>
    <col min="7675" max="7675" width="12" style="1" bestFit="1" customWidth="1"/>
    <col min="7676" max="7676" width="15.5703125" style="1" bestFit="1" customWidth="1"/>
    <col min="7677" max="7678" width="16.28515625" style="1" bestFit="1" customWidth="1"/>
    <col min="7679" max="7679" width="7.85546875" style="1" customWidth="1"/>
    <col min="7680" max="7680" width="11.7109375" style="1" customWidth="1"/>
    <col min="7681" max="7681" width="15.42578125" style="1" customWidth="1"/>
    <col min="7682" max="7916" width="8.85546875" style="1"/>
    <col min="7917" max="7917" width="20.28515625" style="1" customWidth="1"/>
    <col min="7918" max="7918" width="9" style="1" customWidth="1"/>
    <col min="7919" max="7919" width="7.140625" style="1" customWidth="1"/>
    <col min="7920" max="7920" width="10.28515625" style="1" customWidth="1"/>
    <col min="7921" max="7921" width="18.7109375" style="1" customWidth="1"/>
    <col min="7922" max="7922" width="8.28515625" style="1" customWidth="1"/>
    <col min="7923" max="7923" width="7.140625" style="1" customWidth="1"/>
    <col min="7924" max="7924" width="10.7109375" style="1" customWidth="1"/>
    <col min="7925" max="7925" width="22.5703125" style="1" customWidth="1"/>
    <col min="7926" max="7926" width="9" style="1" customWidth="1"/>
    <col min="7927" max="7927" width="7.140625" style="1" customWidth="1"/>
    <col min="7928" max="7928" width="10.85546875" style="1" customWidth="1"/>
    <col min="7929" max="7929" width="8.85546875" style="1" customWidth="1"/>
    <col min="7930" max="7930" width="10.5703125" style="1" bestFit="1" customWidth="1"/>
    <col min="7931" max="7931" width="12" style="1" bestFit="1" customWidth="1"/>
    <col min="7932" max="7932" width="15.5703125" style="1" bestFit="1" customWidth="1"/>
    <col min="7933" max="7934" width="16.28515625" style="1" bestFit="1" customWidth="1"/>
    <col min="7935" max="7935" width="7.85546875" style="1" customWidth="1"/>
    <col min="7936" max="7936" width="11.7109375" style="1" customWidth="1"/>
    <col min="7937" max="7937" width="15.42578125" style="1" customWidth="1"/>
    <col min="7938" max="8172" width="8.85546875" style="1"/>
    <col min="8173" max="8173" width="20.28515625" style="1" customWidth="1"/>
    <col min="8174" max="8174" width="9" style="1" customWidth="1"/>
    <col min="8175" max="8175" width="7.140625" style="1" customWidth="1"/>
    <col min="8176" max="8176" width="10.28515625" style="1" customWidth="1"/>
    <col min="8177" max="8177" width="18.7109375" style="1" customWidth="1"/>
    <col min="8178" max="8178" width="8.28515625" style="1" customWidth="1"/>
    <col min="8179" max="8179" width="7.140625" style="1" customWidth="1"/>
    <col min="8180" max="8180" width="10.7109375" style="1" customWidth="1"/>
    <col min="8181" max="8181" width="22.5703125" style="1" customWidth="1"/>
    <col min="8182" max="8182" width="9" style="1" customWidth="1"/>
    <col min="8183" max="8183" width="7.140625" style="1" customWidth="1"/>
    <col min="8184" max="8184" width="10.85546875" style="1" customWidth="1"/>
    <col min="8185" max="8185" width="8.85546875" style="1" customWidth="1"/>
    <col min="8186" max="8186" width="10.5703125" style="1" bestFit="1" customWidth="1"/>
    <col min="8187" max="8187" width="12" style="1" bestFit="1" customWidth="1"/>
    <col min="8188" max="8188" width="15.5703125" style="1" bestFit="1" customWidth="1"/>
    <col min="8189" max="8190" width="16.28515625" style="1" bestFit="1" customWidth="1"/>
    <col min="8191" max="8191" width="7.85546875" style="1" customWidth="1"/>
    <col min="8192" max="8192" width="11.7109375" style="1" customWidth="1"/>
    <col min="8193" max="8193" width="15.42578125" style="1" customWidth="1"/>
    <col min="8194" max="8428" width="8.85546875" style="1"/>
    <col min="8429" max="8429" width="20.28515625" style="1" customWidth="1"/>
    <col min="8430" max="8430" width="9" style="1" customWidth="1"/>
    <col min="8431" max="8431" width="7.140625" style="1" customWidth="1"/>
    <col min="8432" max="8432" width="10.28515625" style="1" customWidth="1"/>
    <col min="8433" max="8433" width="18.7109375" style="1" customWidth="1"/>
    <col min="8434" max="8434" width="8.28515625" style="1" customWidth="1"/>
    <col min="8435" max="8435" width="7.140625" style="1" customWidth="1"/>
    <col min="8436" max="8436" width="10.7109375" style="1" customWidth="1"/>
    <col min="8437" max="8437" width="22.5703125" style="1" customWidth="1"/>
    <col min="8438" max="8438" width="9" style="1" customWidth="1"/>
    <col min="8439" max="8439" width="7.140625" style="1" customWidth="1"/>
    <col min="8440" max="8440" width="10.85546875" style="1" customWidth="1"/>
    <col min="8441" max="8441" width="8.85546875" style="1" customWidth="1"/>
    <col min="8442" max="8442" width="10.5703125" style="1" bestFit="1" customWidth="1"/>
    <col min="8443" max="8443" width="12" style="1" bestFit="1" customWidth="1"/>
    <col min="8444" max="8444" width="15.5703125" style="1" bestFit="1" customWidth="1"/>
    <col min="8445" max="8446" width="16.28515625" style="1" bestFit="1" customWidth="1"/>
    <col min="8447" max="8447" width="7.85546875" style="1" customWidth="1"/>
    <col min="8448" max="8448" width="11.7109375" style="1" customWidth="1"/>
    <col min="8449" max="8449" width="15.42578125" style="1" customWidth="1"/>
    <col min="8450" max="8684" width="8.85546875" style="1"/>
    <col min="8685" max="8685" width="20.28515625" style="1" customWidth="1"/>
    <col min="8686" max="8686" width="9" style="1" customWidth="1"/>
    <col min="8687" max="8687" width="7.140625" style="1" customWidth="1"/>
    <col min="8688" max="8688" width="10.28515625" style="1" customWidth="1"/>
    <col min="8689" max="8689" width="18.7109375" style="1" customWidth="1"/>
    <col min="8690" max="8690" width="8.28515625" style="1" customWidth="1"/>
    <col min="8691" max="8691" width="7.140625" style="1" customWidth="1"/>
    <col min="8692" max="8692" width="10.7109375" style="1" customWidth="1"/>
    <col min="8693" max="8693" width="22.5703125" style="1" customWidth="1"/>
    <col min="8694" max="8694" width="9" style="1" customWidth="1"/>
    <col min="8695" max="8695" width="7.140625" style="1" customWidth="1"/>
    <col min="8696" max="8696" width="10.85546875" style="1" customWidth="1"/>
    <col min="8697" max="8697" width="8.85546875" style="1" customWidth="1"/>
    <col min="8698" max="8698" width="10.5703125" style="1" bestFit="1" customWidth="1"/>
    <col min="8699" max="8699" width="12" style="1" bestFit="1" customWidth="1"/>
    <col min="8700" max="8700" width="15.5703125" style="1" bestFit="1" customWidth="1"/>
    <col min="8701" max="8702" width="16.28515625" style="1" bestFit="1" customWidth="1"/>
    <col min="8703" max="8703" width="7.85546875" style="1" customWidth="1"/>
    <col min="8704" max="8704" width="11.7109375" style="1" customWidth="1"/>
    <col min="8705" max="8705" width="15.42578125" style="1" customWidth="1"/>
    <col min="8706" max="8940" width="8.85546875" style="1"/>
    <col min="8941" max="8941" width="20.28515625" style="1" customWidth="1"/>
    <col min="8942" max="8942" width="9" style="1" customWidth="1"/>
    <col min="8943" max="8943" width="7.140625" style="1" customWidth="1"/>
    <col min="8944" max="8944" width="10.28515625" style="1" customWidth="1"/>
    <col min="8945" max="8945" width="18.7109375" style="1" customWidth="1"/>
    <col min="8946" max="8946" width="8.28515625" style="1" customWidth="1"/>
    <col min="8947" max="8947" width="7.140625" style="1" customWidth="1"/>
    <col min="8948" max="8948" width="10.7109375" style="1" customWidth="1"/>
    <col min="8949" max="8949" width="22.5703125" style="1" customWidth="1"/>
    <col min="8950" max="8950" width="9" style="1" customWidth="1"/>
    <col min="8951" max="8951" width="7.140625" style="1" customWidth="1"/>
    <col min="8952" max="8952" width="10.85546875" style="1" customWidth="1"/>
    <col min="8953" max="8953" width="8.85546875" style="1" customWidth="1"/>
    <col min="8954" max="8954" width="10.5703125" style="1" bestFit="1" customWidth="1"/>
    <col min="8955" max="8955" width="12" style="1" bestFit="1" customWidth="1"/>
    <col min="8956" max="8956" width="15.5703125" style="1" bestFit="1" customWidth="1"/>
    <col min="8957" max="8958" width="16.28515625" style="1" bestFit="1" customWidth="1"/>
    <col min="8959" max="8959" width="7.85546875" style="1" customWidth="1"/>
    <col min="8960" max="8960" width="11.7109375" style="1" customWidth="1"/>
    <col min="8961" max="8961" width="15.42578125" style="1" customWidth="1"/>
    <col min="8962" max="9196" width="8.85546875" style="1"/>
    <col min="9197" max="9197" width="20.28515625" style="1" customWidth="1"/>
    <col min="9198" max="9198" width="9" style="1" customWidth="1"/>
    <col min="9199" max="9199" width="7.140625" style="1" customWidth="1"/>
    <col min="9200" max="9200" width="10.28515625" style="1" customWidth="1"/>
    <col min="9201" max="9201" width="18.7109375" style="1" customWidth="1"/>
    <col min="9202" max="9202" width="8.28515625" style="1" customWidth="1"/>
    <col min="9203" max="9203" width="7.140625" style="1" customWidth="1"/>
    <col min="9204" max="9204" width="10.7109375" style="1" customWidth="1"/>
    <col min="9205" max="9205" width="22.5703125" style="1" customWidth="1"/>
    <col min="9206" max="9206" width="9" style="1" customWidth="1"/>
    <col min="9207" max="9207" width="7.140625" style="1" customWidth="1"/>
    <col min="9208" max="9208" width="10.85546875" style="1" customWidth="1"/>
    <col min="9209" max="9209" width="8.85546875" style="1" customWidth="1"/>
    <col min="9210" max="9210" width="10.5703125" style="1" bestFit="1" customWidth="1"/>
    <col min="9211" max="9211" width="12" style="1" bestFit="1" customWidth="1"/>
    <col min="9212" max="9212" width="15.5703125" style="1" bestFit="1" customWidth="1"/>
    <col min="9213" max="9214" width="16.28515625" style="1" bestFit="1" customWidth="1"/>
    <col min="9215" max="9215" width="7.85546875" style="1" customWidth="1"/>
    <col min="9216" max="9216" width="11.7109375" style="1" customWidth="1"/>
    <col min="9217" max="9217" width="15.42578125" style="1" customWidth="1"/>
    <col min="9218" max="9452" width="8.85546875" style="1"/>
    <col min="9453" max="9453" width="20.28515625" style="1" customWidth="1"/>
    <col min="9454" max="9454" width="9" style="1" customWidth="1"/>
    <col min="9455" max="9455" width="7.140625" style="1" customWidth="1"/>
    <col min="9456" max="9456" width="10.28515625" style="1" customWidth="1"/>
    <col min="9457" max="9457" width="18.7109375" style="1" customWidth="1"/>
    <col min="9458" max="9458" width="8.28515625" style="1" customWidth="1"/>
    <col min="9459" max="9459" width="7.140625" style="1" customWidth="1"/>
    <col min="9460" max="9460" width="10.7109375" style="1" customWidth="1"/>
    <col min="9461" max="9461" width="22.5703125" style="1" customWidth="1"/>
    <col min="9462" max="9462" width="9" style="1" customWidth="1"/>
    <col min="9463" max="9463" width="7.140625" style="1" customWidth="1"/>
    <col min="9464" max="9464" width="10.85546875" style="1" customWidth="1"/>
    <col min="9465" max="9465" width="8.85546875" style="1" customWidth="1"/>
    <col min="9466" max="9466" width="10.5703125" style="1" bestFit="1" customWidth="1"/>
    <col min="9467" max="9467" width="12" style="1" bestFit="1" customWidth="1"/>
    <col min="9468" max="9468" width="15.5703125" style="1" bestFit="1" customWidth="1"/>
    <col min="9469" max="9470" width="16.28515625" style="1" bestFit="1" customWidth="1"/>
    <col min="9471" max="9471" width="7.85546875" style="1" customWidth="1"/>
    <col min="9472" max="9472" width="11.7109375" style="1" customWidth="1"/>
    <col min="9473" max="9473" width="15.42578125" style="1" customWidth="1"/>
    <col min="9474" max="9708" width="8.85546875" style="1"/>
    <col min="9709" max="9709" width="20.28515625" style="1" customWidth="1"/>
    <col min="9710" max="9710" width="9" style="1" customWidth="1"/>
    <col min="9711" max="9711" width="7.140625" style="1" customWidth="1"/>
    <col min="9712" max="9712" width="10.28515625" style="1" customWidth="1"/>
    <col min="9713" max="9713" width="18.7109375" style="1" customWidth="1"/>
    <col min="9714" max="9714" width="8.28515625" style="1" customWidth="1"/>
    <col min="9715" max="9715" width="7.140625" style="1" customWidth="1"/>
    <col min="9716" max="9716" width="10.7109375" style="1" customWidth="1"/>
    <col min="9717" max="9717" width="22.5703125" style="1" customWidth="1"/>
    <col min="9718" max="9718" width="9" style="1" customWidth="1"/>
    <col min="9719" max="9719" width="7.140625" style="1" customWidth="1"/>
    <col min="9720" max="9720" width="10.85546875" style="1" customWidth="1"/>
    <col min="9721" max="9721" width="8.85546875" style="1" customWidth="1"/>
    <col min="9722" max="9722" width="10.5703125" style="1" bestFit="1" customWidth="1"/>
    <col min="9723" max="9723" width="12" style="1" bestFit="1" customWidth="1"/>
    <col min="9724" max="9724" width="15.5703125" style="1" bestFit="1" customWidth="1"/>
    <col min="9725" max="9726" width="16.28515625" style="1" bestFit="1" customWidth="1"/>
    <col min="9727" max="9727" width="7.85546875" style="1" customWidth="1"/>
    <col min="9728" max="9728" width="11.7109375" style="1" customWidth="1"/>
    <col min="9729" max="9729" width="15.42578125" style="1" customWidth="1"/>
    <col min="9730" max="9964" width="8.85546875" style="1"/>
    <col min="9965" max="9965" width="20.28515625" style="1" customWidth="1"/>
    <col min="9966" max="9966" width="9" style="1" customWidth="1"/>
    <col min="9967" max="9967" width="7.140625" style="1" customWidth="1"/>
    <col min="9968" max="9968" width="10.28515625" style="1" customWidth="1"/>
    <col min="9969" max="9969" width="18.7109375" style="1" customWidth="1"/>
    <col min="9970" max="9970" width="8.28515625" style="1" customWidth="1"/>
    <col min="9971" max="9971" width="7.140625" style="1" customWidth="1"/>
    <col min="9972" max="9972" width="10.7109375" style="1" customWidth="1"/>
    <col min="9973" max="9973" width="22.5703125" style="1" customWidth="1"/>
    <col min="9974" max="9974" width="9" style="1" customWidth="1"/>
    <col min="9975" max="9975" width="7.140625" style="1" customWidth="1"/>
    <col min="9976" max="9976" width="10.85546875" style="1" customWidth="1"/>
    <col min="9977" max="9977" width="8.85546875" style="1" customWidth="1"/>
    <col min="9978" max="9978" width="10.5703125" style="1" bestFit="1" customWidth="1"/>
    <col min="9979" max="9979" width="12" style="1" bestFit="1" customWidth="1"/>
    <col min="9980" max="9980" width="15.5703125" style="1" bestFit="1" customWidth="1"/>
    <col min="9981" max="9982" width="16.28515625" style="1" bestFit="1" customWidth="1"/>
    <col min="9983" max="9983" width="7.85546875" style="1" customWidth="1"/>
    <col min="9984" max="9984" width="11.7109375" style="1" customWidth="1"/>
    <col min="9985" max="9985" width="15.42578125" style="1" customWidth="1"/>
    <col min="9986" max="10220" width="8.85546875" style="1"/>
    <col min="10221" max="10221" width="20.28515625" style="1" customWidth="1"/>
    <col min="10222" max="10222" width="9" style="1" customWidth="1"/>
    <col min="10223" max="10223" width="7.140625" style="1" customWidth="1"/>
    <col min="10224" max="10224" width="10.28515625" style="1" customWidth="1"/>
    <col min="10225" max="10225" width="18.7109375" style="1" customWidth="1"/>
    <col min="10226" max="10226" width="8.28515625" style="1" customWidth="1"/>
    <col min="10227" max="10227" width="7.140625" style="1" customWidth="1"/>
    <col min="10228" max="10228" width="10.7109375" style="1" customWidth="1"/>
    <col min="10229" max="10229" width="22.5703125" style="1" customWidth="1"/>
    <col min="10230" max="10230" width="9" style="1" customWidth="1"/>
    <col min="10231" max="10231" width="7.140625" style="1" customWidth="1"/>
    <col min="10232" max="10232" width="10.85546875" style="1" customWidth="1"/>
    <col min="10233" max="10233" width="8.85546875" style="1" customWidth="1"/>
    <col min="10234" max="10234" width="10.5703125" style="1" bestFit="1" customWidth="1"/>
    <col min="10235" max="10235" width="12" style="1" bestFit="1" customWidth="1"/>
    <col min="10236" max="10236" width="15.5703125" style="1" bestFit="1" customWidth="1"/>
    <col min="10237" max="10238" width="16.28515625" style="1" bestFit="1" customWidth="1"/>
    <col min="10239" max="10239" width="7.85546875" style="1" customWidth="1"/>
    <col min="10240" max="10240" width="11.7109375" style="1" customWidth="1"/>
    <col min="10241" max="10241" width="15.42578125" style="1" customWidth="1"/>
    <col min="10242" max="10476" width="8.85546875" style="1"/>
    <col min="10477" max="10477" width="20.28515625" style="1" customWidth="1"/>
    <col min="10478" max="10478" width="9" style="1" customWidth="1"/>
    <col min="10479" max="10479" width="7.140625" style="1" customWidth="1"/>
    <col min="10480" max="10480" width="10.28515625" style="1" customWidth="1"/>
    <col min="10481" max="10481" width="18.7109375" style="1" customWidth="1"/>
    <col min="10482" max="10482" width="8.28515625" style="1" customWidth="1"/>
    <col min="10483" max="10483" width="7.140625" style="1" customWidth="1"/>
    <col min="10484" max="10484" width="10.7109375" style="1" customWidth="1"/>
    <col min="10485" max="10485" width="22.5703125" style="1" customWidth="1"/>
    <col min="10486" max="10486" width="9" style="1" customWidth="1"/>
    <col min="10487" max="10487" width="7.140625" style="1" customWidth="1"/>
    <col min="10488" max="10488" width="10.85546875" style="1" customWidth="1"/>
    <col min="10489" max="10489" width="8.85546875" style="1" customWidth="1"/>
    <col min="10490" max="10490" width="10.5703125" style="1" bestFit="1" customWidth="1"/>
    <col min="10491" max="10491" width="12" style="1" bestFit="1" customWidth="1"/>
    <col min="10492" max="10492" width="15.5703125" style="1" bestFit="1" customWidth="1"/>
    <col min="10493" max="10494" width="16.28515625" style="1" bestFit="1" customWidth="1"/>
    <col min="10495" max="10495" width="7.85546875" style="1" customWidth="1"/>
    <col min="10496" max="10496" width="11.7109375" style="1" customWidth="1"/>
    <col min="10497" max="10497" width="15.42578125" style="1" customWidth="1"/>
    <col min="10498" max="10732" width="8.85546875" style="1"/>
    <col min="10733" max="10733" width="20.28515625" style="1" customWidth="1"/>
    <col min="10734" max="10734" width="9" style="1" customWidth="1"/>
    <col min="10735" max="10735" width="7.140625" style="1" customWidth="1"/>
    <col min="10736" max="10736" width="10.28515625" style="1" customWidth="1"/>
    <col min="10737" max="10737" width="18.7109375" style="1" customWidth="1"/>
    <col min="10738" max="10738" width="8.28515625" style="1" customWidth="1"/>
    <col min="10739" max="10739" width="7.140625" style="1" customWidth="1"/>
    <col min="10740" max="10740" width="10.7109375" style="1" customWidth="1"/>
    <col min="10741" max="10741" width="22.5703125" style="1" customWidth="1"/>
    <col min="10742" max="10742" width="9" style="1" customWidth="1"/>
    <col min="10743" max="10743" width="7.140625" style="1" customWidth="1"/>
    <col min="10744" max="10744" width="10.85546875" style="1" customWidth="1"/>
    <col min="10745" max="10745" width="8.85546875" style="1" customWidth="1"/>
    <col min="10746" max="10746" width="10.5703125" style="1" bestFit="1" customWidth="1"/>
    <col min="10747" max="10747" width="12" style="1" bestFit="1" customWidth="1"/>
    <col min="10748" max="10748" width="15.5703125" style="1" bestFit="1" customWidth="1"/>
    <col min="10749" max="10750" width="16.28515625" style="1" bestFit="1" customWidth="1"/>
    <col min="10751" max="10751" width="7.85546875" style="1" customWidth="1"/>
    <col min="10752" max="10752" width="11.7109375" style="1" customWidth="1"/>
    <col min="10753" max="10753" width="15.42578125" style="1" customWidth="1"/>
    <col min="10754" max="10988" width="8.85546875" style="1"/>
    <col min="10989" max="10989" width="20.28515625" style="1" customWidth="1"/>
    <col min="10990" max="10990" width="9" style="1" customWidth="1"/>
    <col min="10991" max="10991" width="7.140625" style="1" customWidth="1"/>
    <col min="10992" max="10992" width="10.28515625" style="1" customWidth="1"/>
    <col min="10993" max="10993" width="18.7109375" style="1" customWidth="1"/>
    <col min="10994" max="10994" width="8.28515625" style="1" customWidth="1"/>
    <col min="10995" max="10995" width="7.140625" style="1" customWidth="1"/>
    <col min="10996" max="10996" width="10.7109375" style="1" customWidth="1"/>
    <col min="10997" max="10997" width="22.5703125" style="1" customWidth="1"/>
    <col min="10998" max="10998" width="9" style="1" customWidth="1"/>
    <col min="10999" max="10999" width="7.140625" style="1" customWidth="1"/>
    <col min="11000" max="11000" width="10.85546875" style="1" customWidth="1"/>
    <col min="11001" max="11001" width="8.85546875" style="1" customWidth="1"/>
    <col min="11002" max="11002" width="10.5703125" style="1" bestFit="1" customWidth="1"/>
    <col min="11003" max="11003" width="12" style="1" bestFit="1" customWidth="1"/>
    <col min="11004" max="11004" width="15.5703125" style="1" bestFit="1" customWidth="1"/>
    <col min="11005" max="11006" width="16.28515625" style="1" bestFit="1" customWidth="1"/>
    <col min="11007" max="11007" width="7.85546875" style="1" customWidth="1"/>
    <col min="11008" max="11008" width="11.7109375" style="1" customWidth="1"/>
    <col min="11009" max="11009" width="15.42578125" style="1" customWidth="1"/>
    <col min="11010" max="11244" width="8.85546875" style="1"/>
    <col min="11245" max="11245" width="20.28515625" style="1" customWidth="1"/>
    <col min="11246" max="11246" width="9" style="1" customWidth="1"/>
    <col min="11247" max="11247" width="7.140625" style="1" customWidth="1"/>
    <col min="11248" max="11248" width="10.28515625" style="1" customWidth="1"/>
    <col min="11249" max="11249" width="18.7109375" style="1" customWidth="1"/>
    <col min="11250" max="11250" width="8.28515625" style="1" customWidth="1"/>
    <col min="11251" max="11251" width="7.140625" style="1" customWidth="1"/>
    <col min="11252" max="11252" width="10.7109375" style="1" customWidth="1"/>
    <col min="11253" max="11253" width="22.5703125" style="1" customWidth="1"/>
    <col min="11254" max="11254" width="9" style="1" customWidth="1"/>
    <col min="11255" max="11255" width="7.140625" style="1" customWidth="1"/>
    <col min="11256" max="11256" width="10.85546875" style="1" customWidth="1"/>
    <col min="11257" max="11257" width="8.85546875" style="1" customWidth="1"/>
    <col min="11258" max="11258" width="10.5703125" style="1" bestFit="1" customWidth="1"/>
    <col min="11259" max="11259" width="12" style="1" bestFit="1" customWidth="1"/>
    <col min="11260" max="11260" width="15.5703125" style="1" bestFit="1" customWidth="1"/>
    <col min="11261" max="11262" width="16.28515625" style="1" bestFit="1" customWidth="1"/>
    <col min="11263" max="11263" width="7.85546875" style="1" customWidth="1"/>
    <col min="11264" max="11264" width="11.7109375" style="1" customWidth="1"/>
    <col min="11265" max="11265" width="15.42578125" style="1" customWidth="1"/>
    <col min="11266" max="11500" width="8.85546875" style="1"/>
    <col min="11501" max="11501" width="20.28515625" style="1" customWidth="1"/>
    <col min="11502" max="11502" width="9" style="1" customWidth="1"/>
    <col min="11503" max="11503" width="7.140625" style="1" customWidth="1"/>
    <col min="11504" max="11504" width="10.28515625" style="1" customWidth="1"/>
    <col min="11505" max="11505" width="18.7109375" style="1" customWidth="1"/>
    <col min="11506" max="11506" width="8.28515625" style="1" customWidth="1"/>
    <col min="11507" max="11507" width="7.140625" style="1" customWidth="1"/>
    <col min="11508" max="11508" width="10.7109375" style="1" customWidth="1"/>
    <col min="11509" max="11509" width="22.5703125" style="1" customWidth="1"/>
    <col min="11510" max="11510" width="9" style="1" customWidth="1"/>
    <col min="11511" max="11511" width="7.140625" style="1" customWidth="1"/>
    <col min="11512" max="11512" width="10.85546875" style="1" customWidth="1"/>
    <col min="11513" max="11513" width="8.85546875" style="1" customWidth="1"/>
    <col min="11514" max="11514" width="10.5703125" style="1" bestFit="1" customWidth="1"/>
    <col min="11515" max="11515" width="12" style="1" bestFit="1" customWidth="1"/>
    <col min="11516" max="11516" width="15.5703125" style="1" bestFit="1" customWidth="1"/>
    <col min="11517" max="11518" width="16.28515625" style="1" bestFit="1" customWidth="1"/>
    <col min="11519" max="11519" width="7.85546875" style="1" customWidth="1"/>
    <col min="11520" max="11520" width="11.7109375" style="1" customWidth="1"/>
    <col min="11521" max="11521" width="15.42578125" style="1" customWidth="1"/>
    <col min="11522" max="11756" width="8.85546875" style="1"/>
    <col min="11757" max="11757" width="20.28515625" style="1" customWidth="1"/>
    <col min="11758" max="11758" width="9" style="1" customWidth="1"/>
    <col min="11759" max="11759" width="7.140625" style="1" customWidth="1"/>
    <col min="11760" max="11760" width="10.28515625" style="1" customWidth="1"/>
    <col min="11761" max="11761" width="18.7109375" style="1" customWidth="1"/>
    <col min="11762" max="11762" width="8.28515625" style="1" customWidth="1"/>
    <col min="11763" max="11763" width="7.140625" style="1" customWidth="1"/>
    <col min="11764" max="11764" width="10.7109375" style="1" customWidth="1"/>
    <col min="11765" max="11765" width="22.5703125" style="1" customWidth="1"/>
    <col min="11766" max="11766" width="9" style="1" customWidth="1"/>
    <col min="11767" max="11767" width="7.140625" style="1" customWidth="1"/>
    <col min="11768" max="11768" width="10.85546875" style="1" customWidth="1"/>
    <col min="11769" max="11769" width="8.85546875" style="1" customWidth="1"/>
    <col min="11770" max="11770" width="10.5703125" style="1" bestFit="1" customWidth="1"/>
    <col min="11771" max="11771" width="12" style="1" bestFit="1" customWidth="1"/>
    <col min="11772" max="11772" width="15.5703125" style="1" bestFit="1" customWidth="1"/>
    <col min="11773" max="11774" width="16.28515625" style="1" bestFit="1" customWidth="1"/>
    <col min="11775" max="11775" width="7.85546875" style="1" customWidth="1"/>
    <col min="11776" max="11776" width="11.7109375" style="1" customWidth="1"/>
    <col min="11777" max="11777" width="15.42578125" style="1" customWidth="1"/>
    <col min="11778" max="12012" width="8.85546875" style="1"/>
    <col min="12013" max="12013" width="20.28515625" style="1" customWidth="1"/>
    <col min="12014" max="12014" width="9" style="1" customWidth="1"/>
    <col min="12015" max="12015" width="7.140625" style="1" customWidth="1"/>
    <col min="12016" max="12016" width="10.28515625" style="1" customWidth="1"/>
    <col min="12017" max="12017" width="18.7109375" style="1" customWidth="1"/>
    <col min="12018" max="12018" width="8.28515625" style="1" customWidth="1"/>
    <col min="12019" max="12019" width="7.140625" style="1" customWidth="1"/>
    <col min="12020" max="12020" width="10.7109375" style="1" customWidth="1"/>
    <col min="12021" max="12021" width="22.5703125" style="1" customWidth="1"/>
    <col min="12022" max="12022" width="9" style="1" customWidth="1"/>
    <col min="12023" max="12023" width="7.140625" style="1" customWidth="1"/>
    <col min="12024" max="12024" width="10.85546875" style="1" customWidth="1"/>
    <col min="12025" max="12025" width="8.85546875" style="1" customWidth="1"/>
    <col min="12026" max="12026" width="10.5703125" style="1" bestFit="1" customWidth="1"/>
    <col min="12027" max="12027" width="12" style="1" bestFit="1" customWidth="1"/>
    <col min="12028" max="12028" width="15.5703125" style="1" bestFit="1" customWidth="1"/>
    <col min="12029" max="12030" width="16.28515625" style="1" bestFit="1" customWidth="1"/>
    <col min="12031" max="12031" width="7.85546875" style="1" customWidth="1"/>
    <col min="12032" max="12032" width="11.7109375" style="1" customWidth="1"/>
    <col min="12033" max="12033" width="15.42578125" style="1" customWidth="1"/>
    <col min="12034" max="12268" width="8.85546875" style="1"/>
    <col min="12269" max="12269" width="20.28515625" style="1" customWidth="1"/>
    <col min="12270" max="12270" width="9" style="1" customWidth="1"/>
    <col min="12271" max="12271" width="7.140625" style="1" customWidth="1"/>
    <col min="12272" max="12272" width="10.28515625" style="1" customWidth="1"/>
    <col min="12273" max="12273" width="18.7109375" style="1" customWidth="1"/>
    <col min="12274" max="12274" width="8.28515625" style="1" customWidth="1"/>
    <col min="12275" max="12275" width="7.140625" style="1" customWidth="1"/>
    <col min="12276" max="12276" width="10.7109375" style="1" customWidth="1"/>
    <col min="12277" max="12277" width="22.5703125" style="1" customWidth="1"/>
    <col min="12278" max="12278" width="9" style="1" customWidth="1"/>
    <col min="12279" max="12279" width="7.140625" style="1" customWidth="1"/>
    <col min="12280" max="12280" width="10.85546875" style="1" customWidth="1"/>
    <col min="12281" max="12281" width="8.85546875" style="1" customWidth="1"/>
    <col min="12282" max="12282" width="10.5703125" style="1" bestFit="1" customWidth="1"/>
    <col min="12283" max="12283" width="12" style="1" bestFit="1" customWidth="1"/>
    <col min="12284" max="12284" width="15.5703125" style="1" bestFit="1" customWidth="1"/>
    <col min="12285" max="12286" width="16.28515625" style="1" bestFit="1" customWidth="1"/>
    <col min="12287" max="12287" width="7.85546875" style="1" customWidth="1"/>
    <col min="12288" max="12288" width="11.7109375" style="1" customWidth="1"/>
    <col min="12289" max="12289" width="15.42578125" style="1" customWidth="1"/>
    <col min="12290" max="12524" width="8.85546875" style="1"/>
    <col min="12525" max="12525" width="20.28515625" style="1" customWidth="1"/>
    <col min="12526" max="12526" width="9" style="1" customWidth="1"/>
    <col min="12527" max="12527" width="7.140625" style="1" customWidth="1"/>
    <col min="12528" max="12528" width="10.28515625" style="1" customWidth="1"/>
    <col min="12529" max="12529" width="18.7109375" style="1" customWidth="1"/>
    <col min="12530" max="12530" width="8.28515625" style="1" customWidth="1"/>
    <col min="12531" max="12531" width="7.140625" style="1" customWidth="1"/>
    <col min="12532" max="12532" width="10.7109375" style="1" customWidth="1"/>
    <col min="12533" max="12533" width="22.5703125" style="1" customWidth="1"/>
    <col min="12534" max="12534" width="9" style="1" customWidth="1"/>
    <col min="12535" max="12535" width="7.140625" style="1" customWidth="1"/>
    <col min="12536" max="12536" width="10.85546875" style="1" customWidth="1"/>
    <col min="12537" max="12537" width="8.85546875" style="1" customWidth="1"/>
    <col min="12538" max="12538" width="10.5703125" style="1" bestFit="1" customWidth="1"/>
    <col min="12539" max="12539" width="12" style="1" bestFit="1" customWidth="1"/>
    <col min="12540" max="12540" width="15.5703125" style="1" bestFit="1" customWidth="1"/>
    <col min="12541" max="12542" width="16.28515625" style="1" bestFit="1" customWidth="1"/>
    <col min="12543" max="12543" width="7.85546875" style="1" customWidth="1"/>
    <col min="12544" max="12544" width="11.7109375" style="1" customWidth="1"/>
    <col min="12545" max="12545" width="15.42578125" style="1" customWidth="1"/>
    <col min="12546" max="12780" width="8.85546875" style="1"/>
    <col min="12781" max="12781" width="20.28515625" style="1" customWidth="1"/>
    <col min="12782" max="12782" width="9" style="1" customWidth="1"/>
    <col min="12783" max="12783" width="7.140625" style="1" customWidth="1"/>
    <col min="12784" max="12784" width="10.28515625" style="1" customWidth="1"/>
    <col min="12785" max="12785" width="18.7109375" style="1" customWidth="1"/>
    <col min="12786" max="12786" width="8.28515625" style="1" customWidth="1"/>
    <col min="12787" max="12787" width="7.140625" style="1" customWidth="1"/>
    <col min="12788" max="12788" width="10.7109375" style="1" customWidth="1"/>
    <col min="12789" max="12789" width="22.5703125" style="1" customWidth="1"/>
    <col min="12790" max="12790" width="9" style="1" customWidth="1"/>
    <col min="12791" max="12791" width="7.140625" style="1" customWidth="1"/>
    <col min="12792" max="12792" width="10.85546875" style="1" customWidth="1"/>
    <col min="12793" max="12793" width="8.85546875" style="1" customWidth="1"/>
    <col min="12794" max="12794" width="10.5703125" style="1" bestFit="1" customWidth="1"/>
    <col min="12795" max="12795" width="12" style="1" bestFit="1" customWidth="1"/>
    <col min="12796" max="12796" width="15.5703125" style="1" bestFit="1" customWidth="1"/>
    <col min="12797" max="12798" width="16.28515625" style="1" bestFit="1" customWidth="1"/>
    <col min="12799" max="12799" width="7.85546875" style="1" customWidth="1"/>
    <col min="12800" max="12800" width="11.7109375" style="1" customWidth="1"/>
    <col min="12801" max="12801" width="15.42578125" style="1" customWidth="1"/>
    <col min="12802" max="13036" width="8.85546875" style="1"/>
    <col min="13037" max="13037" width="20.28515625" style="1" customWidth="1"/>
    <col min="13038" max="13038" width="9" style="1" customWidth="1"/>
    <col min="13039" max="13039" width="7.140625" style="1" customWidth="1"/>
    <col min="13040" max="13040" width="10.28515625" style="1" customWidth="1"/>
    <col min="13041" max="13041" width="18.7109375" style="1" customWidth="1"/>
    <col min="13042" max="13042" width="8.28515625" style="1" customWidth="1"/>
    <col min="13043" max="13043" width="7.140625" style="1" customWidth="1"/>
    <col min="13044" max="13044" width="10.7109375" style="1" customWidth="1"/>
    <col min="13045" max="13045" width="22.5703125" style="1" customWidth="1"/>
    <col min="13046" max="13046" width="9" style="1" customWidth="1"/>
    <col min="13047" max="13047" width="7.140625" style="1" customWidth="1"/>
    <col min="13048" max="13048" width="10.85546875" style="1" customWidth="1"/>
    <col min="13049" max="13049" width="8.85546875" style="1" customWidth="1"/>
    <col min="13050" max="13050" width="10.5703125" style="1" bestFit="1" customWidth="1"/>
    <col min="13051" max="13051" width="12" style="1" bestFit="1" customWidth="1"/>
    <col min="13052" max="13052" width="15.5703125" style="1" bestFit="1" customWidth="1"/>
    <col min="13053" max="13054" width="16.28515625" style="1" bestFit="1" customWidth="1"/>
    <col min="13055" max="13055" width="7.85546875" style="1" customWidth="1"/>
    <col min="13056" max="13056" width="11.7109375" style="1" customWidth="1"/>
    <col min="13057" max="13057" width="15.42578125" style="1" customWidth="1"/>
    <col min="13058" max="13292" width="8.85546875" style="1"/>
    <col min="13293" max="13293" width="20.28515625" style="1" customWidth="1"/>
    <col min="13294" max="13294" width="9" style="1" customWidth="1"/>
    <col min="13295" max="13295" width="7.140625" style="1" customWidth="1"/>
    <col min="13296" max="13296" width="10.28515625" style="1" customWidth="1"/>
    <col min="13297" max="13297" width="18.7109375" style="1" customWidth="1"/>
    <col min="13298" max="13298" width="8.28515625" style="1" customWidth="1"/>
    <col min="13299" max="13299" width="7.140625" style="1" customWidth="1"/>
    <col min="13300" max="13300" width="10.7109375" style="1" customWidth="1"/>
    <col min="13301" max="13301" width="22.5703125" style="1" customWidth="1"/>
    <col min="13302" max="13302" width="9" style="1" customWidth="1"/>
    <col min="13303" max="13303" width="7.140625" style="1" customWidth="1"/>
    <col min="13304" max="13304" width="10.85546875" style="1" customWidth="1"/>
    <col min="13305" max="13305" width="8.85546875" style="1" customWidth="1"/>
    <col min="13306" max="13306" width="10.5703125" style="1" bestFit="1" customWidth="1"/>
    <col min="13307" max="13307" width="12" style="1" bestFit="1" customWidth="1"/>
    <col min="13308" max="13308" width="15.5703125" style="1" bestFit="1" customWidth="1"/>
    <col min="13309" max="13310" width="16.28515625" style="1" bestFit="1" customWidth="1"/>
    <col min="13311" max="13311" width="7.85546875" style="1" customWidth="1"/>
    <col min="13312" max="13312" width="11.7109375" style="1" customWidth="1"/>
    <col min="13313" max="13313" width="15.42578125" style="1" customWidth="1"/>
    <col min="13314" max="13548" width="8.85546875" style="1"/>
    <col min="13549" max="13549" width="20.28515625" style="1" customWidth="1"/>
    <col min="13550" max="13550" width="9" style="1" customWidth="1"/>
    <col min="13551" max="13551" width="7.140625" style="1" customWidth="1"/>
    <col min="13552" max="13552" width="10.28515625" style="1" customWidth="1"/>
    <col min="13553" max="13553" width="18.7109375" style="1" customWidth="1"/>
    <col min="13554" max="13554" width="8.28515625" style="1" customWidth="1"/>
    <col min="13555" max="13555" width="7.140625" style="1" customWidth="1"/>
    <col min="13556" max="13556" width="10.7109375" style="1" customWidth="1"/>
    <col min="13557" max="13557" width="22.5703125" style="1" customWidth="1"/>
    <col min="13558" max="13558" width="9" style="1" customWidth="1"/>
    <col min="13559" max="13559" width="7.140625" style="1" customWidth="1"/>
    <col min="13560" max="13560" width="10.85546875" style="1" customWidth="1"/>
    <col min="13561" max="13561" width="8.85546875" style="1" customWidth="1"/>
    <col min="13562" max="13562" width="10.5703125" style="1" bestFit="1" customWidth="1"/>
    <col min="13563" max="13563" width="12" style="1" bestFit="1" customWidth="1"/>
    <col min="13564" max="13564" width="15.5703125" style="1" bestFit="1" customWidth="1"/>
    <col min="13565" max="13566" width="16.28515625" style="1" bestFit="1" customWidth="1"/>
    <col min="13567" max="13567" width="7.85546875" style="1" customWidth="1"/>
    <col min="13568" max="13568" width="11.7109375" style="1" customWidth="1"/>
    <col min="13569" max="13569" width="15.42578125" style="1" customWidth="1"/>
    <col min="13570" max="13804" width="8.85546875" style="1"/>
    <col min="13805" max="13805" width="20.28515625" style="1" customWidth="1"/>
    <col min="13806" max="13806" width="9" style="1" customWidth="1"/>
    <col min="13807" max="13807" width="7.140625" style="1" customWidth="1"/>
    <col min="13808" max="13808" width="10.28515625" style="1" customWidth="1"/>
    <col min="13809" max="13809" width="18.7109375" style="1" customWidth="1"/>
    <col min="13810" max="13810" width="8.28515625" style="1" customWidth="1"/>
    <col min="13811" max="13811" width="7.140625" style="1" customWidth="1"/>
    <col min="13812" max="13812" width="10.7109375" style="1" customWidth="1"/>
    <col min="13813" max="13813" width="22.5703125" style="1" customWidth="1"/>
    <col min="13814" max="13814" width="9" style="1" customWidth="1"/>
    <col min="13815" max="13815" width="7.140625" style="1" customWidth="1"/>
    <col min="13816" max="13816" width="10.85546875" style="1" customWidth="1"/>
    <col min="13817" max="13817" width="8.85546875" style="1" customWidth="1"/>
    <col min="13818" max="13818" width="10.5703125" style="1" bestFit="1" customWidth="1"/>
    <col min="13819" max="13819" width="12" style="1" bestFit="1" customWidth="1"/>
    <col min="13820" max="13820" width="15.5703125" style="1" bestFit="1" customWidth="1"/>
    <col min="13821" max="13822" width="16.28515625" style="1" bestFit="1" customWidth="1"/>
    <col min="13823" max="13823" width="7.85546875" style="1" customWidth="1"/>
    <col min="13824" max="13824" width="11.7109375" style="1" customWidth="1"/>
    <col min="13825" max="13825" width="15.42578125" style="1" customWidth="1"/>
    <col min="13826" max="14060" width="8.85546875" style="1"/>
    <col min="14061" max="14061" width="20.28515625" style="1" customWidth="1"/>
    <col min="14062" max="14062" width="9" style="1" customWidth="1"/>
    <col min="14063" max="14063" width="7.140625" style="1" customWidth="1"/>
    <col min="14064" max="14064" width="10.28515625" style="1" customWidth="1"/>
    <col min="14065" max="14065" width="18.7109375" style="1" customWidth="1"/>
    <col min="14066" max="14066" width="8.28515625" style="1" customWidth="1"/>
    <col min="14067" max="14067" width="7.140625" style="1" customWidth="1"/>
    <col min="14068" max="14068" width="10.7109375" style="1" customWidth="1"/>
    <col min="14069" max="14069" width="22.5703125" style="1" customWidth="1"/>
    <col min="14070" max="14070" width="9" style="1" customWidth="1"/>
    <col min="14071" max="14071" width="7.140625" style="1" customWidth="1"/>
    <col min="14072" max="14072" width="10.85546875" style="1" customWidth="1"/>
    <col min="14073" max="14073" width="8.85546875" style="1" customWidth="1"/>
    <col min="14074" max="14074" width="10.5703125" style="1" bestFit="1" customWidth="1"/>
    <col min="14075" max="14075" width="12" style="1" bestFit="1" customWidth="1"/>
    <col min="14076" max="14076" width="15.5703125" style="1" bestFit="1" customWidth="1"/>
    <col min="14077" max="14078" width="16.28515625" style="1" bestFit="1" customWidth="1"/>
    <col min="14079" max="14079" width="7.85546875" style="1" customWidth="1"/>
    <col min="14080" max="14080" width="11.7109375" style="1" customWidth="1"/>
    <col min="14081" max="14081" width="15.42578125" style="1" customWidth="1"/>
    <col min="14082" max="14316" width="8.85546875" style="1"/>
    <col min="14317" max="14317" width="20.28515625" style="1" customWidth="1"/>
    <col min="14318" max="14318" width="9" style="1" customWidth="1"/>
    <col min="14319" max="14319" width="7.140625" style="1" customWidth="1"/>
    <col min="14320" max="14320" width="10.28515625" style="1" customWidth="1"/>
    <col min="14321" max="14321" width="18.7109375" style="1" customWidth="1"/>
    <col min="14322" max="14322" width="8.28515625" style="1" customWidth="1"/>
    <col min="14323" max="14323" width="7.140625" style="1" customWidth="1"/>
    <col min="14324" max="14324" width="10.7109375" style="1" customWidth="1"/>
    <col min="14325" max="14325" width="22.5703125" style="1" customWidth="1"/>
    <col min="14326" max="14326" width="9" style="1" customWidth="1"/>
    <col min="14327" max="14327" width="7.140625" style="1" customWidth="1"/>
    <col min="14328" max="14328" width="10.85546875" style="1" customWidth="1"/>
    <col min="14329" max="14329" width="8.85546875" style="1" customWidth="1"/>
    <col min="14330" max="14330" width="10.5703125" style="1" bestFit="1" customWidth="1"/>
    <col min="14331" max="14331" width="12" style="1" bestFit="1" customWidth="1"/>
    <col min="14332" max="14332" width="15.5703125" style="1" bestFit="1" customWidth="1"/>
    <col min="14333" max="14334" width="16.28515625" style="1" bestFit="1" customWidth="1"/>
    <col min="14335" max="14335" width="7.85546875" style="1" customWidth="1"/>
    <col min="14336" max="14336" width="11.7109375" style="1" customWidth="1"/>
    <col min="14337" max="14337" width="15.42578125" style="1" customWidth="1"/>
    <col min="14338" max="14572" width="8.85546875" style="1"/>
    <col min="14573" max="14573" width="20.28515625" style="1" customWidth="1"/>
    <col min="14574" max="14574" width="9" style="1" customWidth="1"/>
    <col min="14575" max="14575" width="7.140625" style="1" customWidth="1"/>
    <col min="14576" max="14576" width="10.28515625" style="1" customWidth="1"/>
    <col min="14577" max="14577" width="18.7109375" style="1" customWidth="1"/>
    <col min="14578" max="14578" width="8.28515625" style="1" customWidth="1"/>
    <col min="14579" max="14579" width="7.140625" style="1" customWidth="1"/>
    <col min="14580" max="14580" width="10.7109375" style="1" customWidth="1"/>
    <col min="14581" max="14581" width="22.5703125" style="1" customWidth="1"/>
    <col min="14582" max="14582" width="9" style="1" customWidth="1"/>
    <col min="14583" max="14583" width="7.140625" style="1" customWidth="1"/>
    <col min="14584" max="14584" width="10.85546875" style="1" customWidth="1"/>
    <col min="14585" max="14585" width="8.85546875" style="1" customWidth="1"/>
    <col min="14586" max="14586" width="10.5703125" style="1" bestFit="1" customWidth="1"/>
    <col min="14587" max="14587" width="12" style="1" bestFit="1" customWidth="1"/>
    <col min="14588" max="14588" width="15.5703125" style="1" bestFit="1" customWidth="1"/>
    <col min="14589" max="14590" width="16.28515625" style="1" bestFit="1" customWidth="1"/>
    <col min="14591" max="14591" width="7.85546875" style="1" customWidth="1"/>
    <col min="14592" max="14592" width="11.7109375" style="1" customWidth="1"/>
    <col min="14593" max="14593" width="15.42578125" style="1" customWidth="1"/>
    <col min="14594" max="14828" width="8.85546875" style="1"/>
    <col min="14829" max="14829" width="20.28515625" style="1" customWidth="1"/>
    <col min="14830" max="14830" width="9" style="1" customWidth="1"/>
    <col min="14831" max="14831" width="7.140625" style="1" customWidth="1"/>
    <col min="14832" max="14832" width="10.28515625" style="1" customWidth="1"/>
    <col min="14833" max="14833" width="18.7109375" style="1" customWidth="1"/>
    <col min="14834" max="14834" width="8.28515625" style="1" customWidth="1"/>
    <col min="14835" max="14835" width="7.140625" style="1" customWidth="1"/>
    <col min="14836" max="14836" width="10.7109375" style="1" customWidth="1"/>
    <col min="14837" max="14837" width="22.5703125" style="1" customWidth="1"/>
    <col min="14838" max="14838" width="9" style="1" customWidth="1"/>
    <col min="14839" max="14839" width="7.140625" style="1" customWidth="1"/>
    <col min="14840" max="14840" width="10.85546875" style="1" customWidth="1"/>
    <col min="14841" max="14841" width="8.85546875" style="1" customWidth="1"/>
    <col min="14842" max="14842" width="10.5703125" style="1" bestFit="1" customWidth="1"/>
    <col min="14843" max="14843" width="12" style="1" bestFit="1" customWidth="1"/>
    <col min="14844" max="14844" width="15.5703125" style="1" bestFit="1" customWidth="1"/>
    <col min="14845" max="14846" width="16.28515625" style="1" bestFit="1" customWidth="1"/>
    <col min="14847" max="14847" width="7.85546875" style="1" customWidth="1"/>
    <col min="14848" max="14848" width="11.7109375" style="1" customWidth="1"/>
    <col min="14849" max="14849" width="15.42578125" style="1" customWidth="1"/>
    <col min="14850" max="15084" width="8.85546875" style="1"/>
    <col min="15085" max="15085" width="20.28515625" style="1" customWidth="1"/>
    <col min="15086" max="15086" width="9" style="1" customWidth="1"/>
    <col min="15087" max="15087" width="7.140625" style="1" customWidth="1"/>
    <col min="15088" max="15088" width="10.28515625" style="1" customWidth="1"/>
    <col min="15089" max="15089" width="18.7109375" style="1" customWidth="1"/>
    <col min="15090" max="15090" width="8.28515625" style="1" customWidth="1"/>
    <col min="15091" max="15091" width="7.140625" style="1" customWidth="1"/>
    <col min="15092" max="15092" width="10.7109375" style="1" customWidth="1"/>
    <col min="15093" max="15093" width="22.5703125" style="1" customWidth="1"/>
    <col min="15094" max="15094" width="9" style="1" customWidth="1"/>
    <col min="15095" max="15095" width="7.140625" style="1" customWidth="1"/>
    <col min="15096" max="15096" width="10.85546875" style="1" customWidth="1"/>
    <col min="15097" max="15097" width="8.85546875" style="1" customWidth="1"/>
    <col min="15098" max="15098" width="10.5703125" style="1" bestFit="1" customWidth="1"/>
    <col min="15099" max="15099" width="12" style="1" bestFit="1" customWidth="1"/>
    <col min="15100" max="15100" width="15.5703125" style="1" bestFit="1" customWidth="1"/>
    <col min="15101" max="15102" width="16.28515625" style="1" bestFit="1" customWidth="1"/>
    <col min="15103" max="15103" width="7.85546875" style="1" customWidth="1"/>
    <col min="15104" max="15104" width="11.7109375" style="1" customWidth="1"/>
    <col min="15105" max="15105" width="15.42578125" style="1" customWidth="1"/>
    <col min="15106" max="15340" width="8.85546875" style="1"/>
    <col min="15341" max="15341" width="20.28515625" style="1" customWidth="1"/>
    <col min="15342" max="15342" width="9" style="1" customWidth="1"/>
    <col min="15343" max="15343" width="7.140625" style="1" customWidth="1"/>
    <col min="15344" max="15344" width="10.28515625" style="1" customWidth="1"/>
    <col min="15345" max="15345" width="18.7109375" style="1" customWidth="1"/>
    <col min="15346" max="15346" width="8.28515625" style="1" customWidth="1"/>
    <col min="15347" max="15347" width="7.140625" style="1" customWidth="1"/>
    <col min="15348" max="15348" width="10.7109375" style="1" customWidth="1"/>
    <col min="15349" max="15349" width="22.5703125" style="1" customWidth="1"/>
    <col min="15350" max="15350" width="9" style="1" customWidth="1"/>
    <col min="15351" max="15351" width="7.140625" style="1" customWidth="1"/>
    <col min="15352" max="15352" width="10.85546875" style="1" customWidth="1"/>
    <col min="15353" max="15353" width="8.85546875" style="1" customWidth="1"/>
    <col min="15354" max="15354" width="10.5703125" style="1" bestFit="1" customWidth="1"/>
    <col min="15355" max="15355" width="12" style="1" bestFit="1" customWidth="1"/>
    <col min="15356" max="15356" width="15.5703125" style="1" bestFit="1" customWidth="1"/>
    <col min="15357" max="15358" width="16.28515625" style="1" bestFit="1" customWidth="1"/>
    <col min="15359" max="15359" width="7.85546875" style="1" customWidth="1"/>
    <col min="15360" max="15360" width="11.7109375" style="1" customWidth="1"/>
    <col min="15361" max="15361" width="15.42578125" style="1" customWidth="1"/>
    <col min="15362" max="15596" width="8.85546875" style="1"/>
    <col min="15597" max="15597" width="20.28515625" style="1" customWidth="1"/>
    <col min="15598" max="15598" width="9" style="1" customWidth="1"/>
    <col min="15599" max="15599" width="7.140625" style="1" customWidth="1"/>
    <col min="15600" max="15600" width="10.28515625" style="1" customWidth="1"/>
    <col min="15601" max="15601" width="18.7109375" style="1" customWidth="1"/>
    <col min="15602" max="15602" width="8.28515625" style="1" customWidth="1"/>
    <col min="15603" max="15603" width="7.140625" style="1" customWidth="1"/>
    <col min="15604" max="15604" width="10.7109375" style="1" customWidth="1"/>
    <col min="15605" max="15605" width="22.5703125" style="1" customWidth="1"/>
    <col min="15606" max="15606" width="9" style="1" customWidth="1"/>
    <col min="15607" max="15607" width="7.140625" style="1" customWidth="1"/>
    <col min="15608" max="15608" width="10.85546875" style="1" customWidth="1"/>
    <col min="15609" max="15609" width="8.85546875" style="1" customWidth="1"/>
    <col min="15610" max="15610" width="10.5703125" style="1" bestFit="1" customWidth="1"/>
    <col min="15611" max="15611" width="12" style="1" bestFit="1" customWidth="1"/>
    <col min="15612" max="15612" width="15.5703125" style="1" bestFit="1" customWidth="1"/>
    <col min="15613" max="15614" width="16.28515625" style="1" bestFit="1" customWidth="1"/>
    <col min="15615" max="15615" width="7.85546875" style="1" customWidth="1"/>
    <col min="15616" max="15616" width="11.7109375" style="1" customWidth="1"/>
    <col min="15617" max="15617" width="15.42578125" style="1" customWidth="1"/>
    <col min="15618" max="15852" width="8.85546875" style="1"/>
    <col min="15853" max="15853" width="20.28515625" style="1" customWidth="1"/>
    <col min="15854" max="15854" width="9" style="1" customWidth="1"/>
    <col min="15855" max="15855" width="7.140625" style="1" customWidth="1"/>
    <col min="15856" max="15856" width="10.28515625" style="1" customWidth="1"/>
    <col min="15857" max="15857" width="18.7109375" style="1" customWidth="1"/>
    <col min="15858" max="15858" width="8.28515625" style="1" customWidth="1"/>
    <col min="15859" max="15859" width="7.140625" style="1" customWidth="1"/>
    <col min="15860" max="15860" width="10.7109375" style="1" customWidth="1"/>
    <col min="15861" max="15861" width="22.5703125" style="1" customWidth="1"/>
    <col min="15862" max="15862" width="9" style="1" customWidth="1"/>
    <col min="15863" max="15863" width="7.140625" style="1" customWidth="1"/>
    <col min="15864" max="15864" width="10.85546875" style="1" customWidth="1"/>
    <col min="15865" max="15865" width="8.85546875" style="1" customWidth="1"/>
    <col min="15866" max="15866" width="10.5703125" style="1" bestFit="1" customWidth="1"/>
    <col min="15867" max="15867" width="12" style="1" bestFit="1" customWidth="1"/>
    <col min="15868" max="15868" width="15.5703125" style="1" bestFit="1" customWidth="1"/>
    <col min="15869" max="15870" width="16.28515625" style="1" bestFit="1" customWidth="1"/>
    <col min="15871" max="15871" width="7.85546875" style="1" customWidth="1"/>
    <col min="15872" max="15872" width="11.7109375" style="1" customWidth="1"/>
    <col min="15873" max="15873" width="15.42578125" style="1" customWidth="1"/>
    <col min="15874" max="16108" width="8.85546875" style="1"/>
    <col min="16109" max="16109" width="20.28515625" style="1" customWidth="1"/>
    <col min="16110" max="16110" width="9" style="1" customWidth="1"/>
    <col min="16111" max="16111" width="7.140625" style="1" customWidth="1"/>
    <col min="16112" max="16112" width="10.28515625" style="1" customWidth="1"/>
    <col min="16113" max="16113" width="18.7109375" style="1" customWidth="1"/>
    <col min="16114" max="16114" width="8.28515625" style="1" customWidth="1"/>
    <col min="16115" max="16115" width="7.140625" style="1" customWidth="1"/>
    <col min="16116" max="16116" width="10.7109375" style="1" customWidth="1"/>
    <col min="16117" max="16117" width="22.5703125" style="1" customWidth="1"/>
    <col min="16118" max="16118" width="9" style="1" customWidth="1"/>
    <col min="16119" max="16119" width="7.140625" style="1" customWidth="1"/>
    <col min="16120" max="16120" width="10.85546875" style="1" customWidth="1"/>
    <col min="16121" max="16121" width="8.85546875" style="1" customWidth="1"/>
    <col min="16122" max="16122" width="10.5703125" style="1" bestFit="1" customWidth="1"/>
    <col min="16123" max="16123" width="12" style="1" bestFit="1" customWidth="1"/>
    <col min="16124" max="16124" width="15.5703125" style="1" bestFit="1" customWidth="1"/>
    <col min="16125" max="16126" width="16.28515625" style="1" bestFit="1" customWidth="1"/>
    <col min="16127" max="16127" width="7.85546875" style="1" customWidth="1"/>
    <col min="16128" max="16128" width="11.7109375" style="1" customWidth="1"/>
    <col min="16129" max="16129" width="15.42578125" style="1" customWidth="1"/>
    <col min="16130" max="16384" width="8.85546875" style="1"/>
  </cols>
  <sheetData>
    <row r="1" spans="1:37" ht="15" customHeight="1">
      <c r="A1" s="19" t="s">
        <v>67</v>
      </c>
      <c r="B1" s="18" t="s">
        <v>66</v>
      </c>
      <c r="C1" s="18" t="s">
        <v>65</v>
      </c>
      <c r="D1" s="18" t="s">
        <v>64</v>
      </c>
      <c r="E1" s="18" t="s">
        <v>63</v>
      </c>
      <c r="F1" s="18" t="s">
        <v>62</v>
      </c>
      <c r="G1" s="18" t="s">
        <v>61</v>
      </c>
      <c r="H1" s="18" t="s">
        <v>60</v>
      </c>
      <c r="I1" s="18" t="s">
        <v>59</v>
      </c>
      <c r="J1" s="18" t="s">
        <v>58</v>
      </c>
      <c r="K1" s="18" t="s">
        <v>57</v>
      </c>
      <c r="L1" s="18" t="s">
        <v>56</v>
      </c>
      <c r="M1" s="18" t="s">
        <v>55</v>
      </c>
      <c r="N1" s="18" t="s">
        <v>54</v>
      </c>
      <c r="O1" s="18" t="s">
        <v>53</v>
      </c>
      <c r="P1" s="18" t="s">
        <v>52</v>
      </c>
      <c r="Q1" s="18" t="s">
        <v>51</v>
      </c>
      <c r="R1" s="17" t="s">
        <v>50</v>
      </c>
      <c r="AI1" s="20" t="s">
        <v>49</v>
      </c>
      <c r="AK1" s="22" t="s">
        <v>48</v>
      </c>
    </row>
    <row r="2" spans="1:37" ht="15" customHeight="1">
      <c r="A2" s="8" t="s">
        <v>47</v>
      </c>
      <c r="B2" s="7" t="s">
        <v>7</v>
      </c>
      <c r="C2" s="7">
        <v>21.69</v>
      </c>
      <c r="D2" s="7">
        <v>57.21</v>
      </c>
      <c r="E2" s="7" t="s">
        <v>46</v>
      </c>
      <c r="F2" s="7" t="s">
        <v>1</v>
      </c>
      <c r="G2" s="7">
        <v>19.32</v>
      </c>
      <c r="H2" s="7">
        <v>57.54</v>
      </c>
      <c r="I2" s="7" t="s">
        <v>45</v>
      </c>
      <c r="J2" s="7" t="s">
        <v>26</v>
      </c>
      <c r="K2" s="7">
        <v>19.86</v>
      </c>
      <c r="L2" s="7">
        <v>56.39</v>
      </c>
      <c r="M2" s="7">
        <v>14.5</v>
      </c>
      <c r="N2" s="7">
        <v>60.339599999999997</v>
      </c>
      <c r="O2" s="7">
        <v>45.89</v>
      </c>
      <c r="P2" s="7">
        <v>28.07</v>
      </c>
      <c r="Q2" s="7">
        <v>24.21</v>
      </c>
      <c r="R2" s="6">
        <v>31.94</v>
      </c>
      <c r="AI2" s="20">
        <v>38437</v>
      </c>
      <c r="AK2" s="24">
        <f>D3</f>
        <v>63.6</v>
      </c>
    </row>
    <row r="3" spans="1:37" ht="15" customHeight="1">
      <c r="A3" s="8" t="s">
        <v>47</v>
      </c>
      <c r="B3" s="7" t="s">
        <v>7</v>
      </c>
      <c r="C3" s="7">
        <v>26.54</v>
      </c>
      <c r="D3" s="7">
        <v>63.6</v>
      </c>
      <c r="E3" s="7" t="s">
        <v>46</v>
      </c>
      <c r="F3" s="7" t="s">
        <v>1</v>
      </c>
      <c r="G3" s="7">
        <v>24.36</v>
      </c>
      <c r="H3" s="7">
        <v>59.7</v>
      </c>
      <c r="I3" s="7" t="s">
        <v>45</v>
      </c>
      <c r="J3" s="7" t="s">
        <v>26</v>
      </c>
      <c r="K3" s="7">
        <v>24.53</v>
      </c>
      <c r="L3" s="7">
        <v>60.95</v>
      </c>
      <c r="M3" s="7">
        <v>14.5</v>
      </c>
      <c r="N3" s="7">
        <v>63.028300000000002</v>
      </c>
      <c r="O3" s="7">
        <v>65.33</v>
      </c>
      <c r="P3" s="7">
        <v>28.07</v>
      </c>
      <c r="Q3" s="7">
        <v>24.21</v>
      </c>
      <c r="R3" s="6">
        <v>31.94</v>
      </c>
      <c r="AI3" s="25"/>
      <c r="AJ3" s="21" t="e">
        <f t="shared" ref="AJ3:AJ34" si="0">IF((AI3-$AJ$1)/365.251606&gt;0,(AI3-$AJ$1)/365.251606,NA())</f>
        <v>#N/A</v>
      </c>
      <c r="AK3" s="26"/>
    </row>
    <row r="4" spans="1:37" ht="15" customHeight="1">
      <c r="A4" s="8" t="s">
        <v>47</v>
      </c>
      <c r="B4" s="7" t="s">
        <v>7</v>
      </c>
      <c r="C4" s="7">
        <v>31.38</v>
      </c>
      <c r="D4" s="7">
        <v>65.209999999999994</v>
      </c>
      <c r="E4" s="7" t="s">
        <v>46</v>
      </c>
      <c r="F4" s="7" t="s">
        <v>1</v>
      </c>
      <c r="G4" s="7">
        <v>29.4</v>
      </c>
      <c r="H4" s="7">
        <v>61.77</v>
      </c>
      <c r="I4" s="7" t="s">
        <v>45</v>
      </c>
      <c r="J4" s="7" t="s">
        <v>26</v>
      </c>
      <c r="K4" s="7">
        <v>29.19</v>
      </c>
      <c r="L4" s="7">
        <v>62.25</v>
      </c>
      <c r="M4" s="7" t="s">
        <v>0</v>
      </c>
      <c r="N4" s="7" t="s">
        <v>0</v>
      </c>
      <c r="O4" s="7" t="s">
        <v>0</v>
      </c>
      <c r="P4" s="7" t="s">
        <v>0</v>
      </c>
      <c r="Q4" s="7" t="s">
        <v>0</v>
      </c>
      <c r="R4" s="6" t="s">
        <v>0</v>
      </c>
      <c r="AI4" s="25"/>
      <c r="AJ4" s="21" t="e">
        <f t="shared" si="0"/>
        <v>#N/A</v>
      </c>
      <c r="AK4" s="26"/>
    </row>
    <row r="5" spans="1:37" ht="15" customHeight="1">
      <c r="A5" s="8"/>
      <c r="B5" s="7" t="s">
        <v>7</v>
      </c>
      <c r="C5" s="7" t="s">
        <v>0</v>
      </c>
      <c r="D5" s="7" t="s">
        <v>0</v>
      </c>
      <c r="E5" s="7"/>
      <c r="F5" s="7" t="s">
        <v>1</v>
      </c>
      <c r="G5" s="7" t="s">
        <v>0</v>
      </c>
      <c r="H5" s="7" t="s">
        <v>0</v>
      </c>
      <c r="I5" s="7"/>
      <c r="J5" s="7" t="s">
        <v>26</v>
      </c>
      <c r="K5" s="7" t="s">
        <v>0</v>
      </c>
      <c r="L5" s="7" t="s">
        <v>0</v>
      </c>
      <c r="M5" s="7" t="s">
        <v>0</v>
      </c>
      <c r="N5" s="7" t="s">
        <v>0</v>
      </c>
      <c r="O5" s="7" t="s">
        <v>0</v>
      </c>
      <c r="P5" s="7" t="s">
        <v>0</v>
      </c>
      <c r="Q5" s="7" t="s">
        <v>0</v>
      </c>
      <c r="R5" s="6" t="s">
        <v>0</v>
      </c>
      <c r="AI5" s="25"/>
      <c r="AJ5" s="21" t="e">
        <f t="shared" si="0"/>
        <v>#N/A</v>
      </c>
      <c r="AK5" s="26"/>
    </row>
    <row r="6" spans="1:37" ht="15" customHeight="1">
      <c r="A6" s="8" t="s">
        <v>44</v>
      </c>
      <c r="B6" s="7" t="s">
        <v>7</v>
      </c>
      <c r="C6" s="7">
        <v>21.34</v>
      </c>
      <c r="D6" s="7">
        <v>61.81</v>
      </c>
      <c r="E6" s="7" t="s">
        <v>43</v>
      </c>
      <c r="F6" s="7" t="s">
        <v>1</v>
      </c>
      <c r="G6" s="7">
        <v>21.13</v>
      </c>
      <c r="H6" s="7">
        <v>62.42</v>
      </c>
      <c r="I6" s="7" t="s">
        <v>42</v>
      </c>
      <c r="J6" s="7" t="s">
        <v>26</v>
      </c>
      <c r="K6" s="7">
        <v>18.86</v>
      </c>
      <c r="L6" s="7">
        <v>60.1</v>
      </c>
      <c r="M6" s="7" t="s">
        <v>0</v>
      </c>
      <c r="N6" s="7" t="s">
        <v>0</v>
      </c>
      <c r="O6" s="7" t="s">
        <v>0</v>
      </c>
      <c r="P6" s="7" t="s">
        <v>0</v>
      </c>
      <c r="Q6" s="7" t="s">
        <v>0</v>
      </c>
      <c r="R6" s="6" t="s">
        <v>0</v>
      </c>
      <c r="AI6" s="25"/>
      <c r="AJ6" s="21" t="e">
        <f t="shared" si="0"/>
        <v>#N/A</v>
      </c>
      <c r="AK6" s="26"/>
    </row>
    <row r="7" spans="1:37" ht="15" customHeight="1">
      <c r="A7" s="8" t="s">
        <v>44</v>
      </c>
      <c r="B7" s="7" t="s">
        <v>7</v>
      </c>
      <c r="C7" s="7">
        <v>24.32</v>
      </c>
      <c r="D7" s="7">
        <v>63.15</v>
      </c>
      <c r="E7" s="7" t="s">
        <v>43</v>
      </c>
      <c r="F7" s="7" t="s">
        <v>1</v>
      </c>
      <c r="G7" s="7">
        <v>28.69</v>
      </c>
      <c r="H7" s="7">
        <v>59.24</v>
      </c>
      <c r="I7" s="7" t="s">
        <v>42</v>
      </c>
      <c r="J7" s="7" t="s">
        <v>26</v>
      </c>
      <c r="K7" s="7">
        <v>21.56</v>
      </c>
      <c r="L7" s="7">
        <v>61.1</v>
      </c>
      <c r="M7" s="7" t="s">
        <v>0</v>
      </c>
      <c r="N7" s="7" t="s">
        <v>0</v>
      </c>
      <c r="O7" s="7" t="s">
        <v>0</v>
      </c>
      <c r="P7" s="7" t="s">
        <v>0</v>
      </c>
      <c r="Q7" s="7" t="s">
        <v>0</v>
      </c>
      <c r="R7" s="6" t="s">
        <v>0</v>
      </c>
      <c r="AI7" s="25"/>
      <c r="AJ7" s="21" t="e">
        <f t="shared" si="0"/>
        <v>#N/A</v>
      </c>
      <c r="AK7" s="26"/>
    </row>
    <row r="8" spans="1:37" ht="15" customHeight="1">
      <c r="A8" s="8" t="s">
        <v>44</v>
      </c>
      <c r="B8" s="7" t="s">
        <v>7</v>
      </c>
      <c r="C8" s="7">
        <v>27.31</v>
      </c>
      <c r="D8" s="7">
        <v>63.71</v>
      </c>
      <c r="E8" s="7" t="s">
        <v>43</v>
      </c>
      <c r="F8" s="7" t="s">
        <v>1</v>
      </c>
      <c r="G8" s="7">
        <v>36.24</v>
      </c>
      <c r="H8" s="7">
        <v>59.63</v>
      </c>
      <c r="I8" s="7" t="s">
        <v>42</v>
      </c>
      <c r="J8" s="7" t="s">
        <v>26</v>
      </c>
      <c r="K8" s="7">
        <v>24.26</v>
      </c>
      <c r="L8" s="7">
        <v>61.58</v>
      </c>
      <c r="M8" s="7" t="s">
        <v>0</v>
      </c>
      <c r="N8" s="7" t="s">
        <v>0</v>
      </c>
      <c r="O8" s="7" t="s">
        <v>0</v>
      </c>
      <c r="P8" s="7" t="s">
        <v>0</v>
      </c>
      <c r="Q8" s="7" t="s">
        <v>0</v>
      </c>
      <c r="R8" s="6" t="s">
        <v>0</v>
      </c>
      <c r="AI8" s="25"/>
      <c r="AJ8" s="21" t="e">
        <f t="shared" si="0"/>
        <v>#N/A</v>
      </c>
      <c r="AK8" s="26"/>
    </row>
    <row r="9" spans="1:37" ht="15" customHeight="1">
      <c r="A9" s="8"/>
      <c r="B9" s="7" t="s">
        <v>7</v>
      </c>
      <c r="C9" s="7" t="s">
        <v>0</v>
      </c>
      <c r="D9" s="7" t="s">
        <v>0</v>
      </c>
      <c r="E9" s="7"/>
      <c r="F9" s="7" t="s">
        <v>1</v>
      </c>
      <c r="G9" s="7" t="s">
        <v>0</v>
      </c>
      <c r="H9" s="7" t="s">
        <v>0</v>
      </c>
      <c r="I9" s="7"/>
      <c r="J9" s="7" t="s">
        <v>26</v>
      </c>
      <c r="K9" s="7" t="s">
        <v>0</v>
      </c>
      <c r="L9" s="7" t="s">
        <v>0</v>
      </c>
      <c r="M9" s="7" t="s">
        <v>0</v>
      </c>
      <c r="N9" s="7" t="s">
        <v>0</v>
      </c>
      <c r="O9" s="7" t="s">
        <v>0</v>
      </c>
      <c r="P9" s="7" t="s">
        <v>0</v>
      </c>
      <c r="Q9" s="7" t="s">
        <v>0</v>
      </c>
      <c r="R9" s="6" t="s">
        <v>0</v>
      </c>
      <c r="AI9" s="25"/>
      <c r="AJ9" s="21" t="e">
        <f t="shared" si="0"/>
        <v>#N/A</v>
      </c>
      <c r="AK9" s="26"/>
    </row>
    <row r="10" spans="1:37" ht="15" customHeight="1">
      <c r="A10" s="8" t="s">
        <v>41</v>
      </c>
      <c r="B10" s="7" t="s">
        <v>7</v>
      </c>
      <c r="C10" s="7">
        <v>15.53</v>
      </c>
      <c r="D10" s="7">
        <v>48.5</v>
      </c>
      <c r="E10" s="7" t="s">
        <v>40</v>
      </c>
      <c r="F10" s="7" t="s">
        <v>1</v>
      </c>
      <c r="G10" s="7">
        <v>18.920000000000002</v>
      </c>
      <c r="H10" s="7">
        <v>50.36</v>
      </c>
      <c r="I10" s="7" t="s">
        <v>39</v>
      </c>
      <c r="J10" s="7" t="s">
        <v>26</v>
      </c>
      <c r="K10" s="7">
        <v>15.7</v>
      </c>
      <c r="L10" s="7">
        <v>45.89</v>
      </c>
      <c r="M10" s="7" t="s">
        <v>0</v>
      </c>
      <c r="N10" s="7" t="s">
        <v>0</v>
      </c>
      <c r="O10" s="7" t="s">
        <v>0</v>
      </c>
      <c r="P10" s="7" t="s">
        <v>0</v>
      </c>
      <c r="Q10" s="7" t="s">
        <v>0</v>
      </c>
      <c r="R10" s="6" t="s">
        <v>0</v>
      </c>
      <c r="AI10" s="25"/>
      <c r="AJ10" s="21" t="e">
        <f t="shared" si="0"/>
        <v>#N/A</v>
      </c>
      <c r="AK10" s="26"/>
    </row>
    <row r="11" spans="1:37" ht="15" customHeight="1">
      <c r="A11" s="8" t="s">
        <v>41</v>
      </c>
      <c r="B11" s="7" t="s">
        <v>7</v>
      </c>
      <c r="C11" s="7">
        <v>18.53</v>
      </c>
      <c r="D11" s="7">
        <v>56.7</v>
      </c>
      <c r="E11" s="7" t="s">
        <v>40</v>
      </c>
      <c r="F11" s="7" t="s">
        <v>1</v>
      </c>
      <c r="G11" s="7">
        <v>23.08</v>
      </c>
      <c r="H11" s="7">
        <v>58.31</v>
      </c>
      <c r="I11" s="7" t="s">
        <v>39</v>
      </c>
      <c r="J11" s="7" t="s">
        <v>26</v>
      </c>
      <c r="K11" s="7">
        <v>17.47</v>
      </c>
      <c r="L11" s="7">
        <v>52.1</v>
      </c>
      <c r="M11" s="7" t="s">
        <v>0</v>
      </c>
      <c r="N11" s="7" t="s">
        <v>0</v>
      </c>
      <c r="O11" s="7" t="s">
        <v>0</v>
      </c>
      <c r="P11" s="7" t="s">
        <v>0</v>
      </c>
      <c r="Q11" s="7" t="s">
        <v>0</v>
      </c>
      <c r="R11" s="6" t="s">
        <v>0</v>
      </c>
      <c r="AI11" s="25"/>
      <c r="AJ11" s="21" t="e">
        <f t="shared" si="0"/>
        <v>#N/A</v>
      </c>
      <c r="AK11" s="26"/>
    </row>
    <row r="12" spans="1:37" ht="15" customHeight="1">
      <c r="A12" s="8" t="s">
        <v>41</v>
      </c>
      <c r="B12" s="7" t="s">
        <v>7</v>
      </c>
      <c r="C12" s="7">
        <v>21.54</v>
      </c>
      <c r="D12" s="7">
        <v>62.73</v>
      </c>
      <c r="E12" s="7" t="s">
        <v>40</v>
      </c>
      <c r="F12" s="7" t="s">
        <v>1</v>
      </c>
      <c r="G12" s="7">
        <v>27.24</v>
      </c>
      <c r="H12" s="7">
        <v>59.37</v>
      </c>
      <c r="I12" s="7" t="s">
        <v>39</v>
      </c>
      <c r="J12" s="7" t="s">
        <v>26</v>
      </c>
      <c r="K12" s="7">
        <v>19.239999999999998</v>
      </c>
      <c r="L12" s="7">
        <v>57.75</v>
      </c>
      <c r="M12" s="7" t="s">
        <v>0</v>
      </c>
      <c r="N12" s="7" t="s">
        <v>0</v>
      </c>
      <c r="O12" s="7" t="s">
        <v>0</v>
      </c>
      <c r="P12" s="7" t="s">
        <v>0</v>
      </c>
      <c r="Q12" s="7" t="s">
        <v>0</v>
      </c>
      <c r="R12" s="6" t="s">
        <v>0</v>
      </c>
      <c r="AI12" s="25"/>
      <c r="AJ12" s="21" t="e">
        <f t="shared" si="0"/>
        <v>#N/A</v>
      </c>
      <c r="AK12" s="26"/>
    </row>
    <row r="13" spans="1:37" ht="15" customHeight="1">
      <c r="A13" s="8"/>
      <c r="B13" s="7" t="s">
        <v>7</v>
      </c>
      <c r="C13" s="7" t="s">
        <v>0</v>
      </c>
      <c r="D13" s="7" t="s">
        <v>0</v>
      </c>
      <c r="E13" s="7"/>
      <c r="F13" s="7" t="s">
        <v>1</v>
      </c>
      <c r="G13" s="7" t="s">
        <v>0</v>
      </c>
      <c r="H13" s="7" t="s">
        <v>0</v>
      </c>
      <c r="I13" s="7"/>
      <c r="J13" s="7" t="s">
        <v>26</v>
      </c>
      <c r="K13" s="7" t="s">
        <v>0</v>
      </c>
      <c r="L13" s="7" t="s">
        <v>0</v>
      </c>
      <c r="M13" s="7" t="s">
        <v>0</v>
      </c>
      <c r="N13" s="7" t="s">
        <v>0</v>
      </c>
      <c r="O13" s="7" t="s">
        <v>0</v>
      </c>
      <c r="P13" s="7" t="s">
        <v>0</v>
      </c>
      <c r="Q13" s="7" t="s">
        <v>0</v>
      </c>
      <c r="R13" s="6" t="s">
        <v>0</v>
      </c>
      <c r="AI13" s="25"/>
      <c r="AJ13" s="21" t="e">
        <f t="shared" si="0"/>
        <v>#N/A</v>
      </c>
      <c r="AK13" s="26"/>
    </row>
    <row r="14" spans="1:37" ht="15" customHeight="1">
      <c r="A14" s="8" t="s">
        <v>38</v>
      </c>
      <c r="B14" s="7" t="s">
        <v>7</v>
      </c>
      <c r="C14" s="7">
        <v>25.6</v>
      </c>
      <c r="D14" s="7">
        <v>60</v>
      </c>
      <c r="E14" s="7" t="s">
        <v>37</v>
      </c>
      <c r="F14" s="7" t="s">
        <v>1</v>
      </c>
      <c r="G14" s="7">
        <v>24.08</v>
      </c>
      <c r="H14" s="7">
        <v>57.93</v>
      </c>
      <c r="I14" s="7" t="s">
        <v>36</v>
      </c>
      <c r="J14" s="7" t="s">
        <v>26</v>
      </c>
      <c r="K14" s="7">
        <v>19.79</v>
      </c>
      <c r="L14" s="7">
        <v>57.78</v>
      </c>
      <c r="M14" s="7" t="s">
        <v>0</v>
      </c>
      <c r="N14" s="7" t="s">
        <v>0</v>
      </c>
      <c r="O14" s="7" t="s">
        <v>0</v>
      </c>
      <c r="P14" s="7" t="s">
        <v>0</v>
      </c>
      <c r="Q14" s="7" t="s">
        <v>0</v>
      </c>
      <c r="R14" s="6" t="s">
        <v>0</v>
      </c>
      <c r="AI14" s="25"/>
      <c r="AJ14" s="21" t="e">
        <f t="shared" si="0"/>
        <v>#N/A</v>
      </c>
      <c r="AK14" s="26"/>
    </row>
    <row r="15" spans="1:37" ht="15" customHeight="1">
      <c r="A15" s="8" t="s">
        <v>38</v>
      </c>
      <c r="B15" s="7" t="s">
        <v>7</v>
      </c>
      <c r="C15" s="7">
        <v>29.33</v>
      </c>
      <c r="D15" s="7">
        <v>62.34</v>
      </c>
      <c r="E15" s="7" t="s">
        <v>37</v>
      </c>
      <c r="F15" s="7" t="s">
        <v>1</v>
      </c>
      <c r="G15" s="7">
        <v>28.66</v>
      </c>
      <c r="H15" s="7">
        <v>59.83</v>
      </c>
      <c r="I15" s="7" t="s">
        <v>36</v>
      </c>
      <c r="J15" s="7" t="s">
        <v>26</v>
      </c>
      <c r="K15" s="7">
        <v>24.44</v>
      </c>
      <c r="L15" s="7">
        <v>61.2</v>
      </c>
      <c r="M15" s="7" t="s">
        <v>0</v>
      </c>
      <c r="N15" s="7" t="s">
        <v>0</v>
      </c>
      <c r="O15" s="7" t="s">
        <v>0</v>
      </c>
      <c r="P15" s="7" t="s">
        <v>0</v>
      </c>
      <c r="Q15" s="7" t="s">
        <v>0</v>
      </c>
      <c r="R15" s="6" t="s">
        <v>0</v>
      </c>
      <c r="AI15" s="25"/>
      <c r="AJ15" s="21" t="e">
        <f t="shared" si="0"/>
        <v>#N/A</v>
      </c>
      <c r="AK15" s="26"/>
    </row>
    <row r="16" spans="1:37" ht="15" customHeight="1">
      <c r="A16" s="8" t="s">
        <v>38</v>
      </c>
      <c r="B16" s="7" t="s">
        <v>7</v>
      </c>
      <c r="C16" s="7">
        <v>33.06</v>
      </c>
      <c r="D16" s="7">
        <v>63.14</v>
      </c>
      <c r="E16" s="7" t="s">
        <v>37</v>
      </c>
      <c r="F16" s="7" t="s">
        <v>1</v>
      </c>
      <c r="G16" s="7">
        <v>33.24</v>
      </c>
      <c r="H16" s="7">
        <v>60.91</v>
      </c>
      <c r="I16" s="7" t="s">
        <v>36</v>
      </c>
      <c r="J16" s="7" t="s">
        <v>26</v>
      </c>
      <c r="K16" s="7">
        <v>29.09</v>
      </c>
      <c r="L16" s="7">
        <v>62.42</v>
      </c>
      <c r="M16" s="7" t="s">
        <v>0</v>
      </c>
      <c r="N16" s="7" t="s">
        <v>0</v>
      </c>
      <c r="O16" s="7" t="s">
        <v>0</v>
      </c>
      <c r="P16" s="7" t="s">
        <v>0</v>
      </c>
      <c r="Q16" s="7" t="s">
        <v>0</v>
      </c>
      <c r="R16" s="6" t="s">
        <v>0</v>
      </c>
      <c r="AI16" s="25"/>
      <c r="AJ16" s="21" t="e">
        <f t="shared" si="0"/>
        <v>#N/A</v>
      </c>
      <c r="AK16" s="26"/>
    </row>
    <row r="17" spans="1:37" ht="15" customHeight="1">
      <c r="A17" s="8"/>
      <c r="B17" s="7" t="s">
        <v>7</v>
      </c>
      <c r="C17" s="7" t="s">
        <v>0</v>
      </c>
      <c r="D17" s="7" t="s">
        <v>0</v>
      </c>
      <c r="E17" s="7"/>
      <c r="F17" s="7" t="s">
        <v>1</v>
      </c>
      <c r="G17" s="7" t="s">
        <v>0</v>
      </c>
      <c r="H17" s="7" t="s">
        <v>0</v>
      </c>
      <c r="I17" s="7"/>
      <c r="J17" s="7" t="s">
        <v>26</v>
      </c>
      <c r="K17" s="7" t="s">
        <v>0</v>
      </c>
      <c r="L17" s="7" t="s">
        <v>0</v>
      </c>
      <c r="M17" s="7" t="s">
        <v>0</v>
      </c>
      <c r="N17" s="7" t="s">
        <v>0</v>
      </c>
      <c r="O17" s="7" t="s">
        <v>0</v>
      </c>
      <c r="P17" s="7" t="s">
        <v>0</v>
      </c>
      <c r="Q17" s="7" t="s">
        <v>0</v>
      </c>
      <c r="R17" s="6" t="s">
        <v>0</v>
      </c>
      <c r="AI17" s="25"/>
      <c r="AJ17" s="21" t="e">
        <f t="shared" si="0"/>
        <v>#N/A</v>
      </c>
      <c r="AK17" s="26"/>
    </row>
    <row r="18" spans="1:37" ht="15" customHeight="1">
      <c r="A18" s="8" t="s">
        <v>35</v>
      </c>
      <c r="B18" s="7" t="s">
        <v>7</v>
      </c>
      <c r="C18" s="7">
        <v>23.72</v>
      </c>
      <c r="D18" s="7">
        <v>60.08</v>
      </c>
      <c r="E18" s="7" t="s">
        <v>34</v>
      </c>
      <c r="F18" s="7" t="s">
        <v>1</v>
      </c>
      <c r="G18" s="7">
        <v>25.84</v>
      </c>
      <c r="H18" s="7">
        <v>58.2</v>
      </c>
      <c r="I18" s="7" t="s">
        <v>33</v>
      </c>
      <c r="J18" s="7" t="s">
        <v>26</v>
      </c>
      <c r="K18" s="7">
        <v>25.21</v>
      </c>
      <c r="L18" s="7">
        <v>55.35</v>
      </c>
      <c r="M18" s="7" t="s">
        <v>0</v>
      </c>
      <c r="N18" s="7" t="s">
        <v>0</v>
      </c>
      <c r="O18" s="7" t="s">
        <v>0</v>
      </c>
      <c r="P18" s="7" t="s">
        <v>0</v>
      </c>
      <c r="Q18" s="7" t="s">
        <v>0</v>
      </c>
      <c r="R18" s="6" t="s">
        <v>0</v>
      </c>
      <c r="AI18" s="25"/>
      <c r="AJ18" s="21" t="e">
        <f t="shared" si="0"/>
        <v>#N/A</v>
      </c>
      <c r="AK18" s="26"/>
    </row>
    <row r="19" spans="1:37" ht="15" customHeight="1">
      <c r="A19" s="8" t="s">
        <v>35</v>
      </c>
      <c r="B19" s="7" t="s">
        <v>7</v>
      </c>
      <c r="C19" s="7">
        <v>30.92</v>
      </c>
      <c r="D19" s="7">
        <v>63.32</v>
      </c>
      <c r="E19" s="7" t="s">
        <v>34</v>
      </c>
      <c r="F19" s="7" t="s">
        <v>1</v>
      </c>
      <c r="G19" s="7">
        <v>29.15</v>
      </c>
      <c r="H19" s="7">
        <v>60.59</v>
      </c>
      <c r="I19" s="7" t="s">
        <v>33</v>
      </c>
      <c r="J19" s="7" t="s">
        <v>26</v>
      </c>
      <c r="K19" s="7">
        <v>29.48</v>
      </c>
      <c r="L19" s="7">
        <v>59.25</v>
      </c>
      <c r="M19" s="7" t="s">
        <v>0</v>
      </c>
      <c r="N19" s="7" t="s">
        <v>0</v>
      </c>
      <c r="O19" s="7" t="s">
        <v>0</v>
      </c>
      <c r="P19" s="7" t="s">
        <v>0</v>
      </c>
      <c r="Q19" s="7" t="s">
        <v>0</v>
      </c>
      <c r="R19" s="6" t="s">
        <v>0</v>
      </c>
      <c r="AI19" s="25"/>
      <c r="AJ19" s="21" t="e">
        <f t="shared" si="0"/>
        <v>#N/A</v>
      </c>
      <c r="AK19" s="26"/>
    </row>
    <row r="20" spans="1:37" ht="15" customHeight="1">
      <c r="A20" s="8" t="s">
        <v>35</v>
      </c>
      <c r="B20" s="7" t="s">
        <v>7</v>
      </c>
      <c r="C20" s="7">
        <v>38.119999999999997</v>
      </c>
      <c r="D20" s="7">
        <v>65.33</v>
      </c>
      <c r="E20" s="7" t="s">
        <v>34</v>
      </c>
      <c r="F20" s="7" t="s">
        <v>1</v>
      </c>
      <c r="G20" s="7">
        <v>32.47</v>
      </c>
      <c r="H20" s="7">
        <v>61.13</v>
      </c>
      <c r="I20" s="7" t="s">
        <v>33</v>
      </c>
      <c r="J20" s="7" t="s">
        <v>26</v>
      </c>
      <c r="K20" s="7">
        <v>33.75</v>
      </c>
      <c r="L20" s="7">
        <v>60.28</v>
      </c>
      <c r="M20" s="7" t="s">
        <v>0</v>
      </c>
      <c r="N20" s="7" t="s">
        <v>0</v>
      </c>
      <c r="O20" s="7" t="s">
        <v>0</v>
      </c>
      <c r="P20" s="7" t="s">
        <v>0</v>
      </c>
      <c r="Q20" s="7" t="s">
        <v>0</v>
      </c>
      <c r="R20" s="6" t="s">
        <v>0</v>
      </c>
      <c r="AI20" s="25"/>
      <c r="AJ20" s="21" t="e">
        <f t="shared" si="0"/>
        <v>#N/A</v>
      </c>
      <c r="AK20" s="26"/>
    </row>
    <row r="21" spans="1:37" ht="15" customHeight="1">
      <c r="A21" s="8"/>
      <c r="B21" s="7" t="s">
        <v>7</v>
      </c>
      <c r="C21" s="7" t="s">
        <v>0</v>
      </c>
      <c r="D21" s="7" t="s">
        <v>0</v>
      </c>
      <c r="E21" s="7"/>
      <c r="F21" s="7" t="s">
        <v>1</v>
      </c>
      <c r="G21" s="7" t="s">
        <v>0</v>
      </c>
      <c r="H21" s="7" t="s">
        <v>0</v>
      </c>
      <c r="I21" s="7"/>
      <c r="J21" s="7" t="s">
        <v>26</v>
      </c>
      <c r="K21" s="7" t="s">
        <v>0</v>
      </c>
      <c r="L21" s="7" t="s">
        <v>0</v>
      </c>
      <c r="M21" s="7" t="s">
        <v>0</v>
      </c>
      <c r="N21" s="7" t="s">
        <v>0</v>
      </c>
      <c r="O21" s="7" t="s">
        <v>0</v>
      </c>
      <c r="P21" s="7" t="s">
        <v>0</v>
      </c>
      <c r="Q21" s="7" t="s">
        <v>0</v>
      </c>
      <c r="R21" s="6" t="s">
        <v>0</v>
      </c>
      <c r="AI21" s="25"/>
      <c r="AJ21" s="21" t="e">
        <f t="shared" si="0"/>
        <v>#N/A</v>
      </c>
      <c r="AK21" s="26"/>
    </row>
    <row r="22" spans="1:37" ht="15" customHeight="1">
      <c r="A22" s="8" t="s">
        <v>32</v>
      </c>
      <c r="B22" s="7" t="s">
        <v>7</v>
      </c>
      <c r="C22" s="7">
        <v>19.38</v>
      </c>
      <c r="D22" s="7">
        <v>57.93</v>
      </c>
      <c r="E22" s="7" t="s">
        <v>31</v>
      </c>
      <c r="F22" s="7" t="s">
        <v>1</v>
      </c>
      <c r="G22" s="7">
        <v>17.93</v>
      </c>
      <c r="H22" s="7">
        <v>57.2</v>
      </c>
      <c r="I22" s="7" t="s">
        <v>30</v>
      </c>
      <c r="J22" s="7" t="s">
        <v>26</v>
      </c>
      <c r="K22" s="7">
        <v>18.93</v>
      </c>
      <c r="L22" s="7">
        <v>51.34</v>
      </c>
      <c r="M22" s="7" t="s">
        <v>0</v>
      </c>
      <c r="N22" s="7" t="s">
        <v>0</v>
      </c>
      <c r="O22" s="7" t="s">
        <v>0</v>
      </c>
      <c r="P22" s="7" t="s">
        <v>0</v>
      </c>
      <c r="Q22" s="7" t="s">
        <v>0</v>
      </c>
      <c r="R22" s="6" t="s">
        <v>0</v>
      </c>
      <c r="AI22" s="25"/>
      <c r="AJ22" s="21" t="e">
        <f t="shared" si="0"/>
        <v>#N/A</v>
      </c>
      <c r="AK22" s="26"/>
    </row>
    <row r="23" spans="1:37" ht="15" customHeight="1">
      <c r="A23" s="8" t="s">
        <v>32</v>
      </c>
      <c r="B23" s="7" t="s">
        <v>7</v>
      </c>
      <c r="C23" s="7">
        <v>27.35</v>
      </c>
      <c r="D23" s="7">
        <v>62.64</v>
      </c>
      <c r="E23" s="7" t="s">
        <v>31</v>
      </c>
      <c r="F23" s="7" t="s">
        <v>1</v>
      </c>
      <c r="G23" s="7">
        <v>24.12</v>
      </c>
      <c r="H23" s="7">
        <v>59.66</v>
      </c>
      <c r="I23" s="7" t="s">
        <v>30</v>
      </c>
      <c r="J23" s="7" t="s">
        <v>26</v>
      </c>
      <c r="K23" s="7">
        <v>25.4</v>
      </c>
      <c r="L23" s="7">
        <v>59.09</v>
      </c>
      <c r="M23" s="7" t="s">
        <v>0</v>
      </c>
      <c r="N23" s="7" t="s">
        <v>0</v>
      </c>
      <c r="O23" s="7" t="s">
        <v>0</v>
      </c>
      <c r="P23" s="7" t="s">
        <v>0</v>
      </c>
      <c r="Q23" s="7" t="s">
        <v>0</v>
      </c>
      <c r="R23" s="6" t="s">
        <v>0</v>
      </c>
      <c r="AI23" s="25"/>
      <c r="AJ23" s="21" t="e">
        <f t="shared" si="0"/>
        <v>#N/A</v>
      </c>
      <c r="AK23" s="26"/>
    </row>
    <row r="24" spans="1:37" ht="15" customHeight="1">
      <c r="A24" s="8" t="s">
        <v>32</v>
      </c>
      <c r="B24" s="7" t="s">
        <v>7</v>
      </c>
      <c r="C24" s="7">
        <v>35.31</v>
      </c>
      <c r="D24" s="7">
        <v>65.14</v>
      </c>
      <c r="E24" s="7" t="s">
        <v>31</v>
      </c>
      <c r="F24" s="7" t="s">
        <v>1</v>
      </c>
      <c r="G24" s="7">
        <v>30.31</v>
      </c>
      <c r="H24" s="7">
        <v>61.21</v>
      </c>
      <c r="I24" s="7" t="s">
        <v>30</v>
      </c>
      <c r="J24" s="7" t="s">
        <v>26</v>
      </c>
      <c r="K24" s="7">
        <v>31.87</v>
      </c>
      <c r="L24" s="7">
        <v>61.66</v>
      </c>
      <c r="M24" s="7" t="s">
        <v>0</v>
      </c>
      <c r="N24" s="7" t="s">
        <v>0</v>
      </c>
      <c r="O24" s="7" t="s">
        <v>0</v>
      </c>
      <c r="P24" s="7" t="s">
        <v>0</v>
      </c>
      <c r="Q24" s="7" t="s">
        <v>0</v>
      </c>
      <c r="R24" s="6" t="s">
        <v>0</v>
      </c>
      <c r="AI24" s="25"/>
      <c r="AJ24" s="21" t="e">
        <f t="shared" si="0"/>
        <v>#N/A</v>
      </c>
      <c r="AK24" s="26"/>
    </row>
    <row r="25" spans="1:37" ht="15" customHeight="1">
      <c r="A25" s="8"/>
      <c r="B25" s="7" t="s">
        <v>7</v>
      </c>
      <c r="C25" s="7" t="s">
        <v>0</v>
      </c>
      <c r="D25" s="7" t="s">
        <v>0</v>
      </c>
      <c r="E25" s="7"/>
      <c r="F25" s="7" t="s">
        <v>1</v>
      </c>
      <c r="G25" s="7" t="s">
        <v>0</v>
      </c>
      <c r="H25" s="7" t="s">
        <v>0</v>
      </c>
      <c r="I25" s="7"/>
      <c r="J25" s="7" t="s">
        <v>26</v>
      </c>
      <c r="K25" s="7" t="s">
        <v>0</v>
      </c>
      <c r="L25" s="7" t="s">
        <v>0</v>
      </c>
      <c r="M25" s="7" t="s">
        <v>0</v>
      </c>
      <c r="N25" s="7" t="s">
        <v>0</v>
      </c>
      <c r="O25" s="7" t="s">
        <v>0</v>
      </c>
      <c r="P25" s="7" t="s">
        <v>0</v>
      </c>
      <c r="Q25" s="7" t="s">
        <v>0</v>
      </c>
      <c r="R25" s="6" t="s">
        <v>0</v>
      </c>
      <c r="AI25" s="25"/>
      <c r="AJ25" s="21" t="e">
        <f t="shared" si="0"/>
        <v>#N/A</v>
      </c>
      <c r="AK25" s="26"/>
    </row>
    <row r="26" spans="1:37" ht="15" customHeight="1">
      <c r="A26" s="8" t="s">
        <v>29</v>
      </c>
      <c r="B26" s="7" t="s">
        <v>7</v>
      </c>
      <c r="C26" s="7">
        <v>18.13</v>
      </c>
      <c r="D26" s="7">
        <v>63.68</v>
      </c>
      <c r="E26" s="7" t="s">
        <v>28</v>
      </c>
      <c r="F26" s="7" t="s">
        <v>1</v>
      </c>
      <c r="G26" s="7">
        <v>18.66</v>
      </c>
      <c r="H26" s="7">
        <v>56.55</v>
      </c>
      <c r="I26" s="7" t="s">
        <v>27</v>
      </c>
      <c r="J26" s="7" t="s">
        <v>26</v>
      </c>
      <c r="K26" s="7">
        <v>19.13</v>
      </c>
      <c r="L26" s="7">
        <v>59.81</v>
      </c>
      <c r="M26" s="7" t="s">
        <v>0</v>
      </c>
      <c r="N26" s="7" t="s">
        <v>0</v>
      </c>
      <c r="O26" s="7" t="s">
        <v>0</v>
      </c>
      <c r="P26" s="7" t="s">
        <v>0</v>
      </c>
      <c r="Q26" s="7" t="s">
        <v>0</v>
      </c>
      <c r="R26" s="6" t="s">
        <v>0</v>
      </c>
      <c r="AI26" s="25"/>
      <c r="AJ26" s="21" t="e">
        <f t="shared" si="0"/>
        <v>#N/A</v>
      </c>
      <c r="AK26" s="26"/>
    </row>
    <row r="27" spans="1:37" ht="15" customHeight="1">
      <c r="A27" s="8" t="s">
        <v>29</v>
      </c>
      <c r="B27" s="7" t="s">
        <v>7</v>
      </c>
      <c r="C27" s="7">
        <v>20.87</v>
      </c>
      <c r="D27" s="7">
        <v>64.44</v>
      </c>
      <c r="E27" s="7" t="s">
        <v>28</v>
      </c>
      <c r="F27" s="7" t="s">
        <v>1</v>
      </c>
      <c r="G27" s="7">
        <v>23.73</v>
      </c>
      <c r="H27" s="7">
        <v>59.24</v>
      </c>
      <c r="I27" s="7" t="s">
        <v>27</v>
      </c>
      <c r="J27" s="7" t="s">
        <v>26</v>
      </c>
      <c r="K27" s="7">
        <v>21.63</v>
      </c>
      <c r="L27" s="7">
        <v>60.07</v>
      </c>
      <c r="M27" s="7" t="s">
        <v>0</v>
      </c>
      <c r="N27" s="7" t="s">
        <v>0</v>
      </c>
      <c r="O27" s="7" t="s">
        <v>0</v>
      </c>
      <c r="P27" s="7" t="s">
        <v>0</v>
      </c>
      <c r="Q27" s="7" t="s">
        <v>0</v>
      </c>
      <c r="R27" s="6" t="s">
        <v>0</v>
      </c>
      <c r="AI27" s="25"/>
      <c r="AJ27" s="21" t="e">
        <f t="shared" si="0"/>
        <v>#N/A</v>
      </c>
      <c r="AK27" s="26"/>
    </row>
    <row r="28" spans="1:37" ht="15" customHeight="1">
      <c r="A28" s="8" t="s">
        <v>29</v>
      </c>
      <c r="B28" s="7" t="s">
        <v>7</v>
      </c>
      <c r="C28" s="7">
        <v>23.6</v>
      </c>
      <c r="D28" s="7">
        <v>65.06</v>
      </c>
      <c r="E28" s="7" t="s">
        <v>28</v>
      </c>
      <c r="F28" s="7" t="s">
        <v>1</v>
      </c>
      <c r="G28" s="7">
        <v>28.81</v>
      </c>
      <c r="H28" s="7">
        <v>63.35</v>
      </c>
      <c r="I28" s="7" t="s">
        <v>27</v>
      </c>
      <c r="J28" s="7" t="s">
        <v>26</v>
      </c>
      <c r="K28" s="7">
        <v>24.13</v>
      </c>
      <c r="L28" s="7">
        <v>59.47</v>
      </c>
      <c r="M28" s="7" t="s">
        <v>0</v>
      </c>
      <c r="N28" s="7" t="s">
        <v>0</v>
      </c>
      <c r="O28" s="7" t="s">
        <v>0</v>
      </c>
      <c r="P28" s="7" t="s">
        <v>0</v>
      </c>
      <c r="Q28" s="7" t="s">
        <v>0</v>
      </c>
      <c r="R28" s="6" t="s">
        <v>0</v>
      </c>
      <c r="AI28" s="25"/>
      <c r="AJ28" s="21" t="e">
        <f t="shared" si="0"/>
        <v>#N/A</v>
      </c>
      <c r="AK28" s="26"/>
    </row>
    <row r="29" spans="1:37" ht="15" customHeight="1">
      <c r="A29" s="8"/>
      <c r="B29" s="7" t="s">
        <v>7</v>
      </c>
      <c r="C29" s="7" t="s">
        <v>0</v>
      </c>
      <c r="D29" s="7" t="s">
        <v>0</v>
      </c>
      <c r="E29" s="7"/>
      <c r="F29" s="7" t="s">
        <v>1</v>
      </c>
      <c r="G29" s="7" t="s">
        <v>0</v>
      </c>
      <c r="H29" s="7" t="s">
        <v>0</v>
      </c>
      <c r="I29" s="7"/>
      <c r="J29" s="7" t="s">
        <v>26</v>
      </c>
      <c r="K29" s="7" t="s">
        <v>0</v>
      </c>
      <c r="L29" s="7" t="s">
        <v>0</v>
      </c>
      <c r="M29" s="7" t="s">
        <v>0</v>
      </c>
      <c r="N29" s="7" t="s">
        <v>0</v>
      </c>
      <c r="O29" s="7" t="s">
        <v>0</v>
      </c>
      <c r="P29" s="7" t="s">
        <v>0</v>
      </c>
      <c r="Q29" s="7" t="s">
        <v>0</v>
      </c>
      <c r="R29" s="6" t="s">
        <v>0</v>
      </c>
      <c r="AI29" s="25"/>
      <c r="AJ29" s="21" t="e">
        <f t="shared" si="0"/>
        <v>#N/A</v>
      </c>
      <c r="AK29" s="26"/>
    </row>
    <row r="30" spans="1:37" ht="15" customHeight="1">
      <c r="A30" s="8" t="s">
        <v>25</v>
      </c>
      <c r="B30" s="7" t="s">
        <v>7</v>
      </c>
      <c r="C30" s="7">
        <v>24.82</v>
      </c>
      <c r="D30" s="7">
        <v>60.82</v>
      </c>
      <c r="E30" s="7" t="s">
        <v>24</v>
      </c>
      <c r="F30" s="7" t="s">
        <v>1</v>
      </c>
      <c r="G30" s="7">
        <v>16.739999999999998</v>
      </c>
      <c r="H30" s="7">
        <v>50.22</v>
      </c>
      <c r="I30" s="7"/>
      <c r="J30" s="7"/>
      <c r="K30" s="7" t="s">
        <v>0</v>
      </c>
      <c r="L30" s="7" t="s">
        <v>0</v>
      </c>
      <c r="M30" s="7" t="s">
        <v>0</v>
      </c>
      <c r="N30" s="7" t="s">
        <v>0</v>
      </c>
      <c r="O30" s="7" t="s">
        <v>0</v>
      </c>
      <c r="P30" s="7" t="s">
        <v>0</v>
      </c>
      <c r="Q30" s="7" t="s">
        <v>0</v>
      </c>
      <c r="R30" s="6" t="s">
        <v>0</v>
      </c>
      <c r="AI30" s="25"/>
      <c r="AJ30" s="21" t="e">
        <f t="shared" si="0"/>
        <v>#N/A</v>
      </c>
      <c r="AK30" s="26"/>
    </row>
    <row r="31" spans="1:37" ht="15" customHeight="1">
      <c r="A31" s="8" t="s">
        <v>25</v>
      </c>
      <c r="B31" s="7" t="s">
        <v>7</v>
      </c>
      <c r="C31" s="7">
        <v>30.52</v>
      </c>
      <c r="D31" s="7">
        <v>62.31</v>
      </c>
      <c r="E31" s="7" t="s">
        <v>24</v>
      </c>
      <c r="F31" s="7" t="s">
        <v>1</v>
      </c>
      <c r="G31" s="7">
        <v>21.82</v>
      </c>
      <c r="H31" s="7">
        <v>57.8</v>
      </c>
      <c r="I31" s="7"/>
      <c r="J31" s="7"/>
      <c r="K31" s="7" t="s">
        <v>0</v>
      </c>
      <c r="L31" s="7" t="s">
        <v>0</v>
      </c>
      <c r="M31" s="7" t="s">
        <v>0</v>
      </c>
      <c r="N31" s="7" t="s">
        <v>0</v>
      </c>
      <c r="O31" s="7" t="s">
        <v>0</v>
      </c>
      <c r="P31" s="7" t="s">
        <v>0</v>
      </c>
      <c r="Q31" s="7" t="s">
        <v>0</v>
      </c>
      <c r="R31" s="6" t="s">
        <v>0</v>
      </c>
      <c r="AI31" s="25"/>
      <c r="AJ31" s="21" t="e">
        <f t="shared" si="0"/>
        <v>#N/A</v>
      </c>
      <c r="AK31" s="26"/>
    </row>
    <row r="32" spans="1:37" ht="15" customHeight="1">
      <c r="A32" s="8" t="s">
        <v>25</v>
      </c>
      <c r="B32" s="7" t="s">
        <v>7</v>
      </c>
      <c r="C32" s="7">
        <v>36.21</v>
      </c>
      <c r="D32" s="7">
        <v>63.66</v>
      </c>
      <c r="E32" s="7" t="s">
        <v>24</v>
      </c>
      <c r="F32" s="7" t="s">
        <v>1</v>
      </c>
      <c r="G32" s="7">
        <v>26.9</v>
      </c>
      <c r="H32" s="7">
        <v>59.58</v>
      </c>
      <c r="I32" s="7"/>
      <c r="J32" s="7"/>
      <c r="K32" s="7" t="s">
        <v>0</v>
      </c>
      <c r="L32" s="7" t="s">
        <v>0</v>
      </c>
      <c r="M32" s="7" t="s">
        <v>0</v>
      </c>
      <c r="N32" s="7" t="s">
        <v>0</v>
      </c>
      <c r="O32" s="7" t="s">
        <v>0</v>
      </c>
      <c r="P32" s="7" t="s">
        <v>0</v>
      </c>
      <c r="Q32" s="7" t="s">
        <v>0</v>
      </c>
      <c r="R32" s="6" t="s">
        <v>0</v>
      </c>
      <c r="AI32" s="25"/>
      <c r="AJ32" s="21" t="e">
        <f t="shared" si="0"/>
        <v>#N/A</v>
      </c>
      <c r="AK32" s="26"/>
    </row>
    <row r="33" spans="1:37" ht="15" customHeight="1">
      <c r="A33" s="8"/>
      <c r="B33" s="7" t="s">
        <v>7</v>
      </c>
      <c r="C33" s="7" t="s">
        <v>0</v>
      </c>
      <c r="D33" s="7" t="s">
        <v>0</v>
      </c>
      <c r="E33" s="7"/>
      <c r="F33" s="7" t="s">
        <v>1</v>
      </c>
      <c r="G33" s="7" t="s">
        <v>0</v>
      </c>
      <c r="H33" s="7" t="s">
        <v>0</v>
      </c>
      <c r="I33" s="7"/>
      <c r="J33" s="7"/>
      <c r="K33" s="7" t="s">
        <v>0</v>
      </c>
      <c r="L33" s="7" t="s">
        <v>0</v>
      </c>
      <c r="M33" s="7" t="s">
        <v>0</v>
      </c>
      <c r="N33" s="7" t="s">
        <v>0</v>
      </c>
      <c r="O33" s="7" t="s">
        <v>0</v>
      </c>
      <c r="P33" s="7" t="s">
        <v>0</v>
      </c>
      <c r="Q33" s="7" t="s">
        <v>0</v>
      </c>
      <c r="R33" s="6" t="s">
        <v>0</v>
      </c>
      <c r="AI33" s="25"/>
      <c r="AJ33" s="21" t="e">
        <f t="shared" si="0"/>
        <v>#N/A</v>
      </c>
      <c r="AK33" s="26"/>
    </row>
    <row r="34" spans="1:37" ht="15" customHeight="1">
      <c r="A34" s="8" t="s">
        <v>23</v>
      </c>
      <c r="B34" s="7" t="s">
        <v>7</v>
      </c>
      <c r="C34" s="7">
        <v>21.94</v>
      </c>
      <c r="D34" s="7">
        <v>61.07</v>
      </c>
      <c r="E34" s="7" t="s">
        <v>22</v>
      </c>
      <c r="F34" s="7" t="s">
        <v>1</v>
      </c>
      <c r="G34" s="7">
        <v>14.23</v>
      </c>
      <c r="H34" s="7">
        <v>52.68</v>
      </c>
      <c r="I34" s="7"/>
      <c r="J34" s="7"/>
      <c r="K34" s="7" t="s">
        <v>0</v>
      </c>
      <c r="L34" s="7" t="s">
        <v>0</v>
      </c>
      <c r="M34" s="7" t="s">
        <v>0</v>
      </c>
      <c r="N34" s="7" t="s">
        <v>0</v>
      </c>
      <c r="O34" s="7" t="s">
        <v>0</v>
      </c>
      <c r="P34" s="7" t="s">
        <v>0</v>
      </c>
      <c r="Q34" s="7" t="s">
        <v>0</v>
      </c>
      <c r="R34" s="6" t="s">
        <v>0</v>
      </c>
      <c r="AI34" s="25"/>
      <c r="AJ34" s="21" t="e">
        <f t="shared" si="0"/>
        <v>#N/A</v>
      </c>
      <c r="AK34" s="26"/>
    </row>
    <row r="35" spans="1:37" ht="15" customHeight="1">
      <c r="A35" s="12" t="s">
        <v>23</v>
      </c>
      <c r="B35" s="11" t="s">
        <v>7</v>
      </c>
      <c r="C35" s="11">
        <v>27.02</v>
      </c>
      <c r="D35" s="11">
        <v>63.34</v>
      </c>
      <c r="E35" s="11" t="s">
        <v>22</v>
      </c>
      <c r="F35" s="11" t="s">
        <v>1</v>
      </c>
      <c r="G35" s="11">
        <v>19.43</v>
      </c>
      <c r="H35" s="11">
        <v>57.65</v>
      </c>
      <c r="I35" s="11"/>
      <c r="J35" s="11"/>
      <c r="K35" s="11" t="s">
        <v>0</v>
      </c>
      <c r="L35" s="11" t="s">
        <v>0</v>
      </c>
      <c r="M35" s="11" t="s">
        <v>0</v>
      </c>
      <c r="N35" s="11" t="s">
        <v>0</v>
      </c>
      <c r="O35" s="11" t="s">
        <v>0</v>
      </c>
      <c r="P35" s="11" t="s">
        <v>0</v>
      </c>
      <c r="Q35" s="11" t="s">
        <v>0</v>
      </c>
      <c r="R35" s="10" t="s">
        <v>0</v>
      </c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9"/>
      <c r="AG35" s="27"/>
      <c r="AI35" s="25"/>
      <c r="AJ35" s="21" t="e">
        <f t="shared" ref="AJ35:AJ66" si="1">IF((AI35-$AJ$1)/365.251606&gt;0,(AI35-$AJ$1)/365.251606,NA())</f>
        <v>#N/A</v>
      </c>
      <c r="AK35" s="26"/>
    </row>
    <row r="36" spans="1:37" ht="15" customHeight="1">
      <c r="A36" s="12" t="s">
        <v>23</v>
      </c>
      <c r="B36" s="11" t="s">
        <v>7</v>
      </c>
      <c r="C36" s="11">
        <v>32.1</v>
      </c>
      <c r="D36" s="11">
        <v>64.650000000000006</v>
      </c>
      <c r="E36" s="11" t="s">
        <v>22</v>
      </c>
      <c r="F36" s="11" t="s">
        <v>1</v>
      </c>
      <c r="G36" s="11">
        <v>24.63</v>
      </c>
      <c r="H36" s="11">
        <v>61.18</v>
      </c>
      <c r="I36" s="11"/>
      <c r="J36" s="11"/>
      <c r="K36" s="11" t="s">
        <v>0</v>
      </c>
      <c r="L36" s="11" t="s">
        <v>0</v>
      </c>
      <c r="M36" s="11" t="s">
        <v>0</v>
      </c>
      <c r="N36" s="11" t="s">
        <v>0</v>
      </c>
      <c r="O36" s="11" t="s">
        <v>0</v>
      </c>
      <c r="P36" s="11" t="s">
        <v>0</v>
      </c>
      <c r="Q36" s="11" t="s">
        <v>0</v>
      </c>
      <c r="R36" s="10" t="s">
        <v>0</v>
      </c>
      <c r="S36" s="13"/>
      <c r="T36" s="13" t="s">
        <v>21</v>
      </c>
      <c r="U36" s="13" t="s">
        <v>20</v>
      </c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9"/>
      <c r="AG36" s="27"/>
      <c r="AI36" s="25"/>
      <c r="AJ36" s="21" t="e">
        <f t="shared" si="1"/>
        <v>#N/A</v>
      </c>
      <c r="AK36" s="26"/>
    </row>
    <row r="37" spans="1:37" ht="15" customHeight="1">
      <c r="A37" s="12"/>
      <c r="B37" s="11" t="s">
        <v>7</v>
      </c>
      <c r="C37" s="11" t="s">
        <v>0</v>
      </c>
      <c r="D37" s="11" t="s">
        <v>0</v>
      </c>
      <c r="E37" s="11"/>
      <c r="F37" s="11" t="s">
        <v>1</v>
      </c>
      <c r="G37" s="11" t="s">
        <v>0</v>
      </c>
      <c r="H37" s="11" t="s">
        <v>0</v>
      </c>
      <c r="I37" s="11"/>
      <c r="J37" s="11"/>
      <c r="K37" s="11" t="s">
        <v>0</v>
      </c>
      <c r="L37" s="11" t="s">
        <v>0</v>
      </c>
      <c r="M37" s="11" t="s">
        <v>0</v>
      </c>
      <c r="N37" s="11" t="s">
        <v>0</v>
      </c>
      <c r="O37" s="11" t="s">
        <v>0</v>
      </c>
      <c r="P37" s="11" t="s">
        <v>0</v>
      </c>
      <c r="Q37" s="11" t="s">
        <v>0</v>
      </c>
      <c r="R37" s="10" t="s">
        <v>0</v>
      </c>
      <c r="S37" s="16" t="s">
        <v>19</v>
      </c>
      <c r="T37" s="15">
        <v>1.1284722222222223E-4</v>
      </c>
      <c r="U37" s="14">
        <f>T37</f>
        <v>1.1284722222222223E-4</v>
      </c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9"/>
      <c r="AG37" s="27"/>
      <c r="AI37" s="25"/>
      <c r="AJ37" s="21" t="e">
        <f t="shared" si="1"/>
        <v>#N/A</v>
      </c>
      <c r="AK37" s="26"/>
    </row>
    <row r="38" spans="1:37" ht="15" customHeight="1">
      <c r="A38" s="12" t="s">
        <v>16</v>
      </c>
      <c r="B38" s="11" t="s">
        <v>7</v>
      </c>
      <c r="C38" s="11">
        <v>23.96</v>
      </c>
      <c r="D38" s="11">
        <v>59.79</v>
      </c>
      <c r="E38" s="11" t="s">
        <v>15</v>
      </c>
      <c r="F38" s="11" t="s">
        <v>1</v>
      </c>
      <c r="G38" s="11">
        <v>18.190000000000001</v>
      </c>
      <c r="H38" s="11">
        <v>57.12</v>
      </c>
      <c r="I38" s="11"/>
      <c r="J38" s="11"/>
      <c r="K38" s="11" t="s">
        <v>0</v>
      </c>
      <c r="L38" s="11" t="s">
        <v>0</v>
      </c>
      <c r="M38" s="11" t="s">
        <v>0</v>
      </c>
      <c r="N38" s="11" t="s">
        <v>0</v>
      </c>
      <c r="O38" s="11" t="s">
        <v>0</v>
      </c>
      <c r="P38" s="11" t="s">
        <v>0</v>
      </c>
      <c r="Q38" s="11" t="s">
        <v>0</v>
      </c>
      <c r="R38" s="10" t="s">
        <v>0</v>
      </c>
      <c r="S38" s="16" t="s">
        <v>18</v>
      </c>
      <c r="T38" s="15">
        <v>1.273148148148148E-4</v>
      </c>
      <c r="U38" s="14">
        <f>T38</f>
        <v>1.273148148148148E-4</v>
      </c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9"/>
      <c r="AG38" s="27"/>
      <c r="AI38" s="25"/>
      <c r="AJ38" s="21" t="e">
        <f t="shared" si="1"/>
        <v>#N/A</v>
      </c>
      <c r="AK38" s="26"/>
    </row>
    <row r="39" spans="1:37" ht="15" customHeight="1">
      <c r="A39" s="12" t="s">
        <v>16</v>
      </c>
      <c r="B39" s="11" t="s">
        <v>7</v>
      </c>
      <c r="C39" s="11">
        <v>27.6</v>
      </c>
      <c r="D39" s="11">
        <v>62.19</v>
      </c>
      <c r="E39" s="11" t="s">
        <v>15</v>
      </c>
      <c r="F39" s="11" t="s">
        <v>1</v>
      </c>
      <c r="G39" s="11">
        <v>24.22</v>
      </c>
      <c r="H39" s="11">
        <v>57.87</v>
      </c>
      <c r="I39" s="11"/>
      <c r="J39" s="11"/>
      <c r="K39" s="11" t="s">
        <v>0</v>
      </c>
      <c r="L39" s="11" t="s">
        <v>0</v>
      </c>
      <c r="M39" s="11" t="s">
        <v>0</v>
      </c>
      <c r="N39" s="11" t="s">
        <v>0</v>
      </c>
      <c r="O39" s="11" t="s">
        <v>0</v>
      </c>
      <c r="P39" s="11" t="s">
        <v>0</v>
      </c>
      <c r="Q39" s="11" t="s">
        <v>0</v>
      </c>
      <c r="R39" s="10" t="s">
        <v>0</v>
      </c>
      <c r="S39" s="16" t="s">
        <v>17</v>
      </c>
      <c r="T39" s="15">
        <v>2.8935185185185184E-6</v>
      </c>
      <c r="U39" s="14">
        <f>T39</f>
        <v>2.8935185185185184E-6</v>
      </c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9"/>
      <c r="AG39" s="27"/>
      <c r="AI39" s="25"/>
      <c r="AJ39" s="21" t="e">
        <f t="shared" si="1"/>
        <v>#N/A</v>
      </c>
      <c r="AK39" s="26"/>
    </row>
    <row r="40" spans="1:37" ht="15" customHeight="1">
      <c r="A40" s="12" t="s">
        <v>16</v>
      </c>
      <c r="B40" s="11" t="s">
        <v>7</v>
      </c>
      <c r="C40" s="11">
        <v>31.24</v>
      </c>
      <c r="D40" s="11">
        <v>62.95</v>
      </c>
      <c r="E40" s="11" t="s">
        <v>15</v>
      </c>
      <c r="F40" s="11" t="s">
        <v>1</v>
      </c>
      <c r="G40" s="11">
        <v>30.25</v>
      </c>
      <c r="H40" s="11">
        <v>59.5</v>
      </c>
      <c r="I40" s="11"/>
      <c r="J40" s="11"/>
      <c r="K40" s="11" t="s">
        <v>0</v>
      </c>
      <c r="L40" s="11" t="s">
        <v>0</v>
      </c>
      <c r="M40" s="11" t="s">
        <v>0</v>
      </c>
      <c r="N40" s="11" t="s">
        <v>0</v>
      </c>
      <c r="O40" s="11" t="s">
        <v>0</v>
      </c>
      <c r="P40" s="11" t="s">
        <v>0</v>
      </c>
      <c r="Q40" s="11" t="s">
        <v>0</v>
      </c>
      <c r="R40" s="10" t="s">
        <v>0</v>
      </c>
      <c r="S40" s="16" t="s">
        <v>14</v>
      </c>
      <c r="T40" s="15">
        <v>5.787037037037037E-7</v>
      </c>
      <c r="U40" s="14">
        <f>T40</f>
        <v>5.787037037037037E-7</v>
      </c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9"/>
      <c r="AG40" s="27"/>
      <c r="AI40" s="25"/>
      <c r="AJ40" s="21" t="e">
        <f t="shared" si="1"/>
        <v>#N/A</v>
      </c>
      <c r="AK40" s="26"/>
    </row>
    <row r="41" spans="1:37" ht="15" customHeight="1">
      <c r="A41" s="12"/>
      <c r="B41" s="11" t="s">
        <v>7</v>
      </c>
      <c r="C41" s="11" t="s">
        <v>0</v>
      </c>
      <c r="D41" s="11" t="s">
        <v>0</v>
      </c>
      <c r="E41" s="11"/>
      <c r="F41" s="11" t="s">
        <v>1</v>
      </c>
      <c r="G41" s="11" t="s">
        <v>0</v>
      </c>
      <c r="H41" s="11" t="s">
        <v>0</v>
      </c>
      <c r="I41" s="11"/>
      <c r="J41" s="11"/>
      <c r="K41" s="11" t="s">
        <v>0</v>
      </c>
      <c r="L41" s="11" t="s">
        <v>0</v>
      </c>
      <c r="M41" s="11" t="s">
        <v>0</v>
      </c>
      <c r="N41" s="11" t="s">
        <v>0</v>
      </c>
      <c r="O41" s="11" t="s">
        <v>0</v>
      </c>
      <c r="P41" s="11" t="s">
        <v>0</v>
      </c>
      <c r="Q41" s="11" t="s">
        <v>0</v>
      </c>
      <c r="R41" s="10" t="s">
        <v>0</v>
      </c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9"/>
      <c r="AG41" s="27"/>
      <c r="AI41" s="25"/>
      <c r="AJ41" s="21" t="e">
        <f t="shared" si="1"/>
        <v>#N/A</v>
      </c>
      <c r="AK41" s="26"/>
    </row>
    <row r="42" spans="1:37" ht="15" customHeight="1">
      <c r="A42" s="12" t="s">
        <v>13</v>
      </c>
      <c r="B42" s="11" t="s">
        <v>7</v>
      </c>
      <c r="C42" s="11">
        <v>18.399999999999999</v>
      </c>
      <c r="D42" s="11">
        <v>48.59</v>
      </c>
      <c r="E42" s="11" t="s">
        <v>12</v>
      </c>
      <c r="F42" s="11" t="s">
        <v>1</v>
      </c>
      <c r="G42" s="11">
        <v>16.45</v>
      </c>
      <c r="H42" s="11">
        <v>49.88</v>
      </c>
      <c r="I42" s="11"/>
      <c r="J42" s="11"/>
      <c r="K42" s="11" t="s">
        <v>0</v>
      </c>
      <c r="L42" s="11" t="s">
        <v>0</v>
      </c>
      <c r="M42" s="11" t="s">
        <v>0</v>
      </c>
      <c r="N42" s="11" t="s">
        <v>0</v>
      </c>
      <c r="O42" s="11" t="s">
        <v>0</v>
      </c>
      <c r="P42" s="11" t="s">
        <v>0</v>
      </c>
      <c r="Q42" s="11" t="s">
        <v>0</v>
      </c>
      <c r="R42" s="10" t="s">
        <v>0</v>
      </c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9"/>
      <c r="AG42" s="27"/>
      <c r="AI42" s="25"/>
      <c r="AJ42" s="21" t="e">
        <f t="shared" si="1"/>
        <v>#N/A</v>
      </c>
      <c r="AK42" s="26"/>
    </row>
    <row r="43" spans="1:37" ht="15" customHeight="1">
      <c r="A43" s="12" t="s">
        <v>13</v>
      </c>
      <c r="B43" s="11" t="s">
        <v>7</v>
      </c>
      <c r="C43" s="11">
        <v>24.09</v>
      </c>
      <c r="D43" s="11">
        <v>54.75</v>
      </c>
      <c r="E43" s="11" t="s">
        <v>12</v>
      </c>
      <c r="F43" s="11" t="s">
        <v>1</v>
      </c>
      <c r="G43" s="11">
        <v>20.12</v>
      </c>
      <c r="H43" s="11">
        <v>56.45</v>
      </c>
      <c r="I43" s="11"/>
      <c r="J43" s="11"/>
      <c r="K43" s="11" t="s">
        <v>0</v>
      </c>
      <c r="L43" s="11" t="s">
        <v>0</v>
      </c>
      <c r="M43" s="11" t="s">
        <v>0</v>
      </c>
      <c r="N43" s="11" t="s">
        <v>0</v>
      </c>
      <c r="O43" s="11" t="s">
        <v>0</v>
      </c>
      <c r="P43" s="11" t="s">
        <v>0</v>
      </c>
      <c r="Q43" s="11" t="s">
        <v>0</v>
      </c>
      <c r="R43" s="10" t="s">
        <v>0</v>
      </c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9"/>
      <c r="AG43" s="27"/>
      <c r="AI43" s="25"/>
      <c r="AJ43" s="21" t="e">
        <f t="shared" si="1"/>
        <v>#N/A</v>
      </c>
      <c r="AK43" s="26"/>
    </row>
    <row r="44" spans="1:37" ht="15" customHeight="1">
      <c r="A44" s="12" t="s">
        <v>13</v>
      </c>
      <c r="B44" s="11" t="s">
        <v>7</v>
      </c>
      <c r="C44" s="11">
        <v>29.78</v>
      </c>
      <c r="D44" s="11">
        <v>62.65</v>
      </c>
      <c r="E44" s="11" t="s">
        <v>12</v>
      </c>
      <c r="F44" s="11" t="s">
        <v>1</v>
      </c>
      <c r="G44" s="11">
        <v>23.8</v>
      </c>
      <c r="H44" s="11">
        <v>60.42</v>
      </c>
      <c r="I44" s="11"/>
      <c r="J44" s="11"/>
      <c r="K44" s="11" t="s">
        <v>0</v>
      </c>
      <c r="L44" s="11" t="s">
        <v>0</v>
      </c>
      <c r="M44" s="11" t="s">
        <v>0</v>
      </c>
      <c r="N44" s="11" t="s">
        <v>0</v>
      </c>
      <c r="O44" s="11" t="s">
        <v>0</v>
      </c>
      <c r="P44" s="11" t="s">
        <v>0</v>
      </c>
      <c r="Q44" s="11" t="s">
        <v>0</v>
      </c>
      <c r="R44" s="10" t="s">
        <v>0</v>
      </c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9"/>
      <c r="AG44" s="27"/>
      <c r="AI44" s="25"/>
      <c r="AJ44" s="21" t="e">
        <f t="shared" si="1"/>
        <v>#N/A</v>
      </c>
      <c r="AK44" s="26"/>
    </row>
    <row r="45" spans="1:37" ht="15" customHeight="1">
      <c r="A45" s="12"/>
      <c r="B45" s="11" t="s">
        <v>7</v>
      </c>
      <c r="C45" s="11" t="s">
        <v>0</v>
      </c>
      <c r="D45" s="11" t="s">
        <v>0</v>
      </c>
      <c r="E45" s="11"/>
      <c r="F45" s="11" t="s">
        <v>1</v>
      </c>
      <c r="G45" s="11" t="s">
        <v>0</v>
      </c>
      <c r="H45" s="11" t="s">
        <v>0</v>
      </c>
      <c r="I45" s="11"/>
      <c r="J45" s="11"/>
      <c r="K45" s="11" t="s">
        <v>0</v>
      </c>
      <c r="L45" s="11" t="s">
        <v>0</v>
      </c>
      <c r="M45" s="11" t="s">
        <v>0</v>
      </c>
      <c r="N45" s="11" t="s">
        <v>0</v>
      </c>
      <c r="O45" s="11" t="s">
        <v>0</v>
      </c>
      <c r="P45" s="11" t="s">
        <v>0</v>
      </c>
      <c r="Q45" s="11" t="s">
        <v>0</v>
      </c>
      <c r="R45" s="10" t="s">
        <v>0</v>
      </c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9"/>
      <c r="AG45" s="27"/>
      <c r="AI45" s="25"/>
      <c r="AJ45" s="21" t="e">
        <f t="shared" si="1"/>
        <v>#N/A</v>
      </c>
      <c r="AK45" s="26"/>
    </row>
    <row r="46" spans="1:37" ht="15" customHeight="1">
      <c r="A46" s="12" t="s">
        <v>11</v>
      </c>
      <c r="B46" s="11" t="s">
        <v>7</v>
      </c>
      <c r="C46" s="11">
        <v>18.55</v>
      </c>
      <c r="D46" s="11">
        <v>49.33</v>
      </c>
      <c r="E46" s="11" t="s">
        <v>10</v>
      </c>
      <c r="F46" s="11" t="s">
        <v>1</v>
      </c>
      <c r="G46" s="11">
        <v>14.99</v>
      </c>
      <c r="H46" s="11">
        <v>46.96</v>
      </c>
      <c r="I46" s="11"/>
      <c r="J46" s="11"/>
      <c r="K46" s="11" t="s">
        <v>0</v>
      </c>
      <c r="L46" s="11" t="s">
        <v>0</v>
      </c>
      <c r="M46" s="11" t="s">
        <v>0</v>
      </c>
      <c r="N46" s="11" t="s">
        <v>0</v>
      </c>
      <c r="O46" s="11" t="s">
        <v>0</v>
      </c>
      <c r="P46" s="11" t="s">
        <v>0</v>
      </c>
      <c r="Q46" s="11" t="s">
        <v>0</v>
      </c>
      <c r="R46" s="10" t="s">
        <v>0</v>
      </c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9"/>
      <c r="AG46" s="27"/>
      <c r="AI46" s="25"/>
      <c r="AJ46" s="21" t="e">
        <f t="shared" si="1"/>
        <v>#N/A</v>
      </c>
      <c r="AK46" s="26"/>
    </row>
    <row r="47" spans="1:37" ht="15" customHeight="1">
      <c r="A47" s="12" t="s">
        <v>11</v>
      </c>
      <c r="B47" s="11" t="s">
        <v>7</v>
      </c>
      <c r="C47" s="11">
        <v>23.44</v>
      </c>
      <c r="D47" s="11">
        <v>61.42</v>
      </c>
      <c r="E47" s="11" t="s">
        <v>10</v>
      </c>
      <c r="F47" s="11" t="s">
        <v>1</v>
      </c>
      <c r="G47" s="11">
        <v>20.99</v>
      </c>
      <c r="H47" s="11">
        <v>57.53</v>
      </c>
      <c r="I47" s="11"/>
      <c r="J47" s="11"/>
      <c r="K47" s="11" t="s">
        <v>0</v>
      </c>
      <c r="L47" s="11" t="s">
        <v>0</v>
      </c>
      <c r="M47" s="11" t="s">
        <v>0</v>
      </c>
      <c r="N47" s="11" t="s">
        <v>0</v>
      </c>
      <c r="O47" s="11" t="s">
        <v>0</v>
      </c>
      <c r="P47" s="11" t="s">
        <v>0</v>
      </c>
      <c r="Q47" s="11" t="s">
        <v>0</v>
      </c>
      <c r="R47" s="10" t="s">
        <v>0</v>
      </c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9"/>
      <c r="AG47" s="27"/>
      <c r="AI47" s="25"/>
      <c r="AJ47" s="21" t="e">
        <f t="shared" si="1"/>
        <v>#N/A</v>
      </c>
      <c r="AK47" s="26"/>
    </row>
    <row r="48" spans="1:37" ht="15" customHeight="1">
      <c r="A48" s="12" t="s">
        <v>11</v>
      </c>
      <c r="B48" s="11" t="s">
        <v>7</v>
      </c>
      <c r="C48" s="11">
        <v>28.32</v>
      </c>
      <c r="D48" s="11">
        <v>63.59</v>
      </c>
      <c r="E48" s="11" t="s">
        <v>10</v>
      </c>
      <c r="F48" s="11" t="s">
        <v>1</v>
      </c>
      <c r="G48" s="11">
        <v>26.98</v>
      </c>
      <c r="H48" s="11">
        <v>61.82</v>
      </c>
      <c r="I48" s="11"/>
      <c r="J48" s="11"/>
      <c r="K48" s="11" t="s">
        <v>0</v>
      </c>
      <c r="L48" s="11" t="s">
        <v>0</v>
      </c>
      <c r="M48" s="11" t="s">
        <v>0</v>
      </c>
      <c r="N48" s="11" t="s">
        <v>0</v>
      </c>
      <c r="O48" s="11" t="s">
        <v>0</v>
      </c>
      <c r="P48" s="11" t="s">
        <v>0</v>
      </c>
      <c r="Q48" s="11" t="s">
        <v>0</v>
      </c>
      <c r="R48" s="10" t="s">
        <v>0</v>
      </c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27"/>
      <c r="AI48" s="25"/>
      <c r="AJ48" s="21" t="e">
        <f t="shared" si="1"/>
        <v>#N/A</v>
      </c>
      <c r="AK48" s="26"/>
    </row>
    <row r="49" spans="1:37" ht="15" customHeight="1">
      <c r="A49" s="12"/>
      <c r="B49" s="11" t="s">
        <v>7</v>
      </c>
      <c r="C49" s="11" t="s">
        <v>0</v>
      </c>
      <c r="D49" s="11" t="s">
        <v>0</v>
      </c>
      <c r="E49" s="11"/>
      <c r="F49" s="11" t="s">
        <v>1</v>
      </c>
      <c r="G49" s="11" t="s">
        <v>0</v>
      </c>
      <c r="H49" s="11" t="s">
        <v>0</v>
      </c>
      <c r="I49" s="11"/>
      <c r="J49" s="11"/>
      <c r="K49" s="11" t="s">
        <v>0</v>
      </c>
      <c r="L49" s="11" t="s">
        <v>0</v>
      </c>
      <c r="M49" s="11" t="s">
        <v>0</v>
      </c>
      <c r="N49" s="11" t="s">
        <v>0</v>
      </c>
      <c r="O49" s="11" t="s">
        <v>0</v>
      </c>
      <c r="P49" s="11" t="s">
        <v>0</v>
      </c>
      <c r="Q49" s="11" t="s">
        <v>0</v>
      </c>
      <c r="R49" s="10" t="s">
        <v>0</v>
      </c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27"/>
      <c r="AI49" s="25"/>
      <c r="AJ49" s="21" t="e">
        <f t="shared" si="1"/>
        <v>#N/A</v>
      </c>
      <c r="AK49" s="26"/>
    </row>
    <row r="50" spans="1:37" ht="15" customHeight="1">
      <c r="A50" s="12" t="s">
        <v>9</v>
      </c>
      <c r="B50" s="11" t="s">
        <v>7</v>
      </c>
      <c r="C50" s="11">
        <v>17.03</v>
      </c>
      <c r="D50" s="11">
        <v>46.93</v>
      </c>
      <c r="E50" s="11" t="s">
        <v>8</v>
      </c>
      <c r="F50" s="11" t="s">
        <v>1</v>
      </c>
      <c r="G50" s="11">
        <v>18.3</v>
      </c>
      <c r="H50" s="11">
        <v>57.51</v>
      </c>
      <c r="I50" s="11"/>
      <c r="J50" s="11"/>
      <c r="K50" s="11" t="s">
        <v>0</v>
      </c>
      <c r="L50" s="11" t="s">
        <v>0</v>
      </c>
      <c r="M50" s="11" t="s">
        <v>0</v>
      </c>
      <c r="N50" s="11" t="s">
        <v>0</v>
      </c>
      <c r="O50" s="11" t="s">
        <v>0</v>
      </c>
      <c r="P50" s="11" t="s">
        <v>0</v>
      </c>
      <c r="Q50" s="11" t="s">
        <v>0</v>
      </c>
      <c r="R50" s="10" t="s">
        <v>0</v>
      </c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27"/>
      <c r="AI50" s="25"/>
      <c r="AJ50" s="21" t="e">
        <f t="shared" si="1"/>
        <v>#N/A</v>
      </c>
      <c r="AK50" s="26"/>
    </row>
    <row r="51" spans="1:37" ht="15" customHeight="1">
      <c r="A51" s="12" t="s">
        <v>9</v>
      </c>
      <c r="B51" s="11" t="s">
        <v>7</v>
      </c>
      <c r="C51" s="11">
        <v>21.6</v>
      </c>
      <c r="D51" s="11">
        <v>57.95</v>
      </c>
      <c r="E51" s="11" t="s">
        <v>8</v>
      </c>
      <c r="F51" s="11" t="s">
        <v>1</v>
      </c>
      <c r="G51" s="11">
        <v>21.68</v>
      </c>
      <c r="H51" s="11">
        <v>61.31</v>
      </c>
      <c r="I51" s="11"/>
      <c r="J51" s="11"/>
      <c r="K51" s="11" t="s">
        <v>0</v>
      </c>
      <c r="L51" s="11" t="s">
        <v>0</v>
      </c>
      <c r="M51" s="11" t="s">
        <v>0</v>
      </c>
      <c r="N51" s="11" t="s">
        <v>0</v>
      </c>
      <c r="O51" s="11" t="s">
        <v>0</v>
      </c>
      <c r="P51" s="11" t="s">
        <v>0</v>
      </c>
      <c r="Q51" s="11" t="s">
        <v>0</v>
      </c>
      <c r="R51" s="10" t="s">
        <v>0</v>
      </c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27"/>
      <c r="AI51" s="25"/>
      <c r="AJ51" s="21" t="e">
        <f t="shared" si="1"/>
        <v>#N/A</v>
      </c>
      <c r="AK51" s="26"/>
    </row>
    <row r="52" spans="1:37" ht="15" customHeight="1">
      <c r="A52" s="12" t="s">
        <v>9</v>
      </c>
      <c r="B52" s="11" t="s">
        <v>7</v>
      </c>
      <c r="C52" s="11">
        <v>26.17</v>
      </c>
      <c r="D52" s="11">
        <v>63.49</v>
      </c>
      <c r="E52" s="11" t="s">
        <v>8</v>
      </c>
      <c r="F52" s="11" t="s">
        <v>1</v>
      </c>
      <c r="G52" s="11">
        <v>25.06</v>
      </c>
      <c r="H52" s="11">
        <v>61.76</v>
      </c>
      <c r="I52" s="11"/>
      <c r="J52" s="11"/>
      <c r="K52" s="11" t="s">
        <v>0</v>
      </c>
      <c r="L52" s="11" t="s">
        <v>0</v>
      </c>
      <c r="M52" s="11" t="s">
        <v>0</v>
      </c>
      <c r="N52" s="11" t="s">
        <v>0</v>
      </c>
      <c r="O52" s="11" t="s">
        <v>0</v>
      </c>
      <c r="P52" s="11" t="s">
        <v>0</v>
      </c>
      <c r="Q52" s="11" t="s">
        <v>0</v>
      </c>
      <c r="R52" s="10" t="s">
        <v>0</v>
      </c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27"/>
      <c r="AI52" s="25"/>
      <c r="AJ52" s="21" t="e">
        <f t="shared" si="1"/>
        <v>#N/A</v>
      </c>
      <c r="AK52" s="26"/>
    </row>
    <row r="53" spans="1:37" ht="15" customHeight="1">
      <c r="A53" s="12"/>
      <c r="B53" s="11" t="s">
        <v>7</v>
      </c>
      <c r="C53" s="11" t="s">
        <v>0</v>
      </c>
      <c r="D53" s="11" t="s">
        <v>0</v>
      </c>
      <c r="E53" s="11"/>
      <c r="F53" s="11" t="s">
        <v>1</v>
      </c>
      <c r="G53" s="11" t="s">
        <v>0</v>
      </c>
      <c r="H53" s="11" t="s">
        <v>0</v>
      </c>
      <c r="I53" s="11"/>
      <c r="J53" s="11"/>
      <c r="K53" s="11" t="s">
        <v>0</v>
      </c>
      <c r="L53" s="11" t="s">
        <v>0</v>
      </c>
      <c r="M53" s="11" t="s">
        <v>0</v>
      </c>
      <c r="N53" s="11" t="s">
        <v>0</v>
      </c>
      <c r="O53" s="11" t="s">
        <v>0</v>
      </c>
      <c r="P53" s="11" t="s">
        <v>0</v>
      </c>
      <c r="Q53" s="11" t="s">
        <v>0</v>
      </c>
      <c r="R53" s="10" t="s">
        <v>0</v>
      </c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27"/>
      <c r="AI53" s="25"/>
      <c r="AJ53" s="21" t="e">
        <f t="shared" si="1"/>
        <v>#N/A</v>
      </c>
      <c r="AK53" s="26"/>
    </row>
    <row r="54" spans="1:37" ht="15" customHeight="1">
      <c r="A54" s="12"/>
      <c r="B54" s="11"/>
      <c r="C54" s="11" t="s">
        <v>0</v>
      </c>
      <c r="D54" s="11" t="s">
        <v>0</v>
      </c>
      <c r="E54" s="11" t="s">
        <v>6</v>
      </c>
      <c r="F54" s="11" t="s">
        <v>1</v>
      </c>
      <c r="G54" s="11">
        <v>19.11</v>
      </c>
      <c r="H54" s="11">
        <v>55.68</v>
      </c>
      <c r="I54" s="11"/>
      <c r="J54" s="11"/>
      <c r="K54" s="11" t="s">
        <v>0</v>
      </c>
      <c r="L54" s="11" t="s">
        <v>0</v>
      </c>
      <c r="M54" s="11" t="s">
        <v>0</v>
      </c>
      <c r="N54" s="11" t="s">
        <v>0</v>
      </c>
      <c r="O54" s="11" t="s">
        <v>0</v>
      </c>
      <c r="P54" s="11" t="s">
        <v>0</v>
      </c>
      <c r="Q54" s="11" t="s">
        <v>0</v>
      </c>
      <c r="R54" s="10" t="s">
        <v>0</v>
      </c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27"/>
      <c r="AI54" s="25"/>
      <c r="AJ54" s="21" t="e">
        <f t="shared" si="1"/>
        <v>#N/A</v>
      </c>
      <c r="AK54" s="26"/>
    </row>
    <row r="55" spans="1:37" ht="15" customHeight="1">
      <c r="A55" s="12"/>
      <c r="B55" s="11"/>
      <c r="C55" s="11" t="s">
        <v>0</v>
      </c>
      <c r="D55" s="11" t="s">
        <v>0</v>
      </c>
      <c r="E55" s="11" t="s">
        <v>6</v>
      </c>
      <c r="F55" s="11" t="s">
        <v>1</v>
      </c>
      <c r="G55" s="11">
        <v>25.15</v>
      </c>
      <c r="H55" s="11">
        <v>60.97</v>
      </c>
      <c r="I55" s="11"/>
      <c r="J55" s="11"/>
      <c r="K55" s="11" t="s">
        <v>0</v>
      </c>
      <c r="L55" s="11" t="s">
        <v>0</v>
      </c>
      <c r="M55" s="11" t="s">
        <v>0</v>
      </c>
      <c r="N55" s="11" t="s">
        <v>0</v>
      </c>
      <c r="O55" s="11" t="s">
        <v>0</v>
      </c>
      <c r="P55" s="11" t="s">
        <v>0</v>
      </c>
      <c r="Q55" s="11" t="s">
        <v>0</v>
      </c>
      <c r="R55" s="10" t="s">
        <v>0</v>
      </c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27"/>
      <c r="AI55" s="25"/>
      <c r="AJ55" s="21" t="e">
        <f t="shared" si="1"/>
        <v>#N/A</v>
      </c>
      <c r="AK55" s="26"/>
    </row>
    <row r="56" spans="1:37" ht="15" customHeight="1">
      <c r="A56" s="8"/>
      <c r="B56" s="7"/>
      <c r="C56" s="7" t="s">
        <v>0</v>
      </c>
      <c r="D56" s="7" t="s">
        <v>0</v>
      </c>
      <c r="E56" s="7" t="s">
        <v>6</v>
      </c>
      <c r="F56" s="7" t="s">
        <v>1</v>
      </c>
      <c r="G56" s="7">
        <v>31.19</v>
      </c>
      <c r="H56" s="7">
        <v>62.96</v>
      </c>
      <c r="I56" s="7"/>
      <c r="J56" s="7"/>
      <c r="K56" s="7" t="s">
        <v>0</v>
      </c>
      <c r="L56" s="7" t="s">
        <v>0</v>
      </c>
      <c r="M56" s="7" t="s">
        <v>0</v>
      </c>
      <c r="N56" s="7" t="s">
        <v>0</v>
      </c>
      <c r="O56" s="7" t="s">
        <v>0</v>
      </c>
      <c r="P56" s="7" t="s">
        <v>0</v>
      </c>
      <c r="Q56" s="7" t="s">
        <v>0</v>
      </c>
      <c r="R56" s="6" t="s">
        <v>0</v>
      </c>
      <c r="AI56" s="25"/>
      <c r="AJ56" s="21" t="e">
        <f t="shared" si="1"/>
        <v>#N/A</v>
      </c>
      <c r="AK56" s="26"/>
    </row>
    <row r="57" spans="1:37" ht="15" customHeight="1">
      <c r="A57" s="8"/>
      <c r="B57" s="7"/>
      <c r="C57" s="7" t="s">
        <v>0</v>
      </c>
      <c r="D57" s="7" t="s">
        <v>0</v>
      </c>
      <c r="E57" s="7"/>
      <c r="F57" s="7" t="s">
        <v>1</v>
      </c>
      <c r="G57" s="7" t="s">
        <v>0</v>
      </c>
      <c r="H57" s="7" t="s">
        <v>0</v>
      </c>
      <c r="I57" s="7"/>
      <c r="J57" s="7"/>
      <c r="K57" s="7" t="s">
        <v>0</v>
      </c>
      <c r="L57" s="7" t="s">
        <v>0</v>
      </c>
      <c r="M57" s="7" t="s">
        <v>0</v>
      </c>
      <c r="N57" s="7" t="s">
        <v>0</v>
      </c>
      <c r="O57" s="7" t="s">
        <v>0</v>
      </c>
      <c r="P57" s="7" t="s">
        <v>0</v>
      </c>
      <c r="Q57" s="7" t="s">
        <v>0</v>
      </c>
      <c r="R57" s="6" t="s">
        <v>0</v>
      </c>
      <c r="AI57" s="25"/>
      <c r="AJ57" s="21" t="e">
        <f t="shared" si="1"/>
        <v>#N/A</v>
      </c>
      <c r="AK57" s="26"/>
    </row>
    <row r="58" spans="1:37" ht="15" customHeight="1">
      <c r="A58" s="8"/>
      <c r="B58" s="7"/>
      <c r="C58" s="7" t="s">
        <v>0</v>
      </c>
      <c r="D58" s="7" t="s">
        <v>0</v>
      </c>
      <c r="E58" s="7" t="s">
        <v>5</v>
      </c>
      <c r="F58" s="7" t="s">
        <v>1</v>
      </c>
      <c r="G58" s="7">
        <v>23.48</v>
      </c>
      <c r="H58" s="7">
        <v>59.56</v>
      </c>
      <c r="I58" s="7"/>
      <c r="J58" s="7"/>
      <c r="K58" s="7" t="s">
        <v>0</v>
      </c>
      <c r="L58" s="7" t="s">
        <v>0</v>
      </c>
      <c r="M58" s="7" t="s">
        <v>0</v>
      </c>
      <c r="N58" s="7" t="s">
        <v>0</v>
      </c>
      <c r="O58" s="7" t="s">
        <v>0</v>
      </c>
      <c r="P58" s="7" t="s">
        <v>0</v>
      </c>
      <c r="Q58" s="7" t="s">
        <v>0</v>
      </c>
      <c r="R58" s="6" t="s">
        <v>0</v>
      </c>
      <c r="AI58" s="25"/>
      <c r="AJ58" s="21" t="e">
        <f t="shared" si="1"/>
        <v>#N/A</v>
      </c>
      <c r="AK58" s="26"/>
    </row>
    <row r="59" spans="1:37" ht="15" customHeight="1">
      <c r="A59" s="8"/>
      <c r="B59" s="7"/>
      <c r="C59" s="7" t="s">
        <v>0</v>
      </c>
      <c r="D59" s="7" t="s">
        <v>0</v>
      </c>
      <c r="E59" s="7" t="s">
        <v>5</v>
      </c>
      <c r="F59" s="7" t="s">
        <v>1</v>
      </c>
      <c r="G59" s="7">
        <v>26.83</v>
      </c>
      <c r="H59" s="7">
        <v>61.02</v>
      </c>
      <c r="I59" s="7"/>
      <c r="J59" s="7"/>
      <c r="K59" s="7" t="s">
        <v>0</v>
      </c>
      <c r="L59" s="7" t="s">
        <v>0</v>
      </c>
      <c r="M59" s="7" t="s">
        <v>0</v>
      </c>
      <c r="N59" s="7" t="s">
        <v>0</v>
      </c>
      <c r="O59" s="7" t="s">
        <v>0</v>
      </c>
      <c r="P59" s="7" t="s">
        <v>0</v>
      </c>
      <c r="Q59" s="7" t="s">
        <v>0</v>
      </c>
      <c r="R59" s="6" t="s">
        <v>0</v>
      </c>
      <c r="AI59" s="25"/>
      <c r="AJ59" s="21" t="e">
        <f t="shared" si="1"/>
        <v>#N/A</v>
      </c>
      <c r="AK59" s="26"/>
    </row>
    <row r="60" spans="1:37" ht="15" customHeight="1">
      <c r="A60" s="8"/>
      <c r="B60" s="7"/>
      <c r="C60" s="7" t="s">
        <v>0</v>
      </c>
      <c r="D60" s="7" t="s">
        <v>0</v>
      </c>
      <c r="E60" s="7" t="s">
        <v>5</v>
      </c>
      <c r="F60" s="7" t="s">
        <v>1</v>
      </c>
      <c r="G60" s="7">
        <v>30.17</v>
      </c>
      <c r="H60" s="7">
        <v>61.7</v>
      </c>
      <c r="I60" s="7"/>
      <c r="J60" s="7"/>
      <c r="K60" s="7" t="s">
        <v>0</v>
      </c>
      <c r="L60" s="7" t="s">
        <v>0</v>
      </c>
      <c r="M60" s="7" t="s">
        <v>0</v>
      </c>
      <c r="N60" s="7" t="s">
        <v>0</v>
      </c>
      <c r="O60" s="7" t="s">
        <v>0</v>
      </c>
      <c r="P60" s="7" t="s">
        <v>0</v>
      </c>
      <c r="Q60" s="7" t="s">
        <v>0</v>
      </c>
      <c r="R60" s="6" t="s">
        <v>0</v>
      </c>
      <c r="AI60" s="25"/>
      <c r="AJ60" s="21" t="e">
        <f t="shared" si="1"/>
        <v>#N/A</v>
      </c>
      <c r="AK60" s="26"/>
    </row>
    <row r="61" spans="1:37" ht="15" customHeight="1">
      <c r="A61" s="8"/>
      <c r="B61" s="7"/>
      <c r="C61" s="7" t="s">
        <v>0</v>
      </c>
      <c r="D61" s="7" t="s">
        <v>0</v>
      </c>
      <c r="E61" s="7"/>
      <c r="F61" s="7" t="s">
        <v>1</v>
      </c>
      <c r="G61" s="7" t="s">
        <v>0</v>
      </c>
      <c r="H61" s="7" t="s">
        <v>0</v>
      </c>
      <c r="I61" s="7"/>
      <c r="J61" s="7"/>
      <c r="K61" s="7" t="s">
        <v>0</v>
      </c>
      <c r="L61" s="7" t="s">
        <v>0</v>
      </c>
      <c r="M61" s="7" t="s">
        <v>0</v>
      </c>
      <c r="N61" s="7" t="s">
        <v>0</v>
      </c>
      <c r="O61" s="7" t="s">
        <v>0</v>
      </c>
      <c r="P61" s="7" t="s">
        <v>0</v>
      </c>
      <c r="Q61" s="7" t="s">
        <v>0</v>
      </c>
      <c r="R61" s="6" t="s">
        <v>0</v>
      </c>
      <c r="AI61" s="25"/>
      <c r="AJ61" s="21" t="e">
        <f t="shared" si="1"/>
        <v>#N/A</v>
      </c>
      <c r="AK61" s="26"/>
    </row>
    <row r="62" spans="1:37" ht="15" customHeight="1">
      <c r="A62" s="8"/>
      <c r="B62" s="7"/>
      <c r="C62" s="7" t="s">
        <v>0</v>
      </c>
      <c r="D62" s="7" t="s">
        <v>0</v>
      </c>
      <c r="E62" s="7" t="s">
        <v>4</v>
      </c>
      <c r="F62" s="7" t="s">
        <v>1</v>
      </c>
      <c r="G62" s="7">
        <v>16.7</v>
      </c>
      <c r="H62" s="7">
        <v>47.17</v>
      </c>
      <c r="I62" s="7"/>
      <c r="J62" s="7"/>
      <c r="K62" s="7" t="s">
        <v>0</v>
      </c>
      <c r="L62" s="7" t="s">
        <v>0</v>
      </c>
      <c r="M62" s="7" t="s">
        <v>0</v>
      </c>
      <c r="N62" s="7" t="s">
        <v>0</v>
      </c>
      <c r="O62" s="7" t="s">
        <v>0</v>
      </c>
      <c r="P62" s="7" t="s">
        <v>0</v>
      </c>
      <c r="Q62" s="7" t="s">
        <v>0</v>
      </c>
      <c r="R62" s="6" t="s">
        <v>0</v>
      </c>
      <c r="AI62" s="25"/>
      <c r="AJ62" s="21" t="e">
        <f t="shared" si="1"/>
        <v>#N/A</v>
      </c>
      <c r="AK62" s="26"/>
    </row>
    <row r="63" spans="1:37" ht="15" customHeight="1">
      <c r="A63" s="8"/>
      <c r="B63" s="7"/>
      <c r="C63" s="7" t="s">
        <v>0</v>
      </c>
      <c r="D63" s="7" t="s">
        <v>0</v>
      </c>
      <c r="E63" s="7" t="s">
        <v>4</v>
      </c>
      <c r="F63" s="7" t="s">
        <v>1</v>
      </c>
      <c r="G63" s="7">
        <v>21.92</v>
      </c>
      <c r="H63" s="7">
        <v>57.44</v>
      </c>
      <c r="I63" s="7"/>
      <c r="J63" s="7"/>
      <c r="K63" s="7" t="s">
        <v>0</v>
      </c>
      <c r="L63" s="7" t="s">
        <v>0</v>
      </c>
      <c r="M63" s="7" t="s">
        <v>0</v>
      </c>
      <c r="N63" s="7" t="s">
        <v>0</v>
      </c>
      <c r="O63" s="7" t="s">
        <v>0</v>
      </c>
      <c r="P63" s="7" t="s">
        <v>0</v>
      </c>
      <c r="Q63" s="7" t="s">
        <v>0</v>
      </c>
      <c r="R63" s="6" t="s">
        <v>0</v>
      </c>
      <c r="AI63" s="25"/>
      <c r="AJ63" s="21" t="e">
        <f t="shared" si="1"/>
        <v>#N/A</v>
      </c>
      <c r="AK63" s="26"/>
    </row>
    <row r="64" spans="1:37" ht="15" customHeight="1">
      <c r="A64" s="8"/>
      <c r="B64" s="7"/>
      <c r="C64" s="7" t="s">
        <v>0</v>
      </c>
      <c r="D64" s="7" t="s">
        <v>0</v>
      </c>
      <c r="E64" s="7" t="s">
        <v>4</v>
      </c>
      <c r="F64" s="7" t="s">
        <v>1</v>
      </c>
      <c r="G64" s="7">
        <v>27.15</v>
      </c>
      <c r="H64" s="7">
        <v>60.71</v>
      </c>
      <c r="I64" s="7"/>
      <c r="J64" s="7"/>
      <c r="K64" s="7" t="s">
        <v>0</v>
      </c>
      <c r="L64" s="7" t="s">
        <v>0</v>
      </c>
      <c r="M64" s="7" t="s">
        <v>0</v>
      </c>
      <c r="N64" s="7" t="s">
        <v>0</v>
      </c>
      <c r="O64" s="7" t="s">
        <v>0</v>
      </c>
      <c r="P64" s="7" t="s">
        <v>0</v>
      </c>
      <c r="Q64" s="7" t="s">
        <v>0</v>
      </c>
      <c r="R64" s="6" t="s">
        <v>0</v>
      </c>
      <c r="AI64" s="25"/>
      <c r="AJ64" s="21" t="e">
        <f t="shared" si="1"/>
        <v>#N/A</v>
      </c>
      <c r="AK64" s="26"/>
    </row>
    <row r="65" spans="1:37" ht="15" customHeight="1">
      <c r="A65" s="8"/>
      <c r="B65" s="7"/>
      <c r="C65" s="7" t="s">
        <v>0</v>
      </c>
      <c r="D65" s="7" t="s">
        <v>0</v>
      </c>
      <c r="E65" s="7"/>
      <c r="F65" s="7" t="s">
        <v>1</v>
      </c>
      <c r="G65" s="7" t="s">
        <v>0</v>
      </c>
      <c r="H65" s="7" t="s">
        <v>0</v>
      </c>
      <c r="I65" s="7"/>
      <c r="J65" s="7"/>
      <c r="K65" s="7" t="s">
        <v>0</v>
      </c>
      <c r="L65" s="7" t="s">
        <v>0</v>
      </c>
      <c r="M65" s="7" t="s">
        <v>0</v>
      </c>
      <c r="N65" s="7" t="s">
        <v>0</v>
      </c>
      <c r="O65" s="7" t="s">
        <v>0</v>
      </c>
      <c r="P65" s="7" t="s">
        <v>0</v>
      </c>
      <c r="Q65" s="7" t="s">
        <v>0</v>
      </c>
      <c r="R65" s="6" t="s">
        <v>0</v>
      </c>
      <c r="AI65" s="25"/>
      <c r="AJ65" s="21" t="e">
        <f t="shared" si="1"/>
        <v>#N/A</v>
      </c>
      <c r="AK65" s="26"/>
    </row>
    <row r="66" spans="1:37" ht="15" customHeight="1">
      <c r="A66" s="8"/>
      <c r="B66" s="7"/>
      <c r="C66" s="7" t="s">
        <v>0</v>
      </c>
      <c r="D66" s="7" t="s">
        <v>0</v>
      </c>
      <c r="E66" s="7" t="s">
        <v>3</v>
      </c>
      <c r="F66" s="7" t="s">
        <v>1</v>
      </c>
      <c r="G66" s="7">
        <v>21.1</v>
      </c>
      <c r="H66" s="7">
        <v>49.03</v>
      </c>
      <c r="I66" s="7"/>
      <c r="J66" s="7"/>
      <c r="K66" s="7" t="s">
        <v>0</v>
      </c>
      <c r="L66" s="7" t="s">
        <v>0</v>
      </c>
      <c r="M66" s="7" t="s">
        <v>0</v>
      </c>
      <c r="N66" s="7" t="s">
        <v>0</v>
      </c>
      <c r="O66" s="7" t="s">
        <v>0</v>
      </c>
      <c r="P66" s="7" t="s">
        <v>0</v>
      </c>
      <c r="Q66" s="7" t="s">
        <v>0</v>
      </c>
      <c r="R66" s="6" t="s">
        <v>0</v>
      </c>
      <c r="AI66" s="25"/>
      <c r="AJ66" s="21" t="e">
        <f t="shared" si="1"/>
        <v>#N/A</v>
      </c>
      <c r="AK66" s="26"/>
    </row>
    <row r="67" spans="1:37" ht="15" customHeight="1">
      <c r="A67" s="8"/>
      <c r="B67" s="7"/>
      <c r="C67" s="7" t="s">
        <v>0</v>
      </c>
      <c r="D67" s="7" t="s">
        <v>0</v>
      </c>
      <c r="E67" s="7" t="s">
        <v>3</v>
      </c>
      <c r="F67" s="7" t="s">
        <v>1</v>
      </c>
      <c r="G67" s="7">
        <v>26.81</v>
      </c>
      <c r="H67" s="7">
        <v>58.72</v>
      </c>
      <c r="I67" s="7"/>
      <c r="J67" s="7"/>
      <c r="K67" s="7" t="s">
        <v>0</v>
      </c>
      <c r="L67" s="7" t="s">
        <v>0</v>
      </c>
      <c r="M67" s="7" t="s">
        <v>0</v>
      </c>
      <c r="N67" s="7" t="s">
        <v>0</v>
      </c>
      <c r="O67" s="7" t="s">
        <v>0</v>
      </c>
      <c r="P67" s="7" t="s">
        <v>0</v>
      </c>
      <c r="Q67" s="7" t="s">
        <v>0</v>
      </c>
      <c r="R67" s="6" t="s">
        <v>0</v>
      </c>
      <c r="AI67" s="25"/>
      <c r="AJ67" s="21" t="e">
        <f t="shared" ref="AJ67:AJ98" si="2">IF((AI67-$AJ$1)/365.251606&gt;0,(AI67-$AJ$1)/365.251606,NA())</f>
        <v>#N/A</v>
      </c>
      <c r="AK67" s="26"/>
    </row>
    <row r="68" spans="1:37" ht="15" customHeight="1">
      <c r="A68" s="8"/>
      <c r="B68" s="7"/>
      <c r="C68" s="7" t="s">
        <v>0</v>
      </c>
      <c r="D68" s="7" t="s">
        <v>0</v>
      </c>
      <c r="E68" s="7" t="s">
        <v>3</v>
      </c>
      <c r="F68" s="7" t="s">
        <v>1</v>
      </c>
      <c r="G68" s="7">
        <v>32.53</v>
      </c>
      <c r="H68" s="7">
        <v>61.22</v>
      </c>
      <c r="I68" s="7"/>
      <c r="J68" s="7"/>
      <c r="K68" s="7" t="s">
        <v>0</v>
      </c>
      <c r="L68" s="7" t="s">
        <v>0</v>
      </c>
      <c r="M68" s="7" t="s">
        <v>0</v>
      </c>
      <c r="N68" s="7" t="s">
        <v>0</v>
      </c>
      <c r="O68" s="7" t="s">
        <v>0</v>
      </c>
      <c r="P68" s="7" t="s">
        <v>0</v>
      </c>
      <c r="Q68" s="7" t="s">
        <v>0</v>
      </c>
      <c r="R68" s="6" t="s">
        <v>0</v>
      </c>
      <c r="AI68" s="25"/>
      <c r="AJ68" s="21" t="e">
        <f t="shared" si="2"/>
        <v>#N/A</v>
      </c>
      <c r="AK68" s="26"/>
    </row>
    <row r="69" spans="1:37" ht="15" customHeight="1">
      <c r="A69" s="8"/>
      <c r="B69" s="7"/>
      <c r="C69" s="7" t="s">
        <v>0</v>
      </c>
      <c r="D69" s="7" t="s">
        <v>0</v>
      </c>
      <c r="E69" s="7"/>
      <c r="F69" s="7" t="s">
        <v>1</v>
      </c>
      <c r="G69" s="7" t="s">
        <v>0</v>
      </c>
      <c r="H69" s="7" t="s">
        <v>0</v>
      </c>
      <c r="I69" s="7"/>
      <c r="J69" s="7"/>
      <c r="K69" s="7" t="s">
        <v>0</v>
      </c>
      <c r="L69" s="7" t="s">
        <v>0</v>
      </c>
      <c r="M69" s="7" t="s">
        <v>0</v>
      </c>
      <c r="N69" s="7" t="s">
        <v>0</v>
      </c>
      <c r="O69" s="7" t="s">
        <v>0</v>
      </c>
      <c r="P69" s="7" t="s">
        <v>0</v>
      </c>
      <c r="Q69" s="7" t="s">
        <v>0</v>
      </c>
      <c r="R69" s="6" t="s">
        <v>0</v>
      </c>
      <c r="AI69" s="25"/>
      <c r="AJ69" s="21" t="e">
        <f t="shared" si="2"/>
        <v>#N/A</v>
      </c>
      <c r="AK69" s="26"/>
    </row>
    <row r="70" spans="1:37" ht="15" customHeight="1">
      <c r="A70" s="8"/>
      <c r="B70" s="7"/>
      <c r="C70" s="7" t="s">
        <v>0</v>
      </c>
      <c r="D70" s="7" t="s">
        <v>0</v>
      </c>
      <c r="E70" s="7" t="s">
        <v>2</v>
      </c>
      <c r="F70" s="7" t="s">
        <v>1</v>
      </c>
      <c r="G70" s="7">
        <v>21.14</v>
      </c>
      <c r="H70" s="7">
        <v>48.16</v>
      </c>
      <c r="I70" s="7"/>
      <c r="J70" s="7"/>
      <c r="K70" s="7" t="s">
        <v>0</v>
      </c>
      <c r="L70" s="7" t="s">
        <v>0</v>
      </c>
      <c r="M70" s="7" t="s">
        <v>0</v>
      </c>
      <c r="N70" s="7" t="s">
        <v>0</v>
      </c>
      <c r="O70" s="7" t="s">
        <v>0</v>
      </c>
      <c r="P70" s="7" t="s">
        <v>0</v>
      </c>
      <c r="Q70" s="7" t="s">
        <v>0</v>
      </c>
      <c r="R70" s="6" t="s">
        <v>0</v>
      </c>
      <c r="AI70" s="25"/>
      <c r="AJ70" s="21" t="e">
        <f t="shared" si="2"/>
        <v>#N/A</v>
      </c>
      <c r="AK70" s="26"/>
    </row>
    <row r="71" spans="1:37" ht="15" customHeight="1">
      <c r="A71" s="8"/>
      <c r="B71" s="7"/>
      <c r="C71" s="7" t="s">
        <v>0</v>
      </c>
      <c r="D71" s="7" t="s">
        <v>0</v>
      </c>
      <c r="E71" s="7" t="s">
        <v>2</v>
      </c>
      <c r="F71" s="7" t="s">
        <v>1</v>
      </c>
      <c r="G71" s="7">
        <v>23.82</v>
      </c>
      <c r="H71" s="7">
        <v>54.8</v>
      </c>
      <c r="I71" s="7"/>
      <c r="J71" s="7"/>
      <c r="K71" s="7" t="s">
        <v>0</v>
      </c>
      <c r="L71" s="7" t="s">
        <v>0</v>
      </c>
      <c r="M71" s="7" t="s">
        <v>0</v>
      </c>
      <c r="N71" s="7" t="s">
        <v>0</v>
      </c>
      <c r="O71" s="7" t="s">
        <v>0</v>
      </c>
      <c r="P71" s="7" t="s">
        <v>0</v>
      </c>
      <c r="Q71" s="7" t="s">
        <v>0</v>
      </c>
      <c r="R71" s="6" t="s">
        <v>0</v>
      </c>
      <c r="AI71" s="25"/>
      <c r="AJ71" s="21" t="e">
        <f t="shared" si="2"/>
        <v>#N/A</v>
      </c>
      <c r="AK71" s="26"/>
    </row>
    <row r="72" spans="1:37" ht="15" customHeight="1">
      <c r="A72" s="8"/>
      <c r="B72" s="7"/>
      <c r="C72" s="7" t="s">
        <v>0</v>
      </c>
      <c r="D72" s="7" t="s">
        <v>0</v>
      </c>
      <c r="E72" s="7" t="s">
        <v>2</v>
      </c>
      <c r="F72" s="7" t="s">
        <v>1</v>
      </c>
      <c r="G72" s="7">
        <v>26.51</v>
      </c>
      <c r="H72" s="7">
        <v>61.75</v>
      </c>
      <c r="I72" s="7"/>
      <c r="J72" s="7"/>
      <c r="K72" s="7" t="s">
        <v>0</v>
      </c>
      <c r="L72" s="7" t="s">
        <v>0</v>
      </c>
      <c r="M72" s="7" t="s">
        <v>0</v>
      </c>
      <c r="N72" s="7" t="s">
        <v>0</v>
      </c>
      <c r="O72" s="7" t="s">
        <v>0</v>
      </c>
      <c r="P72" s="7" t="s">
        <v>0</v>
      </c>
      <c r="Q72" s="7" t="s">
        <v>0</v>
      </c>
      <c r="R72" s="6" t="s">
        <v>0</v>
      </c>
      <c r="AI72" s="25"/>
      <c r="AJ72" s="21" t="e">
        <f t="shared" si="2"/>
        <v>#N/A</v>
      </c>
      <c r="AK72" s="26"/>
    </row>
    <row r="73" spans="1:37" ht="15" customHeight="1" thickBot="1">
      <c r="A73" s="5"/>
      <c r="B73" s="4"/>
      <c r="C73" s="4" t="s">
        <v>0</v>
      </c>
      <c r="D73" s="4" t="s">
        <v>0</v>
      </c>
      <c r="E73" s="4"/>
      <c r="F73" s="4" t="s">
        <v>1</v>
      </c>
      <c r="G73" s="4" t="s">
        <v>0</v>
      </c>
      <c r="H73" s="4" t="s">
        <v>0</v>
      </c>
      <c r="I73" s="4"/>
      <c r="J73" s="4"/>
      <c r="K73" s="4" t="s">
        <v>0</v>
      </c>
      <c r="L73" s="4" t="s">
        <v>0</v>
      </c>
      <c r="M73" s="4" t="s">
        <v>0</v>
      </c>
      <c r="N73" s="4" t="s">
        <v>0</v>
      </c>
      <c r="O73" s="4" t="s">
        <v>0</v>
      </c>
      <c r="P73" s="4" t="s">
        <v>0</v>
      </c>
      <c r="Q73" s="4" t="s">
        <v>0</v>
      </c>
      <c r="R73" s="3" t="s">
        <v>0</v>
      </c>
      <c r="AI73" s="25"/>
      <c r="AJ73" s="21" t="e">
        <f t="shared" si="2"/>
        <v>#N/A</v>
      </c>
      <c r="AK73" s="26"/>
    </row>
    <row r="74" spans="1:37" ht="15" customHeight="1">
      <c r="AI74" s="25"/>
      <c r="AJ74" s="21" t="e">
        <f t="shared" si="2"/>
        <v>#N/A</v>
      </c>
      <c r="AK74" s="26"/>
    </row>
    <row r="75" spans="1:37" ht="15" customHeight="1">
      <c r="AI75" s="25"/>
      <c r="AJ75" s="21" t="e">
        <f t="shared" si="2"/>
        <v>#N/A</v>
      </c>
      <c r="AK75" s="26"/>
    </row>
    <row r="76" spans="1:37" ht="15" customHeight="1">
      <c r="AI76" s="25"/>
      <c r="AJ76" s="21" t="e">
        <f t="shared" si="2"/>
        <v>#N/A</v>
      </c>
      <c r="AK76" s="26"/>
    </row>
    <row r="77" spans="1:37" ht="15" customHeight="1">
      <c r="AI77" s="25"/>
      <c r="AJ77" s="21" t="e">
        <f t="shared" si="2"/>
        <v>#N/A</v>
      </c>
      <c r="AK77" s="26"/>
    </row>
    <row r="78" spans="1:37" ht="15" customHeight="1">
      <c r="AI78" s="25"/>
      <c r="AJ78" s="21" t="e">
        <f t="shared" si="2"/>
        <v>#N/A</v>
      </c>
      <c r="AK78" s="26"/>
    </row>
    <row r="79" spans="1:37" ht="15" customHeight="1">
      <c r="AI79" s="25"/>
      <c r="AJ79" s="21" t="e">
        <f t="shared" si="2"/>
        <v>#N/A</v>
      </c>
      <c r="AK79" s="26"/>
    </row>
    <row r="80" spans="1:37" ht="15" customHeight="1">
      <c r="AI80" s="25"/>
      <c r="AJ80" s="21" t="e">
        <f t="shared" si="2"/>
        <v>#N/A</v>
      </c>
      <c r="AK80" s="26"/>
    </row>
    <row r="81" spans="33:38" s="1" customFormat="1" ht="15" customHeight="1">
      <c r="AG81" s="23"/>
      <c r="AH81" s="23"/>
      <c r="AI81" s="25"/>
      <c r="AJ81" s="21" t="e">
        <f t="shared" si="2"/>
        <v>#N/A</v>
      </c>
      <c r="AK81" s="26"/>
      <c r="AL81" s="23"/>
    </row>
    <row r="82" spans="33:38" s="1" customFormat="1" ht="15" customHeight="1">
      <c r="AG82" s="23"/>
      <c r="AH82" s="23"/>
      <c r="AI82" s="25"/>
      <c r="AJ82" s="21" t="e">
        <f t="shared" si="2"/>
        <v>#N/A</v>
      </c>
      <c r="AK82" s="26"/>
      <c r="AL82" s="23"/>
    </row>
    <row r="83" spans="33:38" s="1" customFormat="1" ht="15" customHeight="1">
      <c r="AG83" s="23"/>
      <c r="AH83" s="23"/>
      <c r="AI83" s="25"/>
      <c r="AJ83" s="21" t="e">
        <f t="shared" si="2"/>
        <v>#N/A</v>
      </c>
      <c r="AK83" s="26"/>
      <c r="AL83" s="23"/>
    </row>
    <row r="84" spans="33:38" s="1" customFormat="1" ht="15" customHeight="1">
      <c r="AG84" s="23"/>
      <c r="AH84" s="23"/>
      <c r="AI84" s="25"/>
      <c r="AJ84" s="21" t="e">
        <f t="shared" si="2"/>
        <v>#N/A</v>
      </c>
      <c r="AK84" s="26"/>
      <c r="AL84" s="23"/>
    </row>
    <row r="85" spans="33:38" s="1" customFormat="1" ht="15" customHeight="1">
      <c r="AG85" s="23"/>
      <c r="AH85" s="23"/>
      <c r="AI85" s="25"/>
      <c r="AJ85" s="21" t="e">
        <f t="shared" si="2"/>
        <v>#N/A</v>
      </c>
      <c r="AK85" s="26"/>
      <c r="AL85" s="23"/>
    </row>
    <row r="86" spans="33:38" s="1" customFormat="1" ht="15" customHeight="1">
      <c r="AG86" s="23"/>
      <c r="AH86" s="23"/>
      <c r="AI86" s="25"/>
      <c r="AJ86" s="21" t="e">
        <f t="shared" si="2"/>
        <v>#N/A</v>
      </c>
      <c r="AK86" s="26"/>
      <c r="AL86" s="23"/>
    </row>
    <row r="87" spans="33:38" s="1" customFormat="1" ht="15" customHeight="1">
      <c r="AG87" s="23"/>
      <c r="AH87" s="23"/>
      <c r="AI87" s="25"/>
      <c r="AJ87" s="21" t="e">
        <f t="shared" si="2"/>
        <v>#N/A</v>
      </c>
      <c r="AK87" s="26"/>
      <c r="AL87" s="23"/>
    </row>
    <row r="88" spans="33:38" s="1" customFormat="1" ht="15" customHeight="1">
      <c r="AG88" s="23"/>
      <c r="AH88" s="23"/>
      <c r="AI88" s="25"/>
      <c r="AJ88" s="21" t="e">
        <f t="shared" si="2"/>
        <v>#N/A</v>
      </c>
      <c r="AK88" s="26"/>
      <c r="AL88" s="23"/>
    </row>
    <row r="89" spans="33:38" s="1" customFormat="1" ht="15" customHeight="1">
      <c r="AG89" s="23"/>
      <c r="AH89" s="23"/>
      <c r="AI89" s="25"/>
      <c r="AJ89" s="21" t="e">
        <f t="shared" si="2"/>
        <v>#N/A</v>
      </c>
      <c r="AK89" s="26"/>
      <c r="AL89" s="23"/>
    </row>
    <row r="90" spans="33:38" s="1" customFormat="1" ht="15" customHeight="1">
      <c r="AG90" s="23"/>
      <c r="AH90" s="23"/>
      <c r="AI90" s="25"/>
      <c r="AJ90" s="21" t="e">
        <f t="shared" si="2"/>
        <v>#N/A</v>
      </c>
      <c r="AK90" s="26"/>
      <c r="AL90" s="23"/>
    </row>
    <row r="91" spans="33:38" s="1" customFormat="1" ht="15" customHeight="1">
      <c r="AG91" s="23"/>
      <c r="AH91" s="23"/>
      <c r="AI91" s="25"/>
      <c r="AJ91" s="21" t="e">
        <f t="shared" si="2"/>
        <v>#N/A</v>
      </c>
      <c r="AK91" s="26"/>
      <c r="AL91" s="23"/>
    </row>
    <row r="92" spans="33:38" s="1" customFormat="1" ht="15" customHeight="1">
      <c r="AG92" s="23"/>
      <c r="AH92" s="23"/>
      <c r="AI92" s="25"/>
      <c r="AJ92" s="21" t="e">
        <f t="shared" si="2"/>
        <v>#N/A</v>
      </c>
      <c r="AK92" s="26"/>
      <c r="AL92" s="23"/>
    </row>
    <row r="93" spans="33:38" s="1" customFormat="1" ht="15" customHeight="1">
      <c r="AG93" s="23"/>
      <c r="AH93" s="23"/>
      <c r="AI93" s="25"/>
      <c r="AJ93" s="21" t="e">
        <f t="shared" si="2"/>
        <v>#N/A</v>
      </c>
      <c r="AK93" s="26"/>
      <c r="AL93" s="23"/>
    </row>
    <row r="94" spans="33:38" s="1" customFormat="1" ht="15" customHeight="1">
      <c r="AG94" s="23"/>
      <c r="AH94" s="23"/>
      <c r="AI94" s="25"/>
      <c r="AJ94" s="21" t="e">
        <f t="shared" si="2"/>
        <v>#N/A</v>
      </c>
      <c r="AK94" s="26"/>
      <c r="AL94" s="23"/>
    </row>
    <row r="95" spans="33:38" s="1" customFormat="1" ht="15" customHeight="1">
      <c r="AG95" s="23"/>
      <c r="AH95" s="23"/>
      <c r="AI95" s="25"/>
      <c r="AJ95" s="21" t="e">
        <f t="shared" si="2"/>
        <v>#N/A</v>
      </c>
      <c r="AK95" s="26"/>
      <c r="AL95" s="23"/>
    </row>
    <row r="96" spans="33:38" s="1" customFormat="1" ht="15" customHeight="1">
      <c r="AG96" s="23"/>
      <c r="AH96" s="23"/>
      <c r="AI96" s="25"/>
      <c r="AJ96" s="21" t="e">
        <f t="shared" si="2"/>
        <v>#N/A</v>
      </c>
      <c r="AK96" s="26"/>
      <c r="AL96" s="23"/>
    </row>
    <row r="97" spans="33:38" s="1" customFormat="1" ht="15" customHeight="1">
      <c r="AG97" s="23"/>
      <c r="AH97" s="23"/>
      <c r="AI97" s="25"/>
      <c r="AJ97" s="21" t="e">
        <f t="shared" si="2"/>
        <v>#N/A</v>
      </c>
      <c r="AK97" s="26"/>
      <c r="AL97" s="23"/>
    </row>
    <row r="98" spans="33:38" s="1" customFormat="1" ht="15" customHeight="1">
      <c r="AG98" s="23"/>
      <c r="AH98" s="23"/>
      <c r="AI98" s="25"/>
      <c r="AJ98" s="21" t="e">
        <f t="shared" si="2"/>
        <v>#N/A</v>
      </c>
      <c r="AK98" s="26"/>
      <c r="AL98" s="23"/>
    </row>
    <row r="99" spans="33:38" s="1" customFormat="1" ht="15" customHeight="1">
      <c r="AG99" s="23"/>
      <c r="AH99" s="23"/>
      <c r="AI99" s="25"/>
      <c r="AJ99" s="21" t="e">
        <f t="shared" ref="AJ99:AJ130" si="3">IF((AI99-$AJ$1)/365.251606&gt;0,(AI99-$AJ$1)/365.251606,NA())</f>
        <v>#N/A</v>
      </c>
      <c r="AK99" s="26"/>
      <c r="AL99" s="23"/>
    </row>
    <row r="100" spans="33:38" s="1" customFormat="1" ht="15" customHeight="1">
      <c r="AG100" s="23"/>
      <c r="AH100" s="23"/>
      <c r="AI100" s="25"/>
      <c r="AJ100" s="21" t="e">
        <f t="shared" si="3"/>
        <v>#N/A</v>
      </c>
      <c r="AK100" s="26"/>
      <c r="AL100" s="23"/>
    </row>
    <row r="101" spans="33:38" s="1" customFormat="1" ht="15" customHeight="1">
      <c r="AG101" s="23"/>
      <c r="AH101" s="23"/>
      <c r="AI101" s="25"/>
      <c r="AJ101" s="21" t="e">
        <f t="shared" si="3"/>
        <v>#N/A</v>
      </c>
      <c r="AK101" s="26"/>
      <c r="AL101" s="23"/>
    </row>
    <row r="102" spans="33:38" s="1" customFormat="1" ht="15" customHeight="1">
      <c r="AG102" s="23"/>
      <c r="AH102" s="23"/>
      <c r="AI102" s="25"/>
      <c r="AJ102" s="21" t="e">
        <f t="shared" si="3"/>
        <v>#N/A</v>
      </c>
      <c r="AK102" s="26"/>
      <c r="AL102" s="23"/>
    </row>
    <row r="103" spans="33:38" s="1" customFormat="1" ht="15" customHeight="1">
      <c r="AG103" s="23"/>
      <c r="AH103" s="23"/>
      <c r="AI103" s="25"/>
      <c r="AJ103" s="21" t="e">
        <f t="shared" si="3"/>
        <v>#N/A</v>
      </c>
      <c r="AK103" s="26"/>
      <c r="AL103" s="23"/>
    </row>
    <row r="104" spans="33:38" s="1" customFormat="1" ht="15" customHeight="1">
      <c r="AG104" s="23"/>
      <c r="AH104" s="23"/>
      <c r="AI104" s="25"/>
      <c r="AJ104" s="21" t="e">
        <f t="shared" si="3"/>
        <v>#N/A</v>
      </c>
      <c r="AK104" s="26"/>
      <c r="AL104" s="23"/>
    </row>
    <row r="105" spans="33:38" s="1" customFormat="1" ht="15" customHeight="1">
      <c r="AG105" s="23"/>
      <c r="AH105" s="23"/>
      <c r="AI105" s="25"/>
      <c r="AJ105" s="21" t="e">
        <f t="shared" si="3"/>
        <v>#N/A</v>
      </c>
      <c r="AK105" s="26"/>
      <c r="AL105" s="23"/>
    </row>
    <row r="106" spans="33:38" s="1" customFormat="1" ht="15" customHeight="1">
      <c r="AG106" s="23"/>
      <c r="AH106" s="23"/>
      <c r="AI106" s="25"/>
      <c r="AJ106" s="21" t="e">
        <f t="shared" si="3"/>
        <v>#N/A</v>
      </c>
      <c r="AK106" s="26"/>
      <c r="AL106" s="23"/>
    </row>
    <row r="107" spans="33:38" s="1" customFormat="1" ht="15" customHeight="1">
      <c r="AG107" s="23"/>
      <c r="AH107" s="23"/>
      <c r="AI107" s="25"/>
      <c r="AJ107" s="21" t="e">
        <f t="shared" si="3"/>
        <v>#N/A</v>
      </c>
      <c r="AK107" s="26"/>
      <c r="AL107" s="23"/>
    </row>
    <row r="108" spans="33:38" s="1" customFormat="1" ht="15" customHeight="1">
      <c r="AG108" s="23"/>
      <c r="AH108" s="23"/>
      <c r="AI108" s="25"/>
      <c r="AJ108" s="21" t="e">
        <f t="shared" si="3"/>
        <v>#N/A</v>
      </c>
      <c r="AK108" s="26"/>
      <c r="AL108" s="23"/>
    </row>
    <row r="109" spans="33:38" s="1" customFormat="1" ht="15" customHeight="1">
      <c r="AG109" s="23"/>
      <c r="AH109" s="23"/>
      <c r="AI109" s="25"/>
      <c r="AJ109" s="21" t="e">
        <f t="shared" si="3"/>
        <v>#N/A</v>
      </c>
      <c r="AK109" s="26"/>
      <c r="AL109" s="23"/>
    </row>
    <row r="110" spans="33:38" s="1" customFormat="1" ht="15" customHeight="1">
      <c r="AG110" s="23"/>
      <c r="AH110" s="23"/>
      <c r="AI110" s="25"/>
      <c r="AJ110" s="21" t="e">
        <f t="shared" si="3"/>
        <v>#N/A</v>
      </c>
      <c r="AK110" s="26"/>
      <c r="AL110" s="23"/>
    </row>
    <row r="111" spans="33:38" s="1" customFormat="1" ht="15" customHeight="1">
      <c r="AG111" s="23"/>
      <c r="AH111" s="23"/>
      <c r="AI111" s="25"/>
      <c r="AJ111" s="21" t="e">
        <f t="shared" si="3"/>
        <v>#N/A</v>
      </c>
      <c r="AK111" s="26"/>
      <c r="AL111" s="23"/>
    </row>
    <row r="112" spans="33:38" s="1" customFormat="1" ht="15" customHeight="1">
      <c r="AG112" s="23"/>
      <c r="AH112" s="23"/>
      <c r="AI112" s="25"/>
      <c r="AJ112" s="21" t="e">
        <f t="shared" si="3"/>
        <v>#N/A</v>
      </c>
      <c r="AK112" s="26"/>
      <c r="AL112" s="23"/>
    </row>
    <row r="113" spans="33:38" s="1" customFormat="1" ht="15" customHeight="1">
      <c r="AG113" s="23"/>
      <c r="AH113" s="23"/>
      <c r="AI113" s="25"/>
      <c r="AJ113" s="21" t="e">
        <f t="shared" si="3"/>
        <v>#N/A</v>
      </c>
      <c r="AK113" s="26"/>
      <c r="AL113" s="23"/>
    </row>
    <row r="114" spans="33:38" s="1" customFormat="1" ht="15" customHeight="1">
      <c r="AG114" s="23"/>
      <c r="AH114" s="23"/>
      <c r="AI114" s="25"/>
      <c r="AJ114" s="21" t="e">
        <f t="shared" si="3"/>
        <v>#N/A</v>
      </c>
      <c r="AK114" s="26"/>
      <c r="AL114" s="23"/>
    </row>
    <row r="115" spans="33:38" s="1" customFormat="1" ht="15" customHeight="1">
      <c r="AG115" s="23"/>
      <c r="AH115" s="23"/>
      <c r="AI115" s="25"/>
      <c r="AJ115" s="21" t="e">
        <f t="shared" si="3"/>
        <v>#N/A</v>
      </c>
      <c r="AK115" s="26"/>
      <c r="AL115" s="23"/>
    </row>
    <row r="116" spans="33:38" s="1" customFormat="1" ht="15" customHeight="1">
      <c r="AG116" s="23"/>
      <c r="AH116" s="23"/>
      <c r="AI116" s="25"/>
      <c r="AJ116" s="21" t="e">
        <f t="shared" si="3"/>
        <v>#N/A</v>
      </c>
      <c r="AK116" s="26"/>
      <c r="AL116" s="23"/>
    </row>
    <row r="117" spans="33:38" s="1" customFormat="1" ht="15" customHeight="1">
      <c r="AG117" s="23"/>
      <c r="AH117" s="23"/>
      <c r="AI117" s="25"/>
      <c r="AJ117" s="21" t="e">
        <f t="shared" si="3"/>
        <v>#N/A</v>
      </c>
      <c r="AK117" s="26"/>
      <c r="AL117" s="23"/>
    </row>
    <row r="118" spans="33:38" s="1" customFormat="1" ht="15" customHeight="1">
      <c r="AG118" s="23"/>
      <c r="AH118" s="23"/>
      <c r="AI118" s="25"/>
      <c r="AJ118" s="21" t="e">
        <f t="shared" si="3"/>
        <v>#N/A</v>
      </c>
      <c r="AK118" s="26"/>
      <c r="AL118" s="23"/>
    </row>
    <row r="119" spans="33:38" s="1" customFormat="1" ht="15" customHeight="1">
      <c r="AG119" s="23"/>
      <c r="AH119" s="23"/>
      <c r="AI119" s="25"/>
      <c r="AJ119" s="21" t="e">
        <f t="shared" si="3"/>
        <v>#N/A</v>
      </c>
      <c r="AK119" s="26"/>
      <c r="AL119" s="23"/>
    </row>
    <row r="120" spans="33:38" s="1" customFormat="1" ht="15" customHeight="1">
      <c r="AG120" s="23"/>
      <c r="AH120" s="23"/>
      <c r="AI120" s="25"/>
      <c r="AJ120" s="21" t="e">
        <f t="shared" si="3"/>
        <v>#N/A</v>
      </c>
      <c r="AK120" s="26"/>
      <c r="AL120" s="23"/>
    </row>
    <row r="121" spans="33:38" s="1" customFormat="1" ht="15" customHeight="1">
      <c r="AG121" s="23"/>
      <c r="AH121" s="23"/>
      <c r="AI121" s="25"/>
      <c r="AJ121" s="21" t="e">
        <f t="shared" si="3"/>
        <v>#N/A</v>
      </c>
      <c r="AK121" s="26"/>
      <c r="AL121" s="23"/>
    </row>
    <row r="122" spans="33:38" s="1" customFormat="1" ht="15" customHeight="1">
      <c r="AG122" s="23"/>
      <c r="AH122" s="23"/>
      <c r="AI122" s="25"/>
      <c r="AJ122" s="21" t="e">
        <f t="shared" si="3"/>
        <v>#N/A</v>
      </c>
      <c r="AK122" s="26"/>
      <c r="AL122" s="23"/>
    </row>
    <row r="123" spans="33:38" s="1" customFormat="1" ht="15" customHeight="1">
      <c r="AG123" s="23"/>
      <c r="AH123" s="23"/>
      <c r="AI123" s="25"/>
      <c r="AJ123" s="21" t="e">
        <f t="shared" si="3"/>
        <v>#N/A</v>
      </c>
      <c r="AK123" s="26"/>
      <c r="AL123" s="23"/>
    </row>
    <row r="124" spans="33:38" s="1" customFormat="1" ht="15" customHeight="1">
      <c r="AG124" s="23"/>
      <c r="AH124" s="23"/>
      <c r="AI124" s="25"/>
      <c r="AJ124" s="21" t="e">
        <f t="shared" si="3"/>
        <v>#N/A</v>
      </c>
      <c r="AK124" s="26"/>
      <c r="AL124" s="23"/>
    </row>
    <row r="125" spans="33:38" s="1" customFormat="1" ht="15" customHeight="1">
      <c r="AG125" s="23"/>
      <c r="AH125" s="23"/>
      <c r="AI125" s="25"/>
      <c r="AJ125" s="21" t="e">
        <f t="shared" si="3"/>
        <v>#N/A</v>
      </c>
      <c r="AK125" s="26"/>
      <c r="AL125" s="23"/>
    </row>
    <row r="126" spans="33:38" s="1" customFormat="1" ht="15" customHeight="1">
      <c r="AG126" s="23"/>
      <c r="AH126" s="23"/>
      <c r="AI126" s="25"/>
      <c r="AJ126" s="21" t="e">
        <f t="shared" si="3"/>
        <v>#N/A</v>
      </c>
      <c r="AK126" s="26"/>
      <c r="AL126" s="23"/>
    </row>
    <row r="127" spans="33:38" s="1" customFormat="1" ht="15" customHeight="1">
      <c r="AG127" s="23"/>
      <c r="AH127" s="23"/>
      <c r="AI127" s="25"/>
      <c r="AJ127" s="21" t="e">
        <f t="shared" si="3"/>
        <v>#N/A</v>
      </c>
      <c r="AK127" s="26"/>
      <c r="AL127" s="23"/>
    </row>
    <row r="128" spans="33:38" s="1" customFormat="1" ht="15" customHeight="1">
      <c r="AG128" s="23"/>
      <c r="AH128" s="23"/>
      <c r="AI128" s="25"/>
      <c r="AJ128" s="21" t="e">
        <f t="shared" si="3"/>
        <v>#N/A</v>
      </c>
      <c r="AK128" s="26"/>
      <c r="AL128" s="23"/>
    </row>
    <row r="129" spans="33:38" s="1" customFormat="1" ht="15" customHeight="1">
      <c r="AG129" s="23"/>
      <c r="AH129" s="23"/>
      <c r="AI129" s="25"/>
      <c r="AJ129" s="21" t="e">
        <f t="shared" si="3"/>
        <v>#N/A</v>
      </c>
      <c r="AK129" s="26"/>
      <c r="AL129" s="23"/>
    </row>
    <row r="130" spans="33:38" s="1" customFormat="1" ht="15" customHeight="1">
      <c r="AG130" s="23"/>
      <c r="AH130" s="23"/>
      <c r="AI130" s="25"/>
      <c r="AJ130" s="21" t="e">
        <f t="shared" si="3"/>
        <v>#N/A</v>
      </c>
      <c r="AK130" s="26"/>
      <c r="AL130" s="23"/>
    </row>
    <row r="131" spans="33:38" s="1" customFormat="1" ht="15" customHeight="1">
      <c r="AG131" s="23"/>
      <c r="AH131" s="23"/>
      <c r="AI131" s="25"/>
      <c r="AJ131" s="21" t="e">
        <f t="shared" ref="AJ131:AJ150" si="4">IF((AI131-$AJ$1)/365.251606&gt;0,(AI131-$AJ$1)/365.251606,NA())</f>
        <v>#N/A</v>
      </c>
      <c r="AK131" s="26"/>
      <c r="AL131" s="23"/>
    </row>
    <row r="132" spans="33:38" s="1" customFormat="1" ht="15" customHeight="1">
      <c r="AG132" s="23"/>
      <c r="AH132" s="23"/>
      <c r="AI132" s="25"/>
      <c r="AJ132" s="21" t="e">
        <f t="shared" si="4"/>
        <v>#N/A</v>
      </c>
      <c r="AK132" s="26"/>
      <c r="AL132" s="23"/>
    </row>
    <row r="133" spans="33:38" s="1" customFormat="1" ht="15" customHeight="1">
      <c r="AG133" s="23"/>
      <c r="AH133" s="23"/>
      <c r="AI133" s="25"/>
      <c r="AJ133" s="21" t="e">
        <f t="shared" si="4"/>
        <v>#N/A</v>
      </c>
      <c r="AK133" s="26"/>
      <c r="AL133" s="23"/>
    </row>
    <row r="134" spans="33:38" s="1" customFormat="1" ht="15" customHeight="1">
      <c r="AG134" s="23"/>
      <c r="AH134" s="23"/>
      <c r="AI134" s="25"/>
      <c r="AJ134" s="21" t="e">
        <f t="shared" si="4"/>
        <v>#N/A</v>
      </c>
      <c r="AK134" s="26"/>
      <c r="AL134" s="23"/>
    </row>
    <row r="135" spans="33:38" s="1" customFormat="1" ht="15" customHeight="1">
      <c r="AG135" s="23"/>
      <c r="AH135" s="23"/>
      <c r="AI135" s="25"/>
      <c r="AJ135" s="21" t="e">
        <f t="shared" si="4"/>
        <v>#N/A</v>
      </c>
      <c r="AK135" s="26"/>
      <c r="AL135" s="23"/>
    </row>
    <row r="136" spans="33:38" s="1" customFormat="1" ht="15" customHeight="1">
      <c r="AG136" s="23"/>
      <c r="AH136" s="23"/>
      <c r="AI136" s="25"/>
      <c r="AJ136" s="21" t="e">
        <f t="shared" si="4"/>
        <v>#N/A</v>
      </c>
      <c r="AK136" s="26"/>
      <c r="AL136" s="23"/>
    </row>
    <row r="137" spans="33:38" s="1" customFormat="1" ht="15" customHeight="1">
      <c r="AG137" s="23"/>
      <c r="AH137" s="23"/>
      <c r="AI137" s="25"/>
      <c r="AJ137" s="21" t="e">
        <f t="shared" si="4"/>
        <v>#N/A</v>
      </c>
      <c r="AK137" s="26"/>
      <c r="AL137" s="23"/>
    </row>
    <row r="138" spans="33:38" s="1" customFormat="1" ht="15" customHeight="1">
      <c r="AG138" s="23"/>
      <c r="AH138" s="23"/>
      <c r="AI138" s="25"/>
      <c r="AJ138" s="21" t="e">
        <f t="shared" si="4"/>
        <v>#N/A</v>
      </c>
      <c r="AK138" s="26"/>
      <c r="AL138" s="23"/>
    </row>
    <row r="139" spans="33:38" s="1" customFormat="1" ht="15" customHeight="1">
      <c r="AG139" s="23"/>
      <c r="AH139" s="23"/>
      <c r="AI139" s="25"/>
      <c r="AJ139" s="21" t="e">
        <f t="shared" si="4"/>
        <v>#N/A</v>
      </c>
      <c r="AK139" s="26"/>
      <c r="AL139" s="23"/>
    </row>
    <row r="140" spans="33:38" s="1" customFormat="1" ht="15" customHeight="1">
      <c r="AG140" s="23"/>
      <c r="AH140" s="23"/>
      <c r="AI140" s="25"/>
      <c r="AJ140" s="21" t="e">
        <f t="shared" si="4"/>
        <v>#N/A</v>
      </c>
      <c r="AK140" s="26"/>
      <c r="AL140" s="23"/>
    </row>
    <row r="141" spans="33:38" s="1" customFormat="1" ht="15" customHeight="1">
      <c r="AG141" s="23"/>
      <c r="AH141" s="23"/>
      <c r="AI141" s="25"/>
      <c r="AJ141" s="21" t="e">
        <f t="shared" si="4"/>
        <v>#N/A</v>
      </c>
      <c r="AK141" s="26"/>
      <c r="AL141" s="23"/>
    </row>
    <row r="142" spans="33:38" s="1" customFormat="1" ht="15" customHeight="1">
      <c r="AG142" s="23"/>
      <c r="AH142" s="23"/>
      <c r="AI142" s="25"/>
      <c r="AJ142" s="21" t="e">
        <f t="shared" si="4"/>
        <v>#N/A</v>
      </c>
      <c r="AK142" s="26"/>
      <c r="AL142" s="23"/>
    </row>
    <row r="143" spans="33:38" s="1" customFormat="1" ht="15" customHeight="1">
      <c r="AG143" s="23"/>
      <c r="AH143" s="23"/>
      <c r="AI143" s="25"/>
      <c r="AJ143" s="21" t="e">
        <f t="shared" si="4"/>
        <v>#N/A</v>
      </c>
      <c r="AK143" s="26"/>
      <c r="AL143" s="23"/>
    </row>
    <row r="144" spans="33:38" s="1" customFormat="1" ht="15" customHeight="1">
      <c r="AG144" s="23"/>
      <c r="AH144" s="23"/>
      <c r="AI144" s="25"/>
      <c r="AJ144" s="21" t="e">
        <f t="shared" si="4"/>
        <v>#N/A</v>
      </c>
      <c r="AK144" s="26"/>
      <c r="AL144" s="23"/>
    </row>
    <row r="145" spans="33:38" s="1" customFormat="1" ht="15" customHeight="1">
      <c r="AG145" s="23"/>
      <c r="AH145" s="23"/>
      <c r="AI145" s="25"/>
      <c r="AJ145" s="21" t="e">
        <f t="shared" si="4"/>
        <v>#N/A</v>
      </c>
      <c r="AK145" s="26"/>
      <c r="AL145" s="23"/>
    </row>
    <row r="146" spans="33:38" s="1" customFormat="1" ht="15" customHeight="1">
      <c r="AG146" s="23"/>
      <c r="AH146" s="23"/>
      <c r="AI146" s="25"/>
      <c r="AJ146" s="21" t="e">
        <f t="shared" si="4"/>
        <v>#N/A</v>
      </c>
      <c r="AK146" s="26"/>
      <c r="AL146" s="23"/>
    </row>
    <row r="147" spans="33:38" s="1" customFormat="1" ht="15" customHeight="1">
      <c r="AG147" s="23"/>
      <c r="AH147" s="23"/>
      <c r="AI147" s="25"/>
      <c r="AJ147" s="21" t="e">
        <f t="shared" si="4"/>
        <v>#N/A</v>
      </c>
      <c r="AK147" s="26"/>
      <c r="AL147" s="23"/>
    </row>
    <row r="148" spans="33:38" s="1" customFormat="1" ht="15" customHeight="1">
      <c r="AG148" s="23"/>
      <c r="AH148" s="23"/>
      <c r="AI148" s="25"/>
      <c r="AJ148" s="21" t="e">
        <f t="shared" si="4"/>
        <v>#N/A</v>
      </c>
      <c r="AK148" s="26"/>
      <c r="AL148" s="23"/>
    </row>
    <row r="149" spans="33:38" s="1" customFormat="1" ht="15" customHeight="1">
      <c r="AG149" s="23"/>
      <c r="AH149" s="23"/>
      <c r="AI149" s="25"/>
      <c r="AJ149" s="21" t="e">
        <f t="shared" si="4"/>
        <v>#N/A</v>
      </c>
      <c r="AK149" s="26"/>
      <c r="AL149" s="23"/>
    </row>
    <row r="150" spans="33:38" s="1" customFormat="1" ht="15" customHeight="1">
      <c r="AG150" s="23"/>
      <c r="AH150" s="23"/>
      <c r="AI150" s="25"/>
      <c r="AJ150" s="21" t="e">
        <f t="shared" si="4"/>
        <v>#N/A</v>
      </c>
      <c r="AK150" s="26"/>
      <c r="AL150" s="23"/>
    </row>
  </sheetData>
  <sheetProtection password="E455" sheet="1" scenarios="1"/>
  <autoFilter ref="A1:L122"/>
  <pageMargins left="0.75" right="0.75" top="1" bottom="1" header="0.5" footer="0.5"/>
  <pageSetup paperSize="9" orientation="portrait" horizontalDpi="4294967293" verticalDpi="4294967293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WDiscus Throw</vt:lpstr>
      <vt:lpstr>'WDiscus Throw'!IDX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Joris</dc:creator>
  <cp:lastModifiedBy>Joris</cp:lastModifiedBy>
  <dcterms:created xsi:type="dcterms:W3CDTF">2011-12-20T07:17:09Z</dcterms:created>
  <dcterms:modified xsi:type="dcterms:W3CDTF">2012-02-01T21:35:52Z</dcterms:modified>
</cp:coreProperties>
</file>