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1015" windowHeight="10230"/>
  </bookViews>
  <sheets>
    <sheet name="M10000m" sheetId="1" r:id="rId1"/>
  </sheets>
  <definedNames>
    <definedName name="_xlnm._FilterDatabase" localSheetId="0" hidden="1">M10000m!$A$1:$L$122</definedName>
    <definedName name="IDX" localSheetId="0">M10000m!$A$1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<sst xmlns="http://schemas.openxmlformats.org/spreadsheetml/2006/main" count="1522" uniqueCount="98">
  <si>
    <t>.</t>
  </si>
  <si>
    <t>Other</t>
  </si>
  <si>
    <t>Yonas Kifle</t>
  </si>
  <si>
    <t>Wilson Busienei</t>
  </si>
  <si>
    <t>Final</t>
  </si>
  <si>
    <t>Teodoro Vega</t>
  </si>
  <si>
    <t>Yibeltal Admassu</t>
  </si>
  <si>
    <t>Teklemariam Medhin Weldeslasie</t>
  </si>
  <si>
    <t>Wilberforce Taleli</t>
  </si>
  <si>
    <t>Tadesse Tola</t>
  </si>
  <si>
    <t>Toshinari Takaoka</t>
  </si>
  <si>
    <t>Sultan Khamis Zaman</t>
  </si>
  <si>
    <t>Saïd Bérioui</t>
  </si>
  <si>
    <t>Selim Bayrak</t>
  </si>
  <si>
    <t>Paul Kosgei</t>
  </si>
  <si>
    <t>Samir Moussaoui</t>
  </si>
  <si>
    <t>Patrick Ivuti</t>
  </si>
  <si>
    <t>Nicholas Kemboi</t>
  </si>
  <si>
    <t>Moses Masai</t>
  </si>
  <si>
    <t>Meb Keflezighi</t>
  </si>
  <si>
    <t>Karl Keska</t>
  </si>
  <si>
    <t>Marco Mazza</t>
  </si>
  <si>
    <t>Kamiel Maase</t>
  </si>
  <si>
    <t>Kidane Tadesse</t>
  </si>
  <si>
    <t>José Ríos</t>
  </si>
  <si>
    <t>Kensuke Takezawa</t>
  </si>
  <si>
    <t>Josphat Muchiri</t>
  </si>
  <si>
    <t>Katsuhiko Hanada</t>
  </si>
  <si>
    <t>Josephat Kiprono Menjo</t>
  </si>
  <si>
    <t>Juan Carlos de la Ossa</t>
  </si>
  <si>
    <t>John Cheruiyot Korir</t>
  </si>
  <si>
    <t>Juan Carlos Romero</t>
  </si>
  <si>
    <t>Ismaïl Sghyr</t>
  </si>
  <si>
    <t>José Ramos</t>
  </si>
  <si>
    <t>Imane Merga</t>
  </si>
  <si>
    <t>José Manuel Martínez</t>
  </si>
  <si>
    <t>Habte Jifar</t>
  </si>
  <si>
    <t>John Yuda Msuri</t>
  </si>
  <si>
    <t>Girma Tola</t>
  </si>
  <si>
    <t>Jeff Schiebler</t>
  </si>
  <si>
    <t>Gebregziabher Gebremariam</t>
  </si>
  <si>
    <t>Medal</t>
  </si>
  <si>
    <t>minor unit</t>
  </si>
  <si>
    <t>Jaouad Gharib</t>
  </si>
  <si>
    <t>Galen Rupp</t>
  </si>
  <si>
    <t>Zersenay Tadese</t>
  </si>
  <si>
    <t>major unit</t>
  </si>
  <si>
    <t>max</t>
  </si>
  <si>
    <t>min</t>
  </si>
  <si>
    <t>Value to insert manually to format the axis</t>
  </si>
  <si>
    <t>Axis tick</t>
  </si>
  <si>
    <t>Fabiano Joseph Naasi</t>
  </si>
  <si>
    <t>Fabián Roncero</t>
  </si>
  <si>
    <t>Sileshi Sihine</t>
  </si>
  <si>
    <t>Dickson Marwa Mkami</t>
  </si>
  <si>
    <t>Dathan Ritzenhein</t>
  </si>
  <si>
    <t>Paul Tergat</t>
  </si>
  <si>
    <t>David Galván</t>
  </si>
  <si>
    <t>Boniface Kiprop</t>
  </si>
  <si>
    <t>Moses Mosop</t>
  </si>
  <si>
    <t>Dan Browne</t>
  </si>
  <si>
    <t>Bernard Kipyego</t>
  </si>
  <si>
    <t>Micah Kogo</t>
  </si>
  <si>
    <t>Christian Belz</t>
  </si>
  <si>
    <t>Aloÿs Nizigama</t>
  </si>
  <si>
    <t>Martin Mathathi</t>
  </si>
  <si>
    <t>Carles Castillejo</t>
  </si>
  <si>
    <t>Abebe Dinkesa</t>
  </si>
  <si>
    <t>Kenenisa Bekele</t>
  </si>
  <si>
    <t>Alejandro Suárez</t>
  </si>
  <si>
    <t>Abdullah Ahmad Hassan</t>
  </si>
  <si>
    <t>Haile Gebrselassie</t>
  </si>
  <si>
    <t>Alan Culpepper</t>
  </si>
  <si>
    <t>Abdi Abdirahman</t>
  </si>
  <si>
    <t>Charles Kamathi</t>
  </si>
  <si>
    <t>Abdellah Falil</t>
  </si>
  <si>
    <t>Abderrahim Goumri</t>
  </si>
  <si>
    <t>Assefa Mezegebu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</si>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</sst>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47" fontId="5" fillId="4" borderId="5" xfId="1" applyNumberFormat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10000-m</a:t>
            </a:r>
          </a:p>
        </c:rich>
      </c:tx>
      <c:layout>
        <c:manualLayout>
          <c:xMode val="edge"/>
          <c:yMode val="edge"/>
          <c:x val="0.16642389576946293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376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M10000m!$A$2</c:f>
              <c:strCache>
                <c:ptCount val="1"/>
                <c:pt idx="0">
                  <c:v>Assefa Mezegebu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M10000m!$C$2:$C$4</c:f>
              <c:numCache>
                <c:formatCode>General</c:formatCode>
                <c:ptCount val="3"/>
                <c:pt idx="0">
                  <c:v>16.96</c:v>
                </c:pt>
                <c:pt idx="1">
                  <c:v>20.58</c:v>
                </c:pt>
                <c:pt idx="2">
                  <c:v>24.19</c:v>
                </c:pt>
              </c:numCache>
            </c:numRef>
          </c:xVal>
          <c:yVal>
            <c:numRef>
              <c:f>M10000m!$D$2:$D$4</c:f>
              <c:numCache>
                <c:formatCode>mm:ss.0</c:formatCode>
                <c:ptCount val="3"/>
                <c:pt idx="0">
                  <c:v>1.9327199074074073E-2</c:v>
                </c:pt>
                <c:pt idx="1">
                  <c:v>1.9171296296296294E-2</c:v>
                </c:pt>
                <c:pt idx="2">
                  <c:v>1.9105671296296294E-2</c:v>
                </c:pt>
              </c:numCache>
            </c:numRef>
          </c:yVal>
        </c:ser>
        <c:ser>
          <c:idx val="1"/>
          <c:order val="1"/>
          <c:tx>
            <c:strRef>
              <c:f>M10000m!$A$6</c:f>
              <c:strCache>
                <c:ptCount val="1"/>
                <c:pt idx="0">
                  <c:v>Charles Kamathi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M10000m!$C$6:$C$8</c:f>
              <c:numCache>
                <c:formatCode>General</c:formatCode>
                <c:ptCount val="3"/>
                <c:pt idx="0">
                  <c:v>21.29</c:v>
                </c:pt>
                <c:pt idx="1">
                  <c:v>23.79</c:v>
                </c:pt>
                <c:pt idx="2">
                  <c:v>26.29</c:v>
                </c:pt>
              </c:numCache>
            </c:numRef>
          </c:xVal>
          <c:yVal>
            <c:numRef>
              <c:f>M10000m!$D$6:$D$8</c:f>
              <c:numCache>
                <c:formatCode>mm:ss.0</c:formatCode>
                <c:ptCount val="3"/>
                <c:pt idx="0">
                  <c:v>1.917175925925926E-2</c:v>
                </c:pt>
                <c:pt idx="1">
                  <c:v>1.9102662037037036E-2</c:v>
                </c:pt>
                <c:pt idx="2">
                  <c:v>1.9076388888888889E-2</c:v>
                </c:pt>
              </c:numCache>
            </c:numRef>
          </c:yVal>
        </c:ser>
        <c:ser>
          <c:idx val="2"/>
          <c:order val="2"/>
          <c:tx>
            <c:strRef>
              <c:f>M10000m!$A$10</c:f>
              <c:strCache>
                <c:ptCount val="1"/>
                <c:pt idx="0">
                  <c:v>Haile Gebrselassie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M10000m!$C$10:$C$12</c:f>
              <c:numCache>
                <c:formatCode>General</c:formatCode>
                <c:ptCount val="3"/>
                <c:pt idx="0">
                  <c:v>19.420000000000002</c:v>
                </c:pt>
                <c:pt idx="1">
                  <c:v>24.98</c:v>
                </c:pt>
                <c:pt idx="2">
                  <c:v>30.54</c:v>
                </c:pt>
              </c:numCache>
            </c:numRef>
          </c:xVal>
          <c:yVal>
            <c:numRef>
              <c:f>M10000m!$D$10:$D$12</c:f>
              <c:numCache>
                <c:formatCode>mm:ss.0</c:formatCode>
                <c:ptCount val="3"/>
                <c:pt idx="0">
                  <c:v>1.9167708333333335E-2</c:v>
                </c:pt>
                <c:pt idx="1">
                  <c:v>1.8821412037037036E-2</c:v>
                </c:pt>
                <c:pt idx="2">
                  <c:v>1.8686342592592595E-2</c:v>
                </c:pt>
              </c:numCache>
            </c:numRef>
          </c:yVal>
        </c:ser>
        <c:ser>
          <c:idx val="3"/>
          <c:order val="3"/>
          <c:tx>
            <c:strRef>
              <c:f>M10000m!$A$14</c:f>
              <c:strCache>
                <c:ptCount val="1"/>
                <c:pt idx="0">
                  <c:v>Kenenisa Bekele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M10000m!$C$14:$C$16</c:f>
              <c:numCache>
                <c:formatCode>General</c:formatCode>
                <c:ptCount val="3"/>
                <c:pt idx="0">
                  <c:v>20.96</c:v>
                </c:pt>
                <c:pt idx="1">
                  <c:v>24.07</c:v>
                </c:pt>
                <c:pt idx="2">
                  <c:v>27.17</c:v>
                </c:pt>
              </c:numCache>
            </c:numRef>
          </c:xVal>
          <c:yVal>
            <c:numRef>
              <c:f>M10000m!$D$14:$D$16</c:f>
              <c:numCache>
                <c:formatCode>mm:ss.0</c:formatCode>
                <c:ptCount val="3"/>
                <c:pt idx="0">
                  <c:v>1.8777662037037037E-2</c:v>
                </c:pt>
                <c:pt idx="1">
                  <c:v>1.8639467592592593E-2</c:v>
                </c:pt>
                <c:pt idx="2">
                  <c:v>1.8566087962962965E-2</c:v>
                </c:pt>
              </c:numCache>
            </c:numRef>
          </c:yVal>
        </c:ser>
        <c:ser>
          <c:idx val="4"/>
          <c:order val="4"/>
          <c:tx>
            <c:strRef>
              <c:f>M10000m!$A$18</c:f>
              <c:strCache>
                <c:ptCount val="1"/>
                <c:pt idx="0">
                  <c:v>Martin Mathathi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M10000m!$C$18:$C$20</c:f>
              <c:numCache>
                <c:formatCode>General</c:formatCode>
                <c:ptCount val="3"/>
                <c:pt idx="0">
                  <c:v>17.309999999999999</c:v>
                </c:pt>
                <c:pt idx="1">
                  <c:v>20.260000000000002</c:v>
                </c:pt>
                <c:pt idx="2">
                  <c:v>23.2</c:v>
                </c:pt>
              </c:numCache>
            </c:numRef>
          </c:xVal>
          <c:yVal>
            <c:numRef>
              <c:f>M10000m!$D$18:$D$20</c:f>
              <c:numCache>
                <c:formatCode>mm:ss.0</c:formatCode>
                <c:ptCount val="3"/>
                <c:pt idx="0">
                  <c:v>1.9332523148148147E-2</c:v>
                </c:pt>
                <c:pt idx="1">
                  <c:v>1.9225810185185186E-2</c:v>
                </c:pt>
                <c:pt idx="2">
                  <c:v>1.9178935185185184E-2</c:v>
                </c:pt>
              </c:numCache>
            </c:numRef>
          </c:yVal>
        </c:ser>
        <c:ser>
          <c:idx val="5"/>
          <c:order val="5"/>
          <c:tx>
            <c:strRef>
              <c:f>M10000m!$A$22</c:f>
              <c:strCache>
                <c:ptCount val="1"/>
                <c:pt idx="0">
                  <c:v>Micah Kogo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M10000m!$C$22:$C$24</c:f>
              <c:numCache>
                <c:formatCode>General</c:formatCode>
                <c:ptCount val="3"/>
                <c:pt idx="0">
                  <c:v>19.98</c:v>
                </c:pt>
                <c:pt idx="1">
                  <c:v>21.59</c:v>
                </c:pt>
                <c:pt idx="2">
                  <c:v>23.2</c:v>
                </c:pt>
              </c:numCache>
            </c:numRef>
          </c:xVal>
          <c:yVal>
            <c:numRef>
              <c:f>M10000m!$D$22:$D$24</c:f>
              <c:numCache>
                <c:formatCode>mm:ss.0</c:formatCode>
                <c:ptCount val="3"/>
                <c:pt idx="0">
                  <c:v>1.9087268518518521E-2</c:v>
                </c:pt>
                <c:pt idx="1">
                  <c:v>1.902210648148148E-2</c:v>
                </c:pt>
                <c:pt idx="2">
                  <c:v>1.8974652777777778E-2</c:v>
                </c:pt>
              </c:numCache>
            </c:numRef>
          </c:yVal>
        </c:ser>
        <c:ser>
          <c:idx val="6"/>
          <c:order val="6"/>
          <c:tx>
            <c:strRef>
              <c:f>M10000m!$A$26</c:f>
              <c:strCache>
                <c:ptCount val="1"/>
                <c:pt idx="0">
                  <c:v>Moses Mosop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M10000m!$C$26:$C$28</c:f>
              <c:numCache>
                <c:formatCode>General</c:formatCode>
                <c:ptCount val="3"/>
                <c:pt idx="0">
                  <c:v>16.91</c:v>
                </c:pt>
                <c:pt idx="1">
                  <c:v>19.38</c:v>
                </c:pt>
                <c:pt idx="2">
                  <c:v>21.85</c:v>
                </c:pt>
              </c:numCache>
            </c:numRef>
          </c:xVal>
          <c:yVal>
            <c:numRef>
              <c:f>M10000m!$D$26:$D$28</c:f>
              <c:numCache>
                <c:formatCode>mm:ss.0</c:formatCode>
                <c:ptCount val="3"/>
                <c:pt idx="0">
                  <c:v>1.919826388888889E-2</c:v>
                </c:pt>
                <c:pt idx="1">
                  <c:v>1.9031944444444445E-2</c:v>
                </c:pt>
                <c:pt idx="2">
                  <c:v>1.8908217592592595E-2</c:v>
                </c:pt>
              </c:numCache>
            </c:numRef>
          </c:yVal>
        </c:ser>
        <c:ser>
          <c:idx val="7"/>
          <c:order val="7"/>
          <c:tx>
            <c:strRef>
              <c:f>M10000m!$A$30</c:f>
              <c:strCache>
                <c:ptCount val="1"/>
                <c:pt idx="0">
                  <c:v>Paul Tergat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M10000m!$C$30:$C$32</c:f>
              <c:numCache>
                <c:formatCode>General</c:formatCode>
                <c:ptCount val="3"/>
                <c:pt idx="0">
                  <c:v>24.21</c:v>
                </c:pt>
                <c:pt idx="1">
                  <c:v>26.79</c:v>
                </c:pt>
                <c:pt idx="2">
                  <c:v>29.37</c:v>
                </c:pt>
              </c:numCache>
            </c:numRef>
          </c:xVal>
          <c:yVal>
            <c:numRef>
              <c:f>M10000m!$D$30:$D$32</c:f>
              <c:numCache>
                <c:formatCode>mm:ss.0</c:formatCode>
                <c:ptCount val="3"/>
                <c:pt idx="0">
                  <c:v>1.8891666666666668E-2</c:v>
                </c:pt>
                <c:pt idx="1">
                  <c:v>1.8809837962962962E-2</c:v>
                </c:pt>
                <c:pt idx="2">
                  <c:v>1.8772800925925925E-2</c:v>
                </c:pt>
              </c:numCache>
            </c:numRef>
          </c:yVal>
        </c:ser>
        <c:ser>
          <c:idx val="8"/>
          <c:order val="8"/>
          <c:tx>
            <c:strRef>
              <c:f>M10000m!$A$34</c:f>
              <c:strCache>
                <c:ptCount val="1"/>
                <c:pt idx="0">
                  <c:v>Sileshi Sihine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M10000m!$C$34:$C$36</c:f>
              <c:numCache>
                <c:formatCode>General</c:formatCode>
                <c:ptCount val="3"/>
                <c:pt idx="0">
                  <c:v>19.329999999999998</c:v>
                </c:pt>
                <c:pt idx="1">
                  <c:v>22.46</c:v>
                </c:pt>
                <c:pt idx="2">
                  <c:v>25.6</c:v>
                </c:pt>
              </c:numCache>
            </c:numRef>
          </c:xVal>
          <c:yVal>
            <c:numRef>
              <c:f>M10000m!$D$34:$D$36</c:f>
              <c:numCache>
                <c:formatCode>mm:ss.0</c:formatCode>
                <c:ptCount val="3"/>
                <c:pt idx="0">
                  <c:v>1.9123263888888891E-2</c:v>
                </c:pt>
                <c:pt idx="1">
                  <c:v>1.8909722222222224E-2</c:v>
                </c:pt>
                <c:pt idx="2">
                  <c:v>1.8764351851851852E-2</c:v>
                </c:pt>
              </c:numCache>
            </c:numRef>
          </c:yVal>
        </c:ser>
        <c:ser>
          <c:idx val="9"/>
          <c:order val="9"/>
          <c:tx>
            <c:strRef>
              <c:f>M10000m!$A$38</c:f>
              <c:strCache>
                <c:ptCount val="1"/>
                <c:pt idx="0">
                  <c:v>Zersenay Tadese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M10000m!$C$38:$C$40</c:f>
              <c:numCache>
                <c:formatCode>General</c:formatCode>
                <c:ptCount val="3"/>
                <c:pt idx="0">
                  <c:v>20.49</c:v>
                </c:pt>
                <c:pt idx="1">
                  <c:v>24</c:v>
                </c:pt>
                <c:pt idx="2">
                  <c:v>27.52</c:v>
                </c:pt>
              </c:numCache>
            </c:numRef>
          </c:xVal>
          <c:yVal>
            <c:numRef>
              <c:f>M10000m!$D$38:$D$40</c:f>
              <c:numCache>
                <c:formatCode>mm:ss.0</c:formatCode>
                <c:ptCount val="3"/>
                <c:pt idx="0">
                  <c:v>1.9201273148148148E-2</c:v>
                </c:pt>
                <c:pt idx="1">
                  <c:v>1.8972916666666669E-2</c:v>
                </c:pt>
                <c:pt idx="2">
                  <c:v>1.8830092592592593E-2</c:v>
                </c:pt>
              </c:numCache>
            </c:numRef>
          </c:yVal>
        </c:ser>
        <c:ser>
          <c:idx val="10"/>
          <c:order val="10"/>
          <c:tx>
            <c:strRef>
              <c:f>M10000m!$A$42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M10000m!$C$42:$C$44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M10000m!$D$42:$D$44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M10000m!$A$46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M10000m!$C$46:$C$48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M10000m!$D$46:$D$48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M10000m!$A$50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M10000m!$C$50:$C$52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M10000m!$D$50:$D$52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M10000m!$A$54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M10000m!$C$54:$C$56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M10000m!$A$58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M10000m!$C$58:$C$60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M10000m!$A$62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M10000m!$C$62:$C$64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M10000m!$A$70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M10000m!$A$66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M10000m!$A$74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M10000m!$A$78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M10000m!$A$82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M10000m!$A$86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M10000m!$A$90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M10000m!$A$94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M10000m!$A$98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M10000m!$A$102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M10000m!$A$106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M10000m!$A$110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M10000m!$C$110:$C$112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M10000m!$D$110:$D$112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8"/>
          <c:order val="28"/>
          <c:tx>
            <c:strRef>
              <c:f>M10000m!$E$2</c:f>
              <c:strCache>
                <c:ptCount val="1"/>
                <c:pt idx="0">
                  <c:v>Abderrahim Goumri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M10000m!$G$2:$G$4</c:f>
              <c:numCache>
                <c:formatCode>General</c:formatCode>
                <c:ptCount val="3"/>
                <c:pt idx="0">
                  <c:v>25.07</c:v>
                </c:pt>
                <c:pt idx="1">
                  <c:v>27.31</c:v>
                </c:pt>
                <c:pt idx="2">
                  <c:v>29.55</c:v>
                </c:pt>
              </c:numCache>
            </c:numRef>
          </c:xVal>
          <c:yVal>
            <c:numRef>
              <c:f>M10000m!$H$2:$H$4</c:f>
              <c:numCache>
                <c:formatCode>mm:ss.0</c:formatCode>
                <c:ptCount val="3"/>
                <c:pt idx="0">
                  <c:v>1.9324537037037036E-2</c:v>
                </c:pt>
                <c:pt idx="1">
                  <c:v>1.9304861111111109E-2</c:v>
                </c:pt>
                <c:pt idx="2">
                  <c:v>1.9319907407407407E-2</c:v>
                </c:pt>
              </c:numCache>
            </c:numRef>
          </c:yVal>
        </c:ser>
        <c:ser>
          <c:idx val="29"/>
          <c:order val="29"/>
          <c:tx>
            <c:strRef>
              <c:f>M10000m!$E$6</c:f>
              <c:strCache>
                <c:ptCount val="1"/>
                <c:pt idx="0">
                  <c:v>Abdi Abdirahman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M10000m!$G$6:$G$8</c:f>
              <c:numCache>
                <c:formatCode>General</c:formatCode>
                <c:ptCount val="3"/>
                <c:pt idx="0">
                  <c:v>21.29</c:v>
                </c:pt>
                <c:pt idx="1">
                  <c:v>25.29</c:v>
                </c:pt>
                <c:pt idx="2">
                  <c:v>29.29</c:v>
                </c:pt>
              </c:numCache>
            </c:numRef>
          </c:xVal>
          <c:yVal>
            <c:numRef>
              <c:f>M10000m!$H$6:$H$8</c:f>
              <c:numCache>
                <c:formatCode>mm:ss.0</c:formatCode>
                <c:ptCount val="3"/>
                <c:pt idx="0">
                  <c:v>1.9565277777777775E-2</c:v>
                </c:pt>
                <c:pt idx="1">
                  <c:v>1.9374652777777775E-2</c:v>
                </c:pt>
                <c:pt idx="2">
                  <c:v>1.9295949074074073E-2</c:v>
                </c:pt>
              </c:numCache>
            </c:numRef>
          </c:yVal>
        </c:ser>
        <c:ser>
          <c:idx val="30"/>
          <c:order val="30"/>
          <c:tx>
            <c:strRef>
              <c:f>M10000m!$E$10</c:f>
              <c:strCache>
                <c:ptCount val="1"/>
                <c:pt idx="0">
                  <c:v>Abdullah Ahmad Hassan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M10000m!$G$10:$G$12</c:f>
              <c:numCache>
                <c:formatCode>General</c:formatCode>
                <c:ptCount val="3"/>
                <c:pt idx="0">
                  <c:v>20.11</c:v>
                </c:pt>
                <c:pt idx="1">
                  <c:v>22.61</c:v>
                </c:pt>
                <c:pt idx="2">
                  <c:v>25.11</c:v>
                </c:pt>
              </c:numCache>
            </c:numRef>
          </c:xVal>
          <c:yVal>
            <c:numRef>
              <c:f>M10000m!$H$10:$H$12</c:f>
              <c:numCache>
                <c:formatCode>mm:ss.0</c:formatCode>
                <c:ptCount val="3"/>
                <c:pt idx="0">
                  <c:v>1.9200462962962964E-2</c:v>
                </c:pt>
                <c:pt idx="1">
                  <c:v>1.9163425925925928E-2</c:v>
                </c:pt>
                <c:pt idx="2">
                  <c:v>1.9169212962962961E-2</c:v>
                </c:pt>
              </c:numCache>
            </c:numRef>
          </c:yVal>
        </c:ser>
        <c:ser>
          <c:idx val="31"/>
          <c:order val="31"/>
          <c:tx>
            <c:strRef>
              <c:f>M10000m!$E$14</c:f>
              <c:strCache>
                <c:ptCount val="1"/>
                <c:pt idx="0">
                  <c:v>Abebe Dinkesa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M10000m!$G$14:$G$16</c:f>
              <c:numCache>
                <c:formatCode>General</c:formatCode>
                <c:ptCount val="3"/>
                <c:pt idx="0">
                  <c:v>20.23</c:v>
                </c:pt>
                <c:pt idx="1">
                  <c:v>22.73</c:v>
                </c:pt>
                <c:pt idx="2">
                  <c:v>25.23</c:v>
                </c:pt>
              </c:numCache>
            </c:numRef>
          </c:xVal>
          <c:yVal>
            <c:numRef>
              <c:f>M10000m!$H$14:$H$16</c:f>
              <c:numCache>
                <c:formatCode>mm:ss.0</c:formatCode>
                <c:ptCount val="3"/>
                <c:pt idx="0">
                  <c:v>1.9221296296296295E-2</c:v>
                </c:pt>
                <c:pt idx="1">
                  <c:v>1.9143287037037039E-2</c:v>
                </c:pt>
                <c:pt idx="2">
                  <c:v>1.9108101851851852E-2</c:v>
                </c:pt>
              </c:numCache>
            </c:numRef>
          </c:yVal>
        </c:ser>
        <c:ser>
          <c:idx val="32"/>
          <c:order val="32"/>
          <c:tx>
            <c:strRef>
              <c:f>M10000m!$E$18</c:f>
              <c:strCache>
                <c:ptCount val="1"/>
                <c:pt idx="0">
                  <c:v>Aloÿs Nizigama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M10000m!$G$18:$G$20</c:f>
              <c:numCache>
                <c:formatCode>General</c:formatCode>
                <c:ptCount val="3"/>
                <c:pt idx="0">
                  <c:v>25.18</c:v>
                </c:pt>
                <c:pt idx="1">
                  <c:v>27.68</c:v>
                </c:pt>
                <c:pt idx="2">
                  <c:v>30.18</c:v>
                </c:pt>
              </c:numCache>
            </c:numRef>
          </c:xVal>
          <c:yVal>
            <c:numRef>
              <c:f>M10000m!$H$18:$H$20</c:f>
              <c:numCache>
                <c:formatCode>mm:ss.0</c:formatCode>
                <c:ptCount val="3"/>
                <c:pt idx="0">
                  <c:v>1.9070949074074073E-2</c:v>
                </c:pt>
                <c:pt idx="1">
                  <c:v>1.9037962962962961E-2</c:v>
                </c:pt>
                <c:pt idx="2">
                  <c:v>1.9047453703703705E-2</c:v>
                </c:pt>
              </c:numCache>
            </c:numRef>
          </c:yVal>
        </c:ser>
        <c:ser>
          <c:idx val="33"/>
          <c:order val="33"/>
          <c:tx>
            <c:strRef>
              <c:f>M10000m!$E$22</c:f>
              <c:strCache>
                <c:ptCount val="1"/>
                <c:pt idx="0">
                  <c:v>Bernard Kipyego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M10000m!$G$22:$G$24</c:f>
              <c:numCache>
                <c:formatCode>General</c:formatCode>
                <c:ptCount val="3"/>
                <c:pt idx="0">
                  <c:v>17.04</c:v>
                </c:pt>
                <c:pt idx="1">
                  <c:v>20.059999999999999</c:v>
                </c:pt>
                <c:pt idx="2">
                  <c:v>23.09</c:v>
                </c:pt>
              </c:numCache>
            </c:numRef>
          </c:xVal>
          <c:yVal>
            <c:numRef>
              <c:f>M10000m!$H$22:$H$24</c:f>
              <c:numCache>
                <c:formatCode>mm:ss.0</c:formatCode>
                <c:ptCount val="3"/>
                <c:pt idx="0">
                  <c:v>1.9424189814814818E-2</c:v>
                </c:pt>
                <c:pt idx="1">
                  <c:v>1.9201388888888889E-2</c:v>
                </c:pt>
                <c:pt idx="2">
                  <c:v>1.9043171296296294E-2</c:v>
                </c:pt>
              </c:numCache>
            </c:numRef>
          </c:yVal>
        </c:ser>
        <c:ser>
          <c:idx val="34"/>
          <c:order val="34"/>
          <c:tx>
            <c:strRef>
              <c:f>M10000m!$E$26</c:f>
              <c:strCache>
                <c:ptCount val="1"/>
                <c:pt idx="0">
                  <c:v>Boniface Kiprop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M10000m!$G$26:$G$28</c:f>
              <c:numCache>
                <c:formatCode>General</c:formatCode>
                <c:ptCount val="3"/>
                <c:pt idx="0">
                  <c:v>17.8</c:v>
                </c:pt>
                <c:pt idx="1">
                  <c:v>20.350000000000001</c:v>
                </c:pt>
                <c:pt idx="2">
                  <c:v>22.9</c:v>
                </c:pt>
              </c:numCache>
            </c:numRef>
          </c:xVal>
          <c:yVal>
            <c:numRef>
              <c:f>M10000m!$H$26:$H$28</c:f>
              <c:numCache>
                <c:formatCode>mm:ss.0</c:formatCode>
                <c:ptCount val="3"/>
                <c:pt idx="0">
                  <c:v>1.931435185185185E-2</c:v>
                </c:pt>
                <c:pt idx="1">
                  <c:v>1.9174768518518518E-2</c:v>
                </c:pt>
                <c:pt idx="2">
                  <c:v>1.9080208333333334E-2</c:v>
                </c:pt>
              </c:numCache>
            </c:numRef>
          </c:yVal>
        </c:ser>
        <c:ser>
          <c:idx val="35"/>
          <c:order val="35"/>
          <c:tx>
            <c:strRef>
              <c:f>M10000m!$E$30</c:f>
              <c:strCache>
                <c:ptCount val="1"/>
                <c:pt idx="0">
                  <c:v>Dathan Ritzenhein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M10000m!$G$30:$G$32</c:f>
              <c:numCache>
                <c:formatCode>General</c:formatCode>
                <c:ptCount val="3"/>
                <c:pt idx="0">
                  <c:v>21.33</c:v>
                </c:pt>
                <c:pt idx="1">
                  <c:v>23.83</c:v>
                </c:pt>
                <c:pt idx="2">
                  <c:v>26.33</c:v>
                </c:pt>
              </c:numCache>
            </c:numRef>
          </c:xVal>
          <c:yVal>
            <c:numRef>
              <c:f>M10000m!$H$30:$H$32</c:f>
              <c:numCache>
                <c:formatCode>mm:ss.0</c:formatCode>
                <c:ptCount val="3"/>
                <c:pt idx="0">
                  <c:v>1.9414351851851853E-2</c:v>
                </c:pt>
                <c:pt idx="1">
                  <c:v>1.9348148148148149E-2</c:v>
                </c:pt>
                <c:pt idx="2">
                  <c:v>1.9325347222222223E-2</c:v>
                </c:pt>
              </c:numCache>
            </c:numRef>
          </c:yVal>
        </c:ser>
        <c:ser>
          <c:idx val="36"/>
          <c:order val="36"/>
          <c:tx>
            <c:strRef>
              <c:f>M10000m!$E$34</c:f>
              <c:strCache>
                <c:ptCount val="1"/>
                <c:pt idx="0">
                  <c:v>Fabián Roncero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M10000m!$G$34:$G$36</c:f>
              <c:numCache>
                <c:formatCode>General</c:formatCode>
                <c:ptCount val="3"/>
                <c:pt idx="0">
                  <c:v>24.53</c:v>
                </c:pt>
                <c:pt idx="1">
                  <c:v>27.03</c:v>
                </c:pt>
                <c:pt idx="2">
                  <c:v>29.53</c:v>
                </c:pt>
              </c:numCache>
            </c:numRef>
          </c:xVal>
          <c:yVal>
            <c:numRef>
              <c:f>M10000m!$H$34:$H$36</c:f>
              <c:numCache>
                <c:formatCode>mm:ss.0</c:formatCode>
                <c:ptCount val="3"/>
                <c:pt idx="0">
                  <c:v>1.9270833333333334E-2</c:v>
                </c:pt>
                <c:pt idx="1">
                  <c:v>1.9220717592592591E-2</c:v>
                </c:pt>
                <c:pt idx="2">
                  <c:v>1.9213541666666667E-2</c:v>
                </c:pt>
              </c:numCache>
            </c:numRef>
          </c:yVal>
        </c:ser>
        <c:ser>
          <c:idx val="37"/>
          <c:order val="37"/>
          <c:tx>
            <c:strRef>
              <c:f>M10000m!$E$38</c:f>
              <c:strCache>
                <c:ptCount val="1"/>
                <c:pt idx="0">
                  <c:v>Galen Rupp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M10000m!$G$38:$G$40</c:f>
              <c:numCache>
                <c:formatCode>General</c:formatCode>
                <c:ptCount val="3"/>
                <c:pt idx="0">
                  <c:v>18.25</c:v>
                </c:pt>
                <c:pt idx="1">
                  <c:v>20.76</c:v>
                </c:pt>
                <c:pt idx="2">
                  <c:v>23.27</c:v>
                </c:pt>
              </c:numCache>
            </c:numRef>
          </c:xVal>
          <c:yVal>
            <c:numRef>
              <c:f>M10000m!$H$38:$H$40</c:f>
              <c:numCache>
                <c:formatCode>mm:ss.0</c:formatCode>
                <c:ptCount val="3"/>
                <c:pt idx="0">
                  <c:v>1.9925694444444444E-2</c:v>
                </c:pt>
                <c:pt idx="1">
                  <c:v>1.9744791666666667E-2</c:v>
                </c:pt>
                <c:pt idx="2">
                  <c:v>1.9609606481481481E-2</c:v>
                </c:pt>
              </c:numCache>
            </c:numRef>
          </c:yVal>
        </c:ser>
        <c:ser>
          <c:idx val="38"/>
          <c:order val="38"/>
          <c:tx>
            <c:strRef>
              <c:f>M10000m!$E$42</c:f>
              <c:strCache>
                <c:ptCount val="1"/>
                <c:pt idx="0">
                  <c:v>Gebregziabher Gebremariam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M10000m!$G$42:$G$44</c:f>
              <c:numCache>
                <c:formatCode>General</c:formatCode>
                <c:ptCount val="3"/>
                <c:pt idx="0">
                  <c:v>17.850000000000001</c:v>
                </c:pt>
                <c:pt idx="1">
                  <c:v>21.39</c:v>
                </c:pt>
                <c:pt idx="2">
                  <c:v>24.93</c:v>
                </c:pt>
              </c:numCache>
            </c:numRef>
          </c:xVal>
          <c:yVal>
            <c:numRef>
              <c:f>M10000m!$H$42:$H$44</c:f>
              <c:numCache>
                <c:formatCode>mm:ss.0</c:formatCode>
                <c:ptCount val="3"/>
                <c:pt idx="0">
                  <c:v>1.9373032407407408E-2</c:v>
                </c:pt>
                <c:pt idx="1">
                  <c:v>1.9197685185185186E-2</c:v>
                </c:pt>
                <c:pt idx="2">
                  <c:v>1.9109143518518518E-2</c:v>
                </c:pt>
              </c:numCache>
            </c:numRef>
          </c:yVal>
        </c:ser>
        <c:ser>
          <c:idx val="39"/>
          <c:order val="39"/>
          <c:tx>
            <c:strRef>
              <c:f>M10000m!$E$46</c:f>
              <c:strCache>
                <c:ptCount val="1"/>
                <c:pt idx="0">
                  <c:v>Girma Tola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M10000m!$G$46:$G$48</c:f>
              <c:numCache>
                <c:formatCode>General</c:formatCode>
                <c:ptCount val="3"/>
                <c:pt idx="0">
                  <c:v>21.57</c:v>
                </c:pt>
                <c:pt idx="1">
                  <c:v>24.07</c:v>
                </c:pt>
                <c:pt idx="2">
                  <c:v>26.57</c:v>
                </c:pt>
              </c:numCache>
            </c:numRef>
          </c:xVal>
          <c:yVal>
            <c:numRef>
              <c:f>M10000m!$H$46:$H$48</c:f>
              <c:numCache>
                <c:formatCode>mm:ss.0</c:formatCode>
                <c:ptCount val="3"/>
                <c:pt idx="0">
                  <c:v>1.9281134259259258E-2</c:v>
                </c:pt>
                <c:pt idx="1">
                  <c:v>1.9212268518518517E-2</c:v>
                </c:pt>
                <c:pt idx="2">
                  <c:v>1.9186574074074075E-2</c:v>
                </c:pt>
              </c:numCache>
            </c:numRef>
          </c:yVal>
        </c:ser>
        <c:ser>
          <c:idx val="40"/>
          <c:order val="40"/>
          <c:tx>
            <c:strRef>
              <c:f>M10000m!$E$50</c:f>
              <c:strCache>
                <c:ptCount val="1"/>
                <c:pt idx="0">
                  <c:v>Habte Jifar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M10000m!$G$50:$G$52</c:f>
              <c:numCache>
                <c:formatCode>General</c:formatCode>
                <c:ptCount val="3"/>
                <c:pt idx="0">
                  <c:v>19.63</c:v>
                </c:pt>
                <c:pt idx="1">
                  <c:v>22.57</c:v>
                </c:pt>
                <c:pt idx="2">
                  <c:v>25.52</c:v>
                </c:pt>
              </c:numCache>
            </c:numRef>
          </c:xVal>
          <c:yVal>
            <c:numRef>
              <c:f>M10000m!$H$50:$H$52</c:f>
              <c:numCache>
                <c:formatCode>mm:ss.0</c:formatCode>
                <c:ptCount val="3"/>
                <c:pt idx="0">
                  <c:v>1.9265856481481481E-2</c:v>
                </c:pt>
                <c:pt idx="1">
                  <c:v>1.9156944444444445E-2</c:v>
                </c:pt>
                <c:pt idx="2">
                  <c:v>1.9107870370370369E-2</c:v>
                </c:pt>
              </c:numCache>
            </c:numRef>
          </c:yVal>
        </c:ser>
        <c:ser>
          <c:idx val="41"/>
          <c:order val="41"/>
          <c:tx>
            <c:strRef>
              <c:f>M10000m!$E$54</c:f>
              <c:strCache>
                <c:ptCount val="1"/>
                <c:pt idx="0">
                  <c:v>Imane Merga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M10000m!$G$54:$G$56</c:f>
              <c:numCache>
                <c:formatCode>General</c:formatCode>
                <c:ptCount val="3"/>
                <c:pt idx="0">
                  <c:v>18.899999999999999</c:v>
                </c:pt>
                <c:pt idx="1">
                  <c:v>19.91</c:v>
                </c:pt>
                <c:pt idx="2">
                  <c:v>20.92</c:v>
                </c:pt>
              </c:numCache>
            </c:numRef>
          </c:xVal>
          <c:yVal>
            <c:numRef>
              <c:f>M10000m!$H$54:$H$56</c:f>
              <c:numCache>
                <c:formatCode>mm:ss.0</c:formatCode>
                <c:ptCount val="3"/>
                <c:pt idx="0">
                  <c:v>1.9502083333333333E-2</c:v>
                </c:pt>
                <c:pt idx="1">
                  <c:v>1.9437152777777775E-2</c:v>
                </c:pt>
                <c:pt idx="2">
                  <c:v>1.9379513888888891E-2</c:v>
                </c:pt>
              </c:numCache>
            </c:numRef>
          </c:yVal>
        </c:ser>
        <c:ser>
          <c:idx val="42"/>
          <c:order val="42"/>
          <c:tx>
            <c:strRef>
              <c:f>M10000m!$E$58</c:f>
              <c:strCache>
                <c:ptCount val="1"/>
                <c:pt idx="0">
                  <c:v>Ismaïl Sghyr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M10000m!$G$58:$G$60</c:f>
              <c:numCache>
                <c:formatCode>General</c:formatCode>
                <c:ptCount val="3"/>
                <c:pt idx="0">
                  <c:v>25.25</c:v>
                </c:pt>
                <c:pt idx="1">
                  <c:v>27.75</c:v>
                </c:pt>
                <c:pt idx="2">
                  <c:v>30.25</c:v>
                </c:pt>
              </c:numCache>
            </c:numRef>
          </c:xVal>
          <c:yVal>
            <c:numRef>
              <c:f>M10000m!$H$58:$H$60</c:f>
              <c:numCache>
                <c:formatCode>mm:ss.0</c:formatCode>
                <c:ptCount val="3"/>
                <c:pt idx="0">
                  <c:v>1.9285763888888887E-2</c:v>
                </c:pt>
                <c:pt idx="1">
                  <c:v>1.9284374999999999E-2</c:v>
                </c:pt>
                <c:pt idx="2">
                  <c:v>1.9326041666666665E-2</c:v>
                </c:pt>
              </c:numCache>
            </c:numRef>
          </c:yVal>
        </c:ser>
        <c:ser>
          <c:idx val="43"/>
          <c:order val="43"/>
          <c:tx>
            <c:strRef>
              <c:f>M10000m!$E$62</c:f>
              <c:strCache>
                <c:ptCount val="1"/>
                <c:pt idx="0">
                  <c:v>John Cheruiyot Korir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M10000m!$G$62:$G$64</c:f>
              <c:numCache>
                <c:formatCode>General</c:formatCode>
                <c:ptCount val="3"/>
                <c:pt idx="0">
                  <c:v>17.5</c:v>
                </c:pt>
                <c:pt idx="1">
                  <c:v>20</c:v>
                </c:pt>
                <c:pt idx="2">
                  <c:v>22.5</c:v>
                </c:pt>
              </c:numCache>
            </c:numRef>
          </c:xVal>
          <c:yVal>
            <c:numRef>
              <c:f>M10000m!$H$62:$H$64</c:f>
              <c:numCache>
                <c:formatCode>mm:ss.0</c:formatCode>
                <c:ptCount val="3"/>
                <c:pt idx="0">
                  <c:v>1.9244212962962963E-2</c:v>
                </c:pt>
                <c:pt idx="1">
                  <c:v>1.9178935185185184E-2</c:v>
                </c:pt>
                <c:pt idx="2">
                  <c:v>1.9156481481481483E-2</c:v>
                </c:pt>
              </c:numCache>
            </c:numRef>
          </c:yVal>
        </c:ser>
        <c:ser>
          <c:idx val="44"/>
          <c:order val="44"/>
          <c:tx>
            <c:strRef>
              <c:f>M10000m!$E$66</c:f>
              <c:strCache>
                <c:ptCount val="1"/>
                <c:pt idx="0">
                  <c:v>Josephat Kiprono Menjo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M10000m!$G$66:$G$68</c:f>
              <c:numCache>
                <c:formatCode>General</c:formatCode>
                <c:ptCount val="3"/>
                <c:pt idx="0">
                  <c:v>26.77</c:v>
                </c:pt>
                <c:pt idx="1">
                  <c:v>27.77</c:v>
                </c:pt>
                <c:pt idx="2">
                  <c:v>28.78</c:v>
                </c:pt>
              </c:numCache>
            </c:numRef>
          </c:xVal>
          <c:yVal>
            <c:numRef>
              <c:f>M10000m!$H$66:$H$68</c:f>
              <c:numCache>
                <c:formatCode>mm:ss.0</c:formatCode>
                <c:ptCount val="3"/>
                <c:pt idx="0">
                  <c:v>1.9190509259259258E-2</c:v>
                </c:pt>
                <c:pt idx="1">
                  <c:v>1.9184953703703704E-2</c:v>
                </c:pt>
                <c:pt idx="2">
                  <c:v>1.9186342592592592E-2</c:v>
                </c:pt>
              </c:numCache>
            </c:numRef>
          </c:yVal>
        </c:ser>
        <c:ser>
          <c:idx val="45"/>
          <c:order val="45"/>
          <c:tx>
            <c:strRef>
              <c:f>M10000m!$E$70</c:f>
              <c:strCache>
                <c:ptCount val="1"/>
                <c:pt idx="0">
                  <c:v>Josphat Muchiri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M10000m!$G$70:$G$72</c:f>
              <c:numCache>
                <c:formatCode>General</c:formatCode>
                <c:ptCount val="3"/>
                <c:pt idx="0">
                  <c:v>16.23</c:v>
                </c:pt>
                <c:pt idx="1">
                  <c:v>20.420000000000002</c:v>
                </c:pt>
                <c:pt idx="2">
                  <c:v>24.61</c:v>
                </c:pt>
              </c:numCache>
            </c:numRef>
          </c:xVal>
          <c:yVal>
            <c:numRef>
              <c:f>M10000m!$H$70:$H$72</c:f>
              <c:numCache>
                <c:formatCode>mm:ss.0</c:formatCode>
                <c:ptCount val="3"/>
                <c:pt idx="0">
                  <c:v>1.9811111111111109E-2</c:v>
                </c:pt>
                <c:pt idx="1">
                  <c:v>1.9379166666666666E-2</c:v>
                </c:pt>
                <c:pt idx="2">
                  <c:v>1.9075925925925927E-2</c:v>
                </c:pt>
              </c:numCache>
            </c:numRef>
          </c:yVal>
        </c:ser>
        <c:ser>
          <c:idx val="46"/>
          <c:order val="46"/>
          <c:tx>
            <c:strRef>
              <c:f>M10000m!$E$74</c:f>
              <c:strCache>
                <c:ptCount val="1"/>
                <c:pt idx="0">
                  <c:v>José Ríos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M10000m!$G$74:$G$76</c:f>
              <c:numCache>
                <c:formatCode>General</c:formatCode>
                <c:ptCount val="3"/>
                <c:pt idx="0">
                  <c:v>22.26</c:v>
                </c:pt>
                <c:pt idx="1">
                  <c:v>25.8</c:v>
                </c:pt>
                <c:pt idx="2">
                  <c:v>29.34</c:v>
                </c:pt>
              </c:numCache>
            </c:numRef>
          </c:xVal>
          <c:yVal>
            <c:numRef>
              <c:f>M10000m!$H$74:$H$76</c:f>
              <c:numCache>
                <c:formatCode>mm:ss.0</c:formatCode>
                <c:ptCount val="3"/>
                <c:pt idx="0">
                  <c:v>1.9464120370370371E-2</c:v>
                </c:pt>
                <c:pt idx="1">
                  <c:v>1.9304166666666667E-2</c:v>
                </c:pt>
                <c:pt idx="2">
                  <c:v>1.923136574074074E-2</c:v>
                </c:pt>
              </c:numCache>
            </c:numRef>
          </c:yVal>
        </c:ser>
        <c:ser>
          <c:idx val="47"/>
          <c:order val="47"/>
          <c:tx>
            <c:strRef>
              <c:f>M10000m!$E$78</c:f>
              <c:strCache>
                <c:ptCount val="1"/>
                <c:pt idx="0">
                  <c:v>Kamiel Maase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M10000m!$G$78:$G$80</c:f>
              <c:numCache>
                <c:formatCode>General</c:formatCode>
                <c:ptCount val="3"/>
                <c:pt idx="0">
                  <c:v>24.5</c:v>
                </c:pt>
                <c:pt idx="1">
                  <c:v>27</c:v>
                </c:pt>
                <c:pt idx="2">
                  <c:v>29.5</c:v>
                </c:pt>
              </c:numCache>
            </c:numRef>
          </c:xVal>
          <c:yVal>
            <c:numRef>
              <c:f>M10000m!$H$78:$H$80</c:f>
              <c:numCache>
                <c:formatCode>mm:ss.0</c:formatCode>
                <c:ptCount val="3"/>
                <c:pt idx="0">
                  <c:v>1.9267476851851852E-2</c:v>
                </c:pt>
                <c:pt idx="1">
                  <c:v>1.9242824074074075E-2</c:v>
                </c:pt>
                <c:pt idx="2">
                  <c:v>1.9261111111111111E-2</c:v>
                </c:pt>
              </c:numCache>
            </c:numRef>
          </c:yVal>
        </c:ser>
        <c:ser>
          <c:idx val="48"/>
          <c:order val="48"/>
          <c:tx>
            <c:strRef>
              <c:f>M10000m!$E$82</c:f>
              <c:strCache>
                <c:ptCount val="1"/>
                <c:pt idx="0">
                  <c:v>Karl Keska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M10000m!$G$82:$G$84</c:f>
              <c:numCache>
                <c:formatCode>General</c:formatCode>
                <c:ptCount val="3"/>
                <c:pt idx="0">
                  <c:v>27.9</c:v>
                </c:pt>
                <c:pt idx="1">
                  <c:v>29.59</c:v>
                </c:pt>
                <c:pt idx="2">
                  <c:v>31.29</c:v>
                </c:pt>
              </c:numCache>
            </c:numRef>
          </c:xVal>
          <c:yVal>
            <c:numRef>
              <c:f>M10000m!$H$82:$H$84</c:f>
              <c:numCache>
                <c:formatCode>mm:ss.0</c:formatCode>
                <c:ptCount val="3"/>
                <c:pt idx="0">
                  <c:v>1.9246064814814813E-2</c:v>
                </c:pt>
                <c:pt idx="1">
                  <c:v>1.9256018518518516E-2</c:v>
                </c:pt>
                <c:pt idx="2">
                  <c:v>1.9285648148148149E-2</c:v>
                </c:pt>
              </c:numCache>
            </c:numRef>
          </c:yVal>
        </c:ser>
        <c:ser>
          <c:idx val="49"/>
          <c:order val="49"/>
          <c:tx>
            <c:strRef>
              <c:f>M10000m!$E$86</c:f>
              <c:strCache>
                <c:ptCount val="1"/>
                <c:pt idx="0">
                  <c:v>Moses Masai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M10000m!$G$86:$G$88</c:f>
              <c:numCache>
                <c:formatCode>General</c:formatCode>
                <c:ptCount val="3"/>
                <c:pt idx="0">
                  <c:v>18.04</c:v>
                </c:pt>
                <c:pt idx="1">
                  <c:v>20.149999999999999</c:v>
                </c:pt>
                <c:pt idx="2">
                  <c:v>22.26</c:v>
                </c:pt>
              </c:numCache>
            </c:numRef>
          </c:xVal>
          <c:yVal>
            <c:numRef>
              <c:f>M10000m!$H$86:$H$88</c:f>
              <c:numCache>
                <c:formatCode>mm:ss.0</c:formatCode>
                <c:ptCount val="3"/>
                <c:pt idx="0">
                  <c:v>1.9277777777777779E-2</c:v>
                </c:pt>
                <c:pt idx="1">
                  <c:v>1.9137152777777781E-2</c:v>
                </c:pt>
                <c:pt idx="2">
                  <c:v>1.9027662037037037E-2</c:v>
                </c:pt>
              </c:numCache>
            </c:numRef>
          </c:yVal>
        </c:ser>
        <c:ser>
          <c:idx val="50"/>
          <c:order val="50"/>
          <c:tx>
            <c:strRef>
              <c:f>M10000m!$E$90</c:f>
              <c:strCache>
                <c:ptCount val="1"/>
                <c:pt idx="0">
                  <c:v>Patrick Ivuti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M10000m!$G$90:$G$92</c:f>
              <c:numCache>
                <c:formatCode>General</c:formatCode>
                <c:ptCount val="3"/>
                <c:pt idx="0">
                  <c:v>20.93</c:v>
                </c:pt>
                <c:pt idx="1">
                  <c:v>23.43</c:v>
                </c:pt>
                <c:pt idx="2">
                  <c:v>25.93</c:v>
                </c:pt>
              </c:numCache>
            </c:numRef>
          </c:xVal>
          <c:yVal>
            <c:numRef>
              <c:f>M10000m!$H$90:$H$92</c:f>
              <c:numCache>
                <c:formatCode>mm:ss.0</c:formatCode>
                <c:ptCount val="3"/>
                <c:pt idx="0">
                  <c:v>1.9163194444444445E-2</c:v>
                </c:pt>
                <c:pt idx="1">
                  <c:v>1.908877314814815E-2</c:v>
                </c:pt>
                <c:pt idx="2">
                  <c:v>1.9057060185185184E-2</c:v>
                </c:pt>
              </c:numCache>
            </c:numRef>
          </c:yVal>
        </c:ser>
        <c:ser>
          <c:idx val="51"/>
          <c:order val="51"/>
          <c:tx>
            <c:strRef>
              <c:f>M10000m!$E$94</c:f>
              <c:strCache>
                <c:ptCount val="1"/>
                <c:pt idx="0">
                  <c:v>Paul Kosgei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M10000m!$G$94:$G$96</c:f>
              <c:numCache>
                <c:formatCode>General</c:formatCode>
                <c:ptCount val="3"/>
                <c:pt idx="0">
                  <c:v>22.24</c:v>
                </c:pt>
                <c:pt idx="1">
                  <c:v>24.05</c:v>
                </c:pt>
                <c:pt idx="2">
                  <c:v>25.87</c:v>
                </c:pt>
              </c:numCache>
            </c:numRef>
          </c:xVal>
          <c:yVal>
            <c:numRef>
              <c:f>M10000m!$H$94:$H$96</c:f>
              <c:numCache>
                <c:formatCode>mm:ss.0</c:formatCode>
                <c:ptCount val="3"/>
                <c:pt idx="0">
                  <c:v>1.9285069444444445E-2</c:v>
                </c:pt>
                <c:pt idx="1">
                  <c:v>1.9251967592592591E-2</c:v>
                </c:pt>
                <c:pt idx="2">
                  <c:v>1.9241435185185184E-2</c:v>
                </c:pt>
              </c:numCache>
            </c:numRef>
          </c:yVal>
        </c:ser>
        <c:ser>
          <c:idx val="52"/>
          <c:order val="52"/>
          <c:tx>
            <c:strRef>
              <c:f>M10000m!$E$98</c:f>
              <c:strCache>
                <c:ptCount val="1"/>
                <c:pt idx="0">
                  <c:v>Saïd Bérioui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M10000m!$G$98:$G$100</c:f>
              <c:numCache>
                <c:formatCode>General</c:formatCode>
                <c:ptCount val="3"/>
                <c:pt idx="0">
                  <c:v>17.989999999999998</c:v>
                </c:pt>
                <c:pt idx="1">
                  <c:v>20.89</c:v>
                </c:pt>
                <c:pt idx="2">
                  <c:v>23.79</c:v>
                </c:pt>
              </c:numCache>
            </c:numRef>
          </c:xVal>
          <c:yVal>
            <c:numRef>
              <c:f>M10000m!$H$98:$H$100</c:f>
              <c:numCache>
                <c:formatCode>mm:ss.0</c:formatCode>
                <c:ptCount val="3"/>
                <c:pt idx="0">
                  <c:v>1.9543171296296298E-2</c:v>
                </c:pt>
                <c:pt idx="1">
                  <c:v>1.9438425925925925E-2</c:v>
                </c:pt>
                <c:pt idx="2">
                  <c:v>1.9392245370370369E-2</c:v>
                </c:pt>
              </c:numCache>
            </c:numRef>
          </c:yVal>
        </c:ser>
        <c:ser>
          <c:idx val="53"/>
          <c:order val="53"/>
          <c:tx>
            <c:strRef>
              <c:f>M10000m!$E$102</c:f>
              <c:strCache>
                <c:ptCount val="1"/>
                <c:pt idx="0">
                  <c:v>Toshinari Takaoka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M10000m!$G$102:$G$104</c:f>
              <c:numCache>
                <c:formatCode>General</c:formatCode>
                <c:ptCount val="3"/>
                <c:pt idx="0">
                  <c:v>23.58</c:v>
                </c:pt>
                <c:pt idx="1">
                  <c:v>26.08</c:v>
                </c:pt>
                <c:pt idx="2">
                  <c:v>28.58</c:v>
                </c:pt>
              </c:numCache>
            </c:numRef>
          </c:xVal>
          <c:yVal>
            <c:numRef>
              <c:f>M10000m!$H$102:$H$104</c:f>
              <c:numCache>
                <c:formatCode>mm:ss.0</c:formatCode>
                <c:ptCount val="3"/>
                <c:pt idx="0">
                  <c:v>1.9340162037037038E-2</c:v>
                </c:pt>
                <c:pt idx="1">
                  <c:v>1.9316435185185183E-2</c:v>
                </c:pt>
                <c:pt idx="2">
                  <c:v>1.9335763888888888E-2</c:v>
                </c:pt>
              </c:numCache>
            </c:numRef>
          </c:yVal>
        </c:ser>
        <c:ser>
          <c:idx val="54"/>
          <c:order val="54"/>
          <c:tx>
            <c:strRef>
              <c:f>M10000m!$E$106</c:f>
              <c:strCache>
                <c:ptCount val="1"/>
                <c:pt idx="0">
                  <c:v>Wilberforce Taleli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M10000m!$G$106:$G$108</c:f>
              <c:numCache>
                <c:formatCode>General</c:formatCode>
                <c:ptCount val="3"/>
                <c:pt idx="0">
                  <c:v>19.36</c:v>
                </c:pt>
                <c:pt idx="1">
                  <c:v>21.86</c:v>
                </c:pt>
                <c:pt idx="2">
                  <c:v>24.36</c:v>
                </c:pt>
              </c:numCache>
            </c:numRef>
          </c:xVal>
          <c:yVal>
            <c:numRef>
              <c:f>M10000m!$H$106:$H$108</c:f>
              <c:numCache>
                <c:formatCode>mm:ss.0</c:formatCode>
                <c:ptCount val="3"/>
                <c:pt idx="0">
                  <c:v>1.9431944444444443E-2</c:v>
                </c:pt>
                <c:pt idx="1">
                  <c:v>1.9325462962962964E-2</c:v>
                </c:pt>
                <c:pt idx="2">
                  <c:v>1.926238425925926E-2</c:v>
                </c:pt>
              </c:numCache>
            </c:numRef>
          </c:yVal>
        </c:ser>
        <c:ser>
          <c:idx val="55"/>
          <c:order val="55"/>
          <c:tx>
            <c:strRef>
              <c:f>M10000m!$E$110</c:f>
              <c:strCache>
                <c:ptCount val="1"/>
                <c:pt idx="0">
                  <c:v>Yibeltal Admassu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M10000m!$G$110:$G$112</c:f>
              <c:numCache>
                <c:formatCode>General</c:formatCode>
                <c:ptCount val="3"/>
                <c:pt idx="0">
                  <c:v>21.25</c:v>
                </c:pt>
                <c:pt idx="1">
                  <c:v>22.8</c:v>
                </c:pt>
                <c:pt idx="2">
                  <c:v>24.36</c:v>
                </c:pt>
              </c:numCache>
            </c:numRef>
          </c:xVal>
          <c:yVal>
            <c:numRef>
              <c:f>M10000m!$H$110:$H$112</c:f>
              <c:numCache>
                <c:formatCode>mm:ss.0</c:formatCode>
                <c:ptCount val="3"/>
                <c:pt idx="0">
                  <c:v>1.9362847222222222E-2</c:v>
                </c:pt>
                <c:pt idx="1">
                  <c:v>1.9314814814814816E-2</c:v>
                </c:pt>
                <c:pt idx="2">
                  <c:v>1.9283564814814816E-2</c:v>
                </c:pt>
              </c:numCache>
            </c:numRef>
          </c:yVal>
        </c:ser>
        <c:ser>
          <c:idx val="56"/>
          <c:order val="56"/>
          <c:tx>
            <c:strRef>
              <c:f>M10000m!$I$2</c:f>
              <c:strCache>
                <c:ptCount val="1"/>
                <c:pt idx="0">
                  <c:v>Abdellah Falil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M10000m!$K$2:$K$4</c:f>
              <c:numCache>
                <c:formatCode>General</c:formatCode>
                <c:ptCount val="3"/>
                <c:pt idx="0">
                  <c:v>27.97</c:v>
                </c:pt>
                <c:pt idx="1">
                  <c:v>30.05</c:v>
                </c:pt>
                <c:pt idx="2">
                  <c:v>32.130000000000003</c:v>
                </c:pt>
              </c:numCache>
            </c:numRef>
          </c:xVal>
          <c:yVal>
            <c:numRef>
              <c:f>M10000m!$L$2:$L$4</c:f>
              <c:numCache>
                <c:formatCode>mm:ss.0</c:formatCode>
                <c:ptCount val="3"/>
                <c:pt idx="0">
                  <c:v>1.9368750000000001E-2</c:v>
                </c:pt>
                <c:pt idx="1">
                  <c:v>1.9385879629629631E-2</c:v>
                </c:pt>
                <c:pt idx="2">
                  <c:v>1.9432870370370371E-2</c:v>
                </c:pt>
              </c:numCache>
            </c:numRef>
          </c:yVal>
        </c:ser>
        <c:ser>
          <c:idx val="57"/>
          <c:order val="57"/>
          <c:tx>
            <c:strRef>
              <c:f>M10000m!$I$6</c:f>
              <c:strCache>
                <c:ptCount val="1"/>
                <c:pt idx="0">
                  <c:v>Alan Culpepper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M10000m!$K$6:$K$8</c:f>
              <c:numCache>
                <c:formatCode>General</c:formatCode>
                <c:ptCount val="3"/>
                <c:pt idx="0">
                  <c:v>24.51</c:v>
                </c:pt>
                <c:pt idx="1">
                  <c:v>27.01</c:v>
                </c:pt>
                <c:pt idx="2">
                  <c:v>29.51</c:v>
                </c:pt>
              </c:numCache>
            </c:numRef>
          </c:xVal>
          <c:yVal>
            <c:numRef>
              <c:f>M10000m!$L$6:$L$8</c:f>
              <c:numCache>
                <c:formatCode>mm:ss.0</c:formatCode>
                <c:ptCount val="3"/>
                <c:pt idx="0">
                  <c:v>1.939525462962963E-2</c:v>
                </c:pt>
                <c:pt idx="1">
                  <c:v>1.9357060185185185E-2</c:v>
                </c:pt>
                <c:pt idx="2">
                  <c:v>1.9362152777777777E-2</c:v>
                </c:pt>
              </c:numCache>
            </c:numRef>
          </c:yVal>
        </c:ser>
        <c:ser>
          <c:idx val="58"/>
          <c:order val="58"/>
          <c:tx>
            <c:strRef>
              <c:f>M10000m!$I$10</c:f>
              <c:strCache>
                <c:ptCount val="1"/>
                <c:pt idx="0">
                  <c:v>Alejandro Suárez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M10000m!$K$10:$K$12</c:f>
              <c:numCache>
                <c:formatCode>General</c:formatCode>
                <c:ptCount val="3"/>
                <c:pt idx="0">
                  <c:v>20.5</c:v>
                </c:pt>
                <c:pt idx="1">
                  <c:v>23</c:v>
                </c:pt>
                <c:pt idx="2">
                  <c:v>25.5</c:v>
                </c:pt>
              </c:numCache>
            </c:numRef>
          </c:xVal>
          <c:yVal>
            <c:numRef>
              <c:f>M10000m!$L$10:$L$12</c:f>
              <c:numCache>
                <c:formatCode>mm:ss.0</c:formatCode>
                <c:ptCount val="3"/>
                <c:pt idx="0">
                  <c:v>1.9663888888888887E-2</c:v>
                </c:pt>
                <c:pt idx="1">
                  <c:v>1.9650694444444446E-2</c:v>
                </c:pt>
                <c:pt idx="2">
                  <c:v>1.9681365740740742E-2</c:v>
                </c:pt>
              </c:numCache>
            </c:numRef>
          </c:yVal>
        </c:ser>
        <c:ser>
          <c:idx val="59"/>
          <c:order val="59"/>
          <c:tx>
            <c:strRef>
              <c:f>M10000m!$I$14</c:f>
              <c:strCache>
                <c:ptCount val="1"/>
                <c:pt idx="0">
                  <c:v>Carles Castillejo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M10000m!$K$14:$K$16</c:f>
              <c:numCache>
                <c:formatCode>General</c:formatCode>
                <c:ptCount val="3"/>
                <c:pt idx="0">
                  <c:v>25.62</c:v>
                </c:pt>
                <c:pt idx="1">
                  <c:v>28.12</c:v>
                </c:pt>
                <c:pt idx="2">
                  <c:v>30.62</c:v>
                </c:pt>
              </c:numCache>
            </c:numRef>
          </c:xVal>
          <c:yVal>
            <c:numRef>
              <c:f>M10000m!$L$14:$L$16</c:f>
              <c:numCache>
                <c:formatCode>mm:ss.0</c:formatCode>
                <c:ptCount val="3"/>
                <c:pt idx="0">
                  <c:v>1.957511574074074E-2</c:v>
                </c:pt>
                <c:pt idx="1">
                  <c:v>1.9573958333333332E-2</c:v>
                </c:pt>
                <c:pt idx="2">
                  <c:v>1.9616319444444443E-2</c:v>
                </c:pt>
              </c:numCache>
            </c:numRef>
          </c:yVal>
        </c:ser>
        <c:ser>
          <c:idx val="60"/>
          <c:order val="60"/>
          <c:tx>
            <c:strRef>
              <c:f>M10000m!$I$18</c:f>
              <c:strCache>
                <c:ptCount val="1"/>
                <c:pt idx="0">
                  <c:v>Christian Belz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M10000m!$K$18:$K$20</c:f>
              <c:numCache>
                <c:formatCode>General</c:formatCode>
                <c:ptCount val="3"/>
                <c:pt idx="0">
                  <c:v>30.63</c:v>
                </c:pt>
                <c:pt idx="1">
                  <c:v>31.27</c:v>
                </c:pt>
                <c:pt idx="2">
                  <c:v>31.9</c:v>
                </c:pt>
              </c:numCache>
            </c:numRef>
          </c:xVal>
          <c:yVal>
            <c:numRef>
              <c:f>M10000m!$L$18:$L$20</c:f>
              <c:numCache>
                <c:formatCode>mm:ss.0</c:formatCode>
                <c:ptCount val="3"/>
                <c:pt idx="0">
                  <c:v>1.936111111111111E-2</c:v>
                </c:pt>
                <c:pt idx="1">
                  <c:v>1.9376967592592591E-2</c:v>
                </c:pt>
                <c:pt idx="2">
                  <c:v>1.9395717592592593E-2</c:v>
                </c:pt>
              </c:numCache>
            </c:numRef>
          </c:yVal>
        </c:ser>
        <c:ser>
          <c:idx val="61"/>
          <c:order val="61"/>
          <c:tx>
            <c:strRef>
              <c:f>M10000m!$I$22</c:f>
              <c:strCache>
                <c:ptCount val="1"/>
                <c:pt idx="0">
                  <c:v>Dan Browne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M10000m!$K$22:$K$24</c:f>
              <c:numCache>
                <c:formatCode>General</c:formatCode>
                <c:ptCount val="3"/>
                <c:pt idx="0">
                  <c:v>22.18</c:v>
                </c:pt>
                <c:pt idx="1">
                  <c:v>24.68</c:v>
                </c:pt>
                <c:pt idx="2">
                  <c:v>27.18</c:v>
                </c:pt>
              </c:numCache>
            </c:numRef>
          </c:xVal>
          <c:yVal>
            <c:numRef>
              <c:f>M10000m!$L$22:$L$24</c:f>
              <c:numCache>
                <c:formatCode>mm:ss.0</c:formatCode>
                <c:ptCount val="3"/>
                <c:pt idx="0">
                  <c:v>1.9581481481481481E-2</c:v>
                </c:pt>
                <c:pt idx="1">
                  <c:v>1.9530092592592595E-2</c:v>
                </c:pt>
                <c:pt idx="2">
                  <c:v>1.9522222222222222E-2</c:v>
                </c:pt>
              </c:numCache>
            </c:numRef>
          </c:yVal>
        </c:ser>
        <c:ser>
          <c:idx val="62"/>
          <c:order val="62"/>
          <c:tx>
            <c:strRef>
              <c:f>M10000m!$I$26</c:f>
              <c:strCache>
                <c:ptCount val="1"/>
                <c:pt idx="0">
                  <c:v>David Galván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M10000m!$K$26:$K$28</c:f>
              <c:numCache>
                <c:formatCode>General</c:formatCode>
                <c:ptCount val="3"/>
                <c:pt idx="0">
                  <c:v>16.16</c:v>
                </c:pt>
                <c:pt idx="1">
                  <c:v>18.66</c:v>
                </c:pt>
                <c:pt idx="2">
                  <c:v>21.16</c:v>
                </c:pt>
              </c:numCache>
            </c:numRef>
          </c:xVal>
          <c:yVal>
            <c:numRef>
              <c:f>M10000m!$L$26:$L$28</c:f>
              <c:numCache>
                <c:formatCode>mm:ss.0</c:formatCode>
                <c:ptCount val="3"/>
                <c:pt idx="0">
                  <c:v>1.9575231481481482E-2</c:v>
                </c:pt>
                <c:pt idx="1">
                  <c:v>1.9528703703703704E-2</c:v>
                </c:pt>
                <c:pt idx="2">
                  <c:v>1.9525810185185184E-2</c:v>
                </c:pt>
              </c:numCache>
            </c:numRef>
          </c:yVal>
        </c:ser>
        <c:ser>
          <c:idx val="63"/>
          <c:order val="63"/>
          <c:tx>
            <c:strRef>
              <c:f>M10000m!$I$30</c:f>
              <c:strCache>
                <c:ptCount val="1"/>
                <c:pt idx="0">
                  <c:v>Dickson Marwa Mkami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M10000m!$K$30:$K$32</c:f>
              <c:numCache>
                <c:formatCode>General</c:formatCode>
                <c:ptCount val="3"/>
                <c:pt idx="0">
                  <c:v>20.98</c:v>
                </c:pt>
                <c:pt idx="1">
                  <c:v>23.63</c:v>
                </c:pt>
                <c:pt idx="2">
                  <c:v>26.28</c:v>
                </c:pt>
              </c:numCache>
            </c:numRef>
          </c:xVal>
          <c:yVal>
            <c:numRef>
              <c:f>M10000m!$L$30:$L$32</c:f>
              <c:numCache>
                <c:formatCode>mm:ss.0</c:formatCode>
                <c:ptCount val="3"/>
                <c:pt idx="0">
                  <c:v>1.9757638888888891E-2</c:v>
                </c:pt>
                <c:pt idx="1">
                  <c:v>1.9667708333333336E-2</c:v>
                </c:pt>
                <c:pt idx="2">
                  <c:v>1.9627199074074075E-2</c:v>
                </c:pt>
              </c:numCache>
            </c:numRef>
          </c:yVal>
        </c:ser>
        <c:ser>
          <c:idx val="64"/>
          <c:order val="64"/>
          <c:tx>
            <c:strRef>
              <c:f>M10000m!$I$34</c:f>
              <c:strCache>
                <c:ptCount val="1"/>
                <c:pt idx="0">
                  <c:v>Fabiano Joseph Naasi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M10000m!$K$34:$K$36</c:f>
              <c:numCache>
                <c:formatCode>General</c:formatCode>
                <c:ptCount val="3"/>
                <c:pt idx="0">
                  <c:v>17.53</c:v>
                </c:pt>
                <c:pt idx="1">
                  <c:v>20.58</c:v>
                </c:pt>
                <c:pt idx="2">
                  <c:v>23.64</c:v>
                </c:pt>
              </c:numCache>
            </c:numRef>
          </c:xVal>
          <c:yVal>
            <c:numRef>
              <c:f>M10000m!$L$34:$L$36</c:f>
              <c:numCache>
                <c:formatCode>mm:ss.0</c:formatCode>
                <c:ptCount val="3"/>
                <c:pt idx="0">
                  <c:v>1.9439814814814816E-2</c:v>
                </c:pt>
                <c:pt idx="1">
                  <c:v>1.9288657407407407E-2</c:v>
                </c:pt>
                <c:pt idx="2">
                  <c:v>1.9202662037037035E-2</c:v>
                </c:pt>
              </c:numCache>
            </c:numRef>
          </c:yVal>
        </c:ser>
        <c:ser>
          <c:idx val="65"/>
          <c:order val="65"/>
          <c:tx>
            <c:strRef>
              <c:f>M10000m!$I$38</c:f>
              <c:strCache>
                <c:ptCount val="1"/>
                <c:pt idx="0">
                  <c:v>Jaouad Gharib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M10000m!$K$38:$K$40</c:f>
              <c:numCache>
                <c:formatCode>General</c:formatCode>
                <c:ptCount val="3"/>
                <c:pt idx="0">
                  <c:v>29.07</c:v>
                </c:pt>
                <c:pt idx="1">
                  <c:v>29.64</c:v>
                </c:pt>
                <c:pt idx="2">
                  <c:v>30.21</c:v>
                </c:pt>
              </c:numCache>
            </c:numRef>
          </c:xVal>
          <c:yVal>
            <c:numRef>
              <c:f>M10000m!$L$38:$L$40</c:f>
              <c:numCache>
                <c:formatCode>mm:ss.0</c:formatCode>
                <c:ptCount val="3"/>
                <c:pt idx="0">
                  <c:v>1.9466087962962963E-2</c:v>
                </c:pt>
                <c:pt idx="1">
                  <c:v>1.9479861111111111E-2</c:v>
                </c:pt>
                <c:pt idx="2">
                  <c:v>1.9495833333333334E-2</c:v>
                </c:pt>
              </c:numCache>
            </c:numRef>
          </c:yVal>
        </c:ser>
        <c:ser>
          <c:idx val="66"/>
          <c:order val="66"/>
          <c:tx>
            <c:strRef>
              <c:f>M10000m!$I$42</c:f>
              <c:strCache>
                <c:ptCount val="1"/>
                <c:pt idx="0">
                  <c:v>Jeff Schiebler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M10000m!$K$42:$K$44</c:f>
              <c:numCache>
                <c:formatCode>General</c:formatCode>
                <c:ptCount val="3"/>
                <c:pt idx="0">
                  <c:v>21.98</c:v>
                </c:pt>
                <c:pt idx="1">
                  <c:v>24.48</c:v>
                </c:pt>
                <c:pt idx="2">
                  <c:v>26.98</c:v>
                </c:pt>
              </c:numCache>
            </c:numRef>
          </c:xVal>
          <c:yVal>
            <c:numRef>
              <c:f>M10000m!$L$42:$L$44</c:f>
              <c:numCache>
                <c:formatCode>mm:ss.0</c:formatCode>
                <c:ptCount val="3"/>
                <c:pt idx="0">
                  <c:v>1.9469212962962962E-2</c:v>
                </c:pt>
                <c:pt idx="1">
                  <c:v>1.9410300925925925E-2</c:v>
                </c:pt>
                <c:pt idx="2">
                  <c:v>1.9394675925925926E-2</c:v>
                </c:pt>
              </c:numCache>
            </c:numRef>
          </c:yVal>
        </c:ser>
        <c:ser>
          <c:idx val="67"/>
          <c:order val="67"/>
          <c:tx>
            <c:strRef>
              <c:f>M10000m!$I$46</c:f>
              <c:strCache>
                <c:ptCount val="1"/>
                <c:pt idx="0">
                  <c:v>John Yuda Msuri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M10000m!$K$46:$K$48</c:f>
              <c:numCache>
                <c:formatCode>General</c:formatCode>
                <c:ptCount val="3"/>
                <c:pt idx="0">
                  <c:v>22.38</c:v>
                </c:pt>
                <c:pt idx="1">
                  <c:v>24.3</c:v>
                </c:pt>
                <c:pt idx="2">
                  <c:v>26.21</c:v>
                </c:pt>
              </c:numCache>
            </c:numRef>
          </c:xVal>
          <c:yVal>
            <c:numRef>
              <c:f>M10000m!$L$46:$L$48</c:f>
              <c:numCache>
                <c:formatCode>mm:ss.0</c:formatCode>
                <c:ptCount val="3"/>
                <c:pt idx="0">
                  <c:v>1.9348842592592591E-2</c:v>
                </c:pt>
                <c:pt idx="1">
                  <c:v>1.9307175925925926E-2</c:v>
                </c:pt>
                <c:pt idx="2">
                  <c:v>1.9290972222222223E-2</c:v>
                </c:pt>
              </c:numCache>
            </c:numRef>
          </c:yVal>
        </c:ser>
        <c:ser>
          <c:idx val="68"/>
          <c:order val="68"/>
          <c:tx>
            <c:strRef>
              <c:f>M10000m!$I$50</c:f>
              <c:strCache>
                <c:ptCount val="1"/>
                <c:pt idx="0">
                  <c:v>José Manuel Martínez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M10000m!$K$50:$K$52</c:f>
              <c:numCache>
                <c:formatCode>General</c:formatCode>
                <c:ptCount val="3"/>
                <c:pt idx="0">
                  <c:v>24.55</c:v>
                </c:pt>
                <c:pt idx="1">
                  <c:v>27.13</c:v>
                </c:pt>
                <c:pt idx="2">
                  <c:v>29.7</c:v>
                </c:pt>
              </c:numCache>
            </c:numRef>
          </c:xVal>
          <c:yVal>
            <c:numRef>
              <c:f>M10000m!$L$50:$L$52</c:f>
              <c:numCache>
                <c:formatCode>mm:ss.0</c:formatCode>
                <c:ptCount val="3"/>
                <c:pt idx="0">
                  <c:v>1.9375462962962962E-2</c:v>
                </c:pt>
                <c:pt idx="1">
                  <c:v>1.9291666666666669E-2</c:v>
                </c:pt>
                <c:pt idx="2">
                  <c:v>1.9253819444444445E-2</c:v>
                </c:pt>
              </c:numCache>
            </c:numRef>
          </c:yVal>
        </c:ser>
        <c:ser>
          <c:idx val="69"/>
          <c:order val="69"/>
          <c:tx>
            <c:strRef>
              <c:f>M10000m!$I$54</c:f>
              <c:strCache>
                <c:ptCount val="1"/>
                <c:pt idx="0">
                  <c:v>José Ramos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M10000m!$K$54:$K$56</c:f>
              <c:numCache>
                <c:formatCode>General</c:formatCode>
                <c:ptCount val="3"/>
                <c:pt idx="0">
                  <c:v>25.7</c:v>
                </c:pt>
                <c:pt idx="1">
                  <c:v>28.2</c:v>
                </c:pt>
                <c:pt idx="2">
                  <c:v>30.7</c:v>
                </c:pt>
              </c:numCache>
            </c:numRef>
          </c:xVal>
          <c:yVal>
            <c:numRef>
              <c:f>M10000m!$L$54:$L$56</c:f>
              <c:numCache>
                <c:formatCode>mm:ss.0</c:formatCode>
                <c:ptCount val="3"/>
                <c:pt idx="0">
                  <c:v>1.9407175925925925E-2</c:v>
                </c:pt>
                <c:pt idx="1">
                  <c:v>1.9395601851851851E-2</c:v>
                </c:pt>
                <c:pt idx="2">
                  <c:v>1.9427314814814814E-2</c:v>
                </c:pt>
              </c:numCache>
            </c:numRef>
          </c:yVal>
        </c:ser>
        <c:ser>
          <c:idx val="70"/>
          <c:order val="70"/>
          <c:tx>
            <c:strRef>
              <c:f>M10000m!$I$58</c:f>
              <c:strCache>
                <c:ptCount val="1"/>
                <c:pt idx="0">
                  <c:v>Juan Carlos Romero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M10000m!$K$58:$K$60</c:f>
              <c:numCache>
                <c:formatCode>General</c:formatCode>
                <c:ptCount val="3"/>
                <c:pt idx="0">
                  <c:v>27.5</c:v>
                </c:pt>
                <c:pt idx="1">
                  <c:v>29.58</c:v>
                </c:pt>
                <c:pt idx="2">
                  <c:v>31.67</c:v>
                </c:pt>
              </c:numCache>
            </c:numRef>
          </c:xVal>
          <c:yVal>
            <c:numRef>
              <c:f>M10000m!$L$58:$L$60</c:f>
              <c:numCache>
                <c:formatCode>mm:ss.0</c:formatCode>
                <c:ptCount val="3"/>
                <c:pt idx="0">
                  <c:v>2.0006365740740741E-2</c:v>
                </c:pt>
                <c:pt idx="1">
                  <c:v>2.006377314814815E-2</c:v>
                </c:pt>
                <c:pt idx="2">
                  <c:v>2.0152546296296297E-2</c:v>
                </c:pt>
              </c:numCache>
            </c:numRef>
          </c:yVal>
        </c:ser>
        <c:ser>
          <c:idx val="71"/>
          <c:order val="71"/>
          <c:tx>
            <c:strRef>
              <c:f>M10000m!$I$62</c:f>
              <c:strCache>
                <c:ptCount val="1"/>
                <c:pt idx="0">
                  <c:v>Juan Carlos de la Ossa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M10000m!$K$62:$K$64</c:f>
              <c:numCache>
                <c:formatCode>General</c:formatCode>
                <c:ptCount val="3"/>
                <c:pt idx="0">
                  <c:v>25.63</c:v>
                </c:pt>
                <c:pt idx="1">
                  <c:v>28.13</c:v>
                </c:pt>
                <c:pt idx="2">
                  <c:v>30.63</c:v>
                </c:pt>
              </c:numCache>
            </c:numRef>
          </c:xVal>
          <c:yVal>
            <c:numRef>
              <c:f>M10000m!$L$62:$L$64</c:f>
              <c:numCache>
                <c:formatCode>mm:ss.0</c:formatCode>
                <c:ptCount val="3"/>
                <c:pt idx="0">
                  <c:v>1.941099537037037E-2</c:v>
                </c:pt>
                <c:pt idx="1">
                  <c:v>1.9395833333333331E-2</c:v>
                </c:pt>
                <c:pt idx="2">
                  <c:v>1.9423958333333335E-2</c:v>
                </c:pt>
              </c:numCache>
            </c:numRef>
          </c:yVal>
        </c:ser>
        <c:ser>
          <c:idx val="72"/>
          <c:order val="72"/>
          <c:tx>
            <c:strRef>
              <c:f>M10000m!$I$66</c:f>
              <c:strCache>
                <c:ptCount val="1"/>
                <c:pt idx="0">
                  <c:v>Katsuhiko Hanada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M10000m!$K$66:$K$68</c:f>
              <c:numCache>
                <c:formatCode>General</c:formatCode>
                <c:ptCount val="3"/>
                <c:pt idx="0">
                  <c:v>23.36</c:v>
                </c:pt>
                <c:pt idx="1">
                  <c:v>25.86</c:v>
                </c:pt>
                <c:pt idx="2">
                  <c:v>28.36</c:v>
                </c:pt>
              </c:numCache>
            </c:numRef>
          </c:xVal>
          <c:yVal>
            <c:numRef>
              <c:f>M10000m!$L$66:$L$68</c:f>
              <c:numCache>
                <c:formatCode>mm:ss.0</c:formatCode>
                <c:ptCount val="3"/>
                <c:pt idx="0">
                  <c:v>1.9380092592592591E-2</c:v>
                </c:pt>
                <c:pt idx="1">
                  <c:v>1.9360300925925927E-2</c:v>
                </c:pt>
                <c:pt idx="2">
                  <c:v>1.9383796296296298E-2</c:v>
                </c:pt>
              </c:numCache>
            </c:numRef>
          </c:yVal>
        </c:ser>
        <c:ser>
          <c:idx val="73"/>
          <c:order val="73"/>
          <c:tx>
            <c:strRef>
              <c:f>M10000m!$I$70</c:f>
              <c:strCache>
                <c:ptCount val="1"/>
                <c:pt idx="0">
                  <c:v>Kensuke Takezawa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M10000m!$K$70:$K$72</c:f>
              <c:numCache>
                <c:formatCode>General</c:formatCode>
                <c:ptCount val="3"/>
                <c:pt idx="0">
                  <c:v>17.170000000000002</c:v>
                </c:pt>
                <c:pt idx="1">
                  <c:v>19.510000000000002</c:v>
                </c:pt>
                <c:pt idx="2">
                  <c:v>21.85</c:v>
                </c:pt>
              </c:numCache>
            </c:numRef>
          </c:xVal>
          <c:yVal>
            <c:numRef>
              <c:f>M10000m!$L$70:$L$72</c:f>
              <c:numCache>
                <c:formatCode>mm:ss.0</c:formatCode>
                <c:ptCount val="3"/>
                <c:pt idx="0">
                  <c:v>1.9968287037037038E-2</c:v>
                </c:pt>
                <c:pt idx="1">
                  <c:v>1.9803125000000001E-2</c:v>
                </c:pt>
                <c:pt idx="2">
                  <c:v>1.9677777777777777E-2</c:v>
                </c:pt>
              </c:numCache>
            </c:numRef>
          </c:yVal>
        </c:ser>
        <c:ser>
          <c:idx val="74"/>
          <c:order val="74"/>
          <c:tx>
            <c:strRef>
              <c:f>M10000m!$I$74</c:f>
              <c:strCache>
                <c:ptCount val="1"/>
                <c:pt idx="0">
                  <c:v>Kidane Tadesse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M10000m!$K$74:$K$76</c:f>
              <c:numCache>
                <c:formatCode>General</c:formatCode>
                <c:ptCount val="3"/>
                <c:pt idx="0">
                  <c:v>17.97</c:v>
                </c:pt>
                <c:pt idx="1">
                  <c:v>20.05</c:v>
                </c:pt>
                <c:pt idx="2">
                  <c:v>22.13</c:v>
                </c:pt>
              </c:numCache>
            </c:numRef>
          </c:xVal>
          <c:yVal>
            <c:numRef>
              <c:f>M10000m!$L$74:$L$76</c:f>
              <c:numCache>
                <c:formatCode>mm:ss.0</c:formatCode>
                <c:ptCount val="3"/>
                <c:pt idx="0">
                  <c:v>1.9562152777777776E-2</c:v>
                </c:pt>
                <c:pt idx="1">
                  <c:v>1.9407523148148149E-2</c:v>
                </c:pt>
                <c:pt idx="2">
                  <c:v>1.9283796296296295E-2</c:v>
                </c:pt>
              </c:numCache>
            </c:numRef>
          </c:yVal>
        </c:ser>
        <c:ser>
          <c:idx val="75"/>
          <c:order val="75"/>
          <c:tx>
            <c:strRef>
              <c:f>M10000m!$I$78</c:f>
              <c:strCache>
                <c:ptCount val="1"/>
                <c:pt idx="0">
                  <c:v>Marco Mazza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M10000m!$K$78:$K$80</c:f>
              <c:numCache>
                <c:formatCode>General</c:formatCode>
                <c:ptCount val="3"/>
                <c:pt idx="0">
                  <c:v>18.82</c:v>
                </c:pt>
                <c:pt idx="1">
                  <c:v>21.79</c:v>
                </c:pt>
                <c:pt idx="2">
                  <c:v>24.76</c:v>
                </c:pt>
              </c:numCache>
            </c:numRef>
          </c:xVal>
          <c:yVal>
            <c:numRef>
              <c:f>M10000m!$L$78:$L$80</c:f>
              <c:numCache>
                <c:formatCode>mm:ss.0</c:formatCode>
                <c:ptCount val="3"/>
                <c:pt idx="0">
                  <c:v>1.9736342592592594E-2</c:v>
                </c:pt>
                <c:pt idx="1">
                  <c:v>1.9625810185185187E-2</c:v>
                </c:pt>
                <c:pt idx="2">
                  <c:v>1.9577314814814815E-2</c:v>
                </c:pt>
              </c:numCache>
            </c:numRef>
          </c:yVal>
        </c:ser>
        <c:ser>
          <c:idx val="76"/>
          <c:order val="76"/>
          <c:tx>
            <c:strRef>
              <c:f>M10000m!$I$82</c:f>
              <c:strCache>
                <c:ptCount val="1"/>
                <c:pt idx="0">
                  <c:v>Meb Keflezighi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M10000m!$K$82:$K$84</c:f>
              <c:numCache>
                <c:formatCode>General</c:formatCode>
                <c:ptCount val="3"/>
                <c:pt idx="0">
                  <c:v>21.88</c:v>
                </c:pt>
                <c:pt idx="1">
                  <c:v>24.38</c:v>
                </c:pt>
                <c:pt idx="2">
                  <c:v>26.88</c:v>
                </c:pt>
              </c:numCache>
            </c:numRef>
          </c:xVal>
          <c:yVal>
            <c:numRef>
              <c:f>M10000m!$L$82:$L$84</c:f>
              <c:numCache>
                <c:formatCode>mm:ss.0</c:formatCode>
                <c:ptCount val="3"/>
                <c:pt idx="0">
                  <c:v>1.9491435185185185E-2</c:v>
                </c:pt>
                <c:pt idx="1">
                  <c:v>1.9413078703703703E-2</c:v>
                </c:pt>
                <c:pt idx="2">
                  <c:v>1.9378125E-2</c:v>
                </c:pt>
              </c:numCache>
            </c:numRef>
          </c:yVal>
        </c:ser>
        <c:ser>
          <c:idx val="77"/>
          <c:order val="77"/>
          <c:tx>
            <c:strRef>
              <c:f>M10000m!$I$86</c:f>
              <c:strCache>
                <c:ptCount val="1"/>
                <c:pt idx="0">
                  <c:v>Nicholas Kemboi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M10000m!$K$86:$K$88</c:f>
              <c:numCache>
                <c:formatCode>General</c:formatCode>
                <c:ptCount val="3"/>
                <c:pt idx="0">
                  <c:v>19.510000000000002</c:v>
                </c:pt>
                <c:pt idx="1">
                  <c:v>22.01</c:v>
                </c:pt>
                <c:pt idx="2">
                  <c:v>24.51</c:v>
                </c:pt>
              </c:numCache>
            </c:numRef>
          </c:xVal>
          <c:yVal>
            <c:numRef>
              <c:f>M10000m!$L$86:$L$88</c:f>
              <c:numCache>
                <c:formatCode>mm:ss.0</c:formatCode>
                <c:ptCount val="3"/>
                <c:pt idx="0">
                  <c:v>1.9149189814814813E-2</c:v>
                </c:pt>
                <c:pt idx="1">
                  <c:v>1.907777777777778E-2</c:v>
                </c:pt>
                <c:pt idx="2">
                  <c:v>1.9048958333333334E-2</c:v>
                </c:pt>
              </c:numCache>
            </c:numRef>
          </c:yVal>
        </c:ser>
        <c:ser>
          <c:idx val="79"/>
          <c:order val="78"/>
          <c:tx>
            <c:strRef>
              <c:f>M10000m!$I$90</c:f>
              <c:strCache>
                <c:ptCount val="1"/>
                <c:pt idx="0">
                  <c:v>Samir Moussaoui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M10000m!$K$90:$K$92</c:f>
              <c:numCache>
                <c:formatCode>General</c:formatCode>
                <c:ptCount val="3"/>
                <c:pt idx="0">
                  <c:v>24.2</c:v>
                </c:pt>
                <c:pt idx="1">
                  <c:v>24.78</c:v>
                </c:pt>
                <c:pt idx="2">
                  <c:v>25.36</c:v>
                </c:pt>
              </c:numCache>
            </c:numRef>
          </c:xVal>
          <c:yVal>
            <c:numRef>
              <c:f>M10000m!$L$90:$L$92</c:f>
              <c:numCache>
                <c:formatCode>mm:ss.0</c:formatCode>
                <c:ptCount val="3"/>
                <c:pt idx="0">
                  <c:v>1.9563657407407408E-2</c:v>
                </c:pt>
                <c:pt idx="1">
                  <c:v>1.9558680555555555E-2</c:v>
                </c:pt>
                <c:pt idx="2">
                  <c:v>1.9556018518518518E-2</c:v>
                </c:pt>
              </c:numCache>
            </c:numRef>
          </c:yVal>
        </c:ser>
        <c:ser>
          <c:idx val="80"/>
          <c:order val="79"/>
          <c:tx>
            <c:strRef>
              <c:f>M10000m!$I$94</c:f>
              <c:strCache>
                <c:ptCount val="1"/>
                <c:pt idx="0">
                  <c:v>Selim Bayrak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M10000m!$K$94:$K$96</c:f>
              <c:numCache>
                <c:formatCode>General</c:formatCode>
                <c:ptCount val="3"/>
                <c:pt idx="0">
                  <c:v>20.36</c:v>
                </c:pt>
                <c:pt idx="1">
                  <c:v>20.54</c:v>
                </c:pt>
                <c:pt idx="2">
                  <c:v>20.71</c:v>
                </c:pt>
              </c:numCache>
            </c:numRef>
          </c:xVal>
          <c:yVal>
            <c:numRef>
              <c:f>M10000m!$L$94:$L$96</c:f>
              <c:numCache>
                <c:formatCode>mm:ss.0</c:formatCode>
                <c:ptCount val="3"/>
                <c:pt idx="0">
                  <c:v>1.9207638888888889E-2</c:v>
                </c:pt>
                <c:pt idx="1">
                  <c:v>1.9199652777777777E-2</c:v>
                </c:pt>
                <c:pt idx="2">
                  <c:v>1.9191898148148149E-2</c:v>
                </c:pt>
              </c:numCache>
            </c:numRef>
          </c:yVal>
        </c:ser>
        <c:ser>
          <c:idx val="81"/>
          <c:order val="80"/>
          <c:tx>
            <c:strRef>
              <c:f>M10000m!$I$98</c:f>
              <c:strCache>
                <c:ptCount val="1"/>
                <c:pt idx="0">
                  <c:v>Sultan Khamis Zaman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M10000m!$K$98:$K$100</c:f>
              <c:numCache>
                <c:formatCode>General</c:formatCode>
                <c:ptCount val="3"/>
                <c:pt idx="0">
                  <c:v>19.850000000000001</c:v>
                </c:pt>
                <c:pt idx="1">
                  <c:v>21.09</c:v>
                </c:pt>
                <c:pt idx="2">
                  <c:v>22.33</c:v>
                </c:pt>
              </c:numCache>
            </c:numRef>
          </c:xVal>
          <c:yVal>
            <c:numRef>
              <c:f>M10000m!$L$98:$L$100</c:f>
              <c:numCache>
                <c:formatCode>mm:ss.0</c:formatCode>
                <c:ptCount val="3"/>
                <c:pt idx="0">
                  <c:v>1.9572685185185183E-2</c:v>
                </c:pt>
                <c:pt idx="1">
                  <c:v>1.9530439814814813E-2</c:v>
                </c:pt>
                <c:pt idx="2">
                  <c:v>1.9498958333333333E-2</c:v>
                </c:pt>
              </c:numCache>
            </c:numRef>
          </c:yVal>
        </c:ser>
        <c:ser>
          <c:idx val="82"/>
          <c:order val="81"/>
          <c:tx>
            <c:strRef>
              <c:f>M10000m!$I$102</c:f>
              <c:strCache>
                <c:ptCount val="1"/>
                <c:pt idx="0">
                  <c:v>Tadesse Tola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M10000m!$K$102:$K$104</c:f>
              <c:numCache>
                <c:formatCode>General</c:formatCode>
                <c:ptCount val="3"/>
                <c:pt idx="0">
                  <c:v>18.5</c:v>
                </c:pt>
                <c:pt idx="1">
                  <c:v>19.55</c:v>
                </c:pt>
                <c:pt idx="2">
                  <c:v>20.6</c:v>
                </c:pt>
              </c:numCache>
            </c:numRef>
          </c:xVal>
          <c:yVal>
            <c:numRef>
              <c:f>M10000m!$L$102:$L$104</c:f>
              <c:numCache>
                <c:formatCode>mm:ss.0</c:formatCode>
                <c:ptCount val="3"/>
                <c:pt idx="0">
                  <c:v>1.9371875E-2</c:v>
                </c:pt>
                <c:pt idx="1">
                  <c:v>1.9311689814814816E-2</c:v>
                </c:pt>
                <c:pt idx="2">
                  <c:v>1.9259259259259261E-2</c:v>
                </c:pt>
              </c:numCache>
            </c:numRef>
          </c:yVal>
        </c:ser>
        <c:ser>
          <c:idx val="78"/>
          <c:order val="82"/>
          <c:tx>
            <c:strRef>
              <c:f>M10000m!$I$106</c:f>
              <c:strCache>
                <c:ptCount val="1"/>
                <c:pt idx="0">
                  <c:v>Teklemariam Medhin Weldeslasie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M10000m!$K$106:$K$108</c:f>
              <c:numCache>
                <c:formatCode>General</c:formatCode>
                <c:ptCount val="3"/>
                <c:pt idx="0">
                  <c:v>18.95</c:v>
                </c:pt>
                <c:pt idx="1">
                  <c:v>19.55</c:v>
                </c:pt>
                <c:pt idx="2">
                  <c:v>20.149999999999999</c:v>
                </c:pt>
              </c:numCache>
            </c:numRef>
          </c:xVal>
          <c:yVal>
            <c:numRef>
              <c:f>M10000m!$L$106:$L$108</c:f>
              <c:numCache>
                <c:formatCode>mm:ss.0</c:formatCode>
                <c:ptCount val="3"/>
                <c:pt idx="0">
                  <c:v>1.9543287037037036E-2</c:v>
                </c:pt>
                <c:pt idx="1">
                  <c:v>1.9510069444444444E-2</c:v>
                </c:pt>
                <c:pt idx="2">
                  <c:v>1.9479282407407407E-2</c:v>
                </c:pt>
              </c:numCache>
            </c:numRef>
          </c:yVal>
        </c:ser>
        <c:ser>
          <c:idx val="83"/>
          <c:order val="83"/>
          <c:tx>
            <c:strRef>
              <c:f>M10000m!$I$110</c:f>
              <c:strCache>
                <c:ptCount val="1"/>
                <c:pt idx="0">
                  <c:v>Teodoro Vega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M10000m!$K$110:$K$112</c:f>
              <c:numCache>
                <c:formatCode>General</c:formatCode>
                <c:ptCount val="3"/>
                <c:pt idx="0">
                  <c:v>24.88</c:v>
                </c:pt>
                <c:pt idx="1">
                  <c:v>27.38</c:v>
                </c:pt>
                <c:pt idx="2">
                  <c:v>29.88</c:v>
                </c:pt>
              </c:numCache>
            </c:numRef>
          </c:xVal>
          <c:yVal>
            <c:numRef>
              <c:f>M10000m!$L$110:$L$112</c:f>
              <c:numCache>
                <c:formatCode>mm:ss.0</c:formatCode>
                <c:ptCount val="3"/>
                <c:pt idx="0">
                  <c:v>1.9608912037037036E-2</c:v>
                </c:pt>
                <c:pt idx="1">
                  <c:v>1.9698842592592591E-2</c:v>
                </c:pt>
                <c:pt idx="2">
                  <c:v>1.9833449074074073E-2</c:v>
                </c:pt>
              </c:numCache>
            </c:numRef>
          </c:yVal>
        </c:ser>
        <c:ser>
          <c:idx val="84"/>
          <c:order val="84"/>
          <c:tx>
            <c:strRef>
              <c:f>M10000m!$I$114</c:f>
              <c:strCache>
                <c:ptCount val="1"/>
                <c:pt idx="0">
                  <c:v>Wilson Busienei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M10000m!$K$114:$K$116</c:f>
              <c:numCache>
                <c:formatCode>General</c:formatCode>
                <c:ptCount val="3"/>
                <c:pt idx="0">
                  <c:v>22.02</c:v>
                </c:pt>
                <c:pt idx="1">
                  <c:v>24.46</c:v>
                </c:pt>
                <c:pt idx="2">
                  <c:v>26.9</c:v>
                </c:pt>
              </c:numCache>
            </c:numRef>
          </c:xVal>
          <c:yVal>
            <c:numRef>
              <c:f>M10000m!$L$114:$L$116</c:f>
              <c:numCache>
                <c:formatCode>mm:ss.0</c:formatCode>
                <c:ptCount val="3"/>
                <c:pt idx="0">
                  <c:v>1.9716319444444446E-2</c:v>
                </c:pt>
                <c:pt idx="1">
                  <c:v>1.9702314814814815E-2</c:v>
                </c:pt>
                <c:pt idx="2">
                  <c:v>1.9729976851851853E-2</c:v>
                </c:pt>
              </c:numCache>
            </c:numRef>
          </c:yVal>
        </c:ser>
        <c:ser>
          <c:idx val="85"/>
          <c:order val="85"/>
          <c:tx>
            <c:strRef>
              <c:f>M10000m!$I$118</c:f>
              <c:strCache>
                <c:ptCount val="1"/>
                <c:pt idx="0">
                  <c:v>Yonas Kifle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M10000m!$K$118:$K$120</c:f>
              <c:numCache>
                <c:formatCode>General</c:formatCode>
                <c:ptCount val="3"/>
                <c:pt idx="0">
                  <c:v>23.42</c:v>
                </c:pt>
                <c:pt idx="1">
                  <c:v>25.9</c:v>
                </c:pt>
                <c:pt idx="2">
                  <c:v>28.37</c:v>
                </c:pt>
              </c:numCache>
            </c:numRef>
          </c:xVal>
          <c:yVal>
            <c:numRef>
              <c:f>M10000m!$L$118:$L$120</c:f>
              <c:numCache>
                <c:formatCode>mm:ss.0</c:formatCode>
                <c:ptCount val="3"/>
                <c:pt idx="0">
                  <c:v>1.939837962962963E-2</c:v>
                </c:pt>
                <c:pt idx="1">
                  <c:v>1.9365277777777776E-2</c:v>
                </c:pt>
                <c:pt idx="2">
                  <c:v>1.9374421296296296E-2</c:v>
                </c:pt>
              </c:numCache>
            </c:numRef>
          </c:yVal>
        </c:ser>
        <c:ser>
          <c:idx val="86"/>
          <c:order val="86"/>
          <c:tx>
            <c:strRef>
              <c:f>M10000m!$I$122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M10000m!$K$122:$K$124</c:f>
              <c:numCache>
                <c:formatCode>General</c:formatCode>
                <c:ptCount val="3"/>
              </c:numCache>
            </c:numRef>
          </c:xVal>
          <c:yVal>
            <c:numRef>
              <c:f>M10000m!$L$122:$L$124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M10000m!$I$126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M10000m!$K$126:$K$128</c:f>
              <c:numCache>
                <c:formatCode>General</c:formatCode>
                <c:ptCount val="3"/>
              </c:numCache>
            </c:numRef>
          </c:xVal>
          <c:yVal>
            <c:numRef>
              <c:f>M10000m!$L$126:$L$128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M10000m!$I$130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M10000m!$K$130:$K$132</c:f>
              <c:numCache>
                <c:formatCode>General</c:formatCode>
                <c:ptCount val="3"/>
              </c:numCache>
            </c:numRef>
          </c:xVal>
          <c:yVal>
            <c:numRef>
              <c:f>M10000m!$L$130:$L$132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M10000m!$I$134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M10000m!$K$134:$K$136</c:f>
              <c:numCache>
                <c:formatCode>General</c:formatCode>
                <c:ptCount val="3"/>
              </c:numCache>
            </c:numRef>
          </c:xVal>
          <c:yVal>
            <c:numRef>
              <c:f>M10000m!$L$134:$L$136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M10000m!$I$138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M10000m!$K$138:$K$140</c:f>
              <c:numCache>
                <c:formatCode>General</c:formatCode>
                <c:ptCount val="3"/>
              </c:numCache>
            </c:numRef>
          </c:xVal>
          <c:yVal>
            <c:numRef>
              <c:f>M10000m!$L$138:$L$140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M10000m!$I$142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M10000m!$K$142:$K$144</c:f>
              <c:numCache>
                <c:formatCode>General</c:formatCode>
                <c:ptCount val="3"/>
              </c:numCache>
            </c:numRef>
          </c:xVal>
          <c:yVal>
            <c:numRef>
              <c:f>M10000m!$L$142:$L$144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M10000m!$I$146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M10000m!$K$146:$K$148</c:f>
              <c:numCache>
                <c:formatCode>General</c:formatCode>
                <c:ptCount val="3"/>
              </c:numCache>
            </c:numRef>
          </c:xVal>
          <c:yVal>
            <c:numRef>
              <c:f>M10000m!$L$146:$L$148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M10000m!$I$150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M10000m!$K$150:$K$152</c:f>
              <c:numCache>
                <c:formatCode>General</c:formatCode>
                <c:ptCount val="3"/>
              </c:numCache>
            </c:numRef>
          </c:xVal>
          <c:yVal>
            <c:numRef>
              <c:f>M10000m!$L$150:$L$152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M10000m!$M$2:$M$3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M10000m!$N$2:$N$3</c:f>
              <c:numCache>
                <c:formatCode>mm:ss.0</c:formatCode>
                <c:ptCount val="2"/>
                <c:pt idx="0">
                  <c:v>1.9275462962962963E-2</c:v>
                </c:pt>
                <c:pt idx="1">
                  <c:v>1.9630439814814816E-2</c:v>
                </c:pt>
              </c:numCache>
            </c:numRef>
          </c:yVal>
        </c:ser>
        <c:ser>
          <c:idx val="95"/>
          <c:order val="95"/>
          <c:tx>
            <c:strRef>
              <c:f>M10000m!$P$1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M10000m!$P$2:$P$3</c:f>
              <c:numCache>
                <c:formatCode>General</c:formatCode>
                <c:ptCount val="2"/>
                <c:pt idx="0">
                  <c:v>23.9</c:v>
                </c:pt>
                <c:pt idx="1">
                  <c:v>23.9</c:v>
                </c:pt>
              </c:numCache>
            </c:numRef>
          </c:xVal>
          <c:yVal>
            <c:numRef>
              <c:f>M10000m!$O$2:$O$3</c:f>
              <c:numCache>
                <c:formatCode>mm:ss.0</c:formatCode>
                <c:ptCount val="2"/>
                <c:pt idx="0">
                  <c:v>1.8566087962962965E-2</c:v>
                </c:pt>
                <c:pt idx="1">
                  <c:v>2.0152546296296297E-2</c:v>
                </c:pt>
              </c:numCache>
            </c:numRef>
          </c:yVal>
        </c:ser>
        <c:ser>
          <c:idx val="96"/>
          <c:order val="96"/>
          <c:tx>
            <c:strRef>
              <c:f>M10000m!$Q$1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M10000m!$Q$2:$Q$3</c:f>
              <c:numCache>
                <c:formatCode>General</c:formatCode>
                <c:ptCount val="2"/>
                <c:pt idx="0">
                  <c:v>21.54</c:v>
                </c:pt>
                <c:pt idx="1">
                  <c:v>21.54</c:v>
                </c:pt>
              </c:numCache>
            </c:numRef>
          </c:xVal>
          <c:yVal>
            <c:numRef>
              <c:f>M10000m!$O$2:$O$3</c:f>
              <c:numCache>
                <c:formatCode>mm:ss.0</c:formatCode>
                <c:ptCount val="2"/>
                <c:pt idx="0">
                  <c:v>1.8566087962962965E-2</c:v>
                </c:pt>
                <c:pt idx="1">
                  <c:v>2.0152546296296297E-2</c:v>
                </c:pt>
              </c:numCache>
            </c:numRef>
          </c:yVal>
        </c:ser>
        <c:ser>
          <c:idx val="97"/>
          <c:order val="97"/>
          <c:tx>
            <c:strRef>
              <c:f>M10000m!$R$1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M10000m!$R$2:$R$3</c:f>
              <c:numCache>
                <c:formatCode>General</c:formatCode>
                <c:ptCount val="2"/>
                <c:pt idx="0">
                  <c:v>26.25</c:v>
                </c:pt>
                <c:pt idx="1">
                  <c:v>26.25</c:v>
                </c:pt>
              </c:numCache>
            </c:numRef>
          </c:xVal>
          <c:yVal>
            <c:numRef>
              <c:f>M10000m!$O$2:$O$3</c:f>
              <c:numCache>
                <c:formatCode>mm:ss.0</c:formatCode>
                <c:ptCount val="2"/>
                <c:pt idx="0">
                  <c:v>1.8566087962962965E-2</c:v>
                </c:pt>
                <c:pt idx="1">
                  <c:v>2.0152546296296297E-2</c:v>
                </c:pt>
              </c:numCache>
            </c:numRef>
          </c:yVal>
        </c:ser>
        <c:ser>
          <c:idx val="98"/>
          <c:order val="98"/>
          <c:tx>
            <c:strRef>
              <c:f>M10000m!$AK$1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M10000m!$AJ$3:$AJ$152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M10000m!$AK$3:$AK$152</c:f>
              <c:numCache>
                <c:formatCode>mm:ss.00</c:formatCode>
                <c:ptCount val="150"/>
              </c:numCache>
            </c:numRef>
          </c:yVal>
        </c:ser>
        <c:axId val="92025984"/>
        <c:axId val="92027904"/>
      </c:scatterChart>
      <c:valAx>
        <c:axId val="9202598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68"/>
              <c:y val="0.94397349490978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027904"/>
        <c:crosses val="max"/>
        <c:crossBetween val="midCat"/>
        <c:majorUnit val="5"/>
        <c:minorUnit val="1"/>
      </c:valAx>
      <c:valAx>
        <c:axId val="92027904"/>
        <c:scaling>
          <c:orientation val="maxMin"/>
          <c:max val="2.1932870000000021E-2"/>
          <c:min val="1.8402778000000196E-2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53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025984"/>
        <c:crossesAt val="14"/>
        <c:crossBetween val="midCat"/>
        <c:majorUnit val="1.7361100000000222E-4"/>
        <c:minorUnit val="5.7870000000000786E-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2">
    <tabColor rgb="FFFF0000"/>
  </sheetPr>
  <dimension ref="A1:AL150"/>
  <sheetViews>
    <sheetView showGridLines="0" showRowColHeaders="0" tabSelected="1" topLeftCell="S1" zoomScale="85" workbookViewId="0">
      <selection activeCell="T2" sqref="T2"/>
    </sheetView>
  </sheetViews>
  <sheetFormatPr defaultColWidth="8.85546875" defaultRowHeight="15" customHeight="1"/>
  <cols>
    <col min="1" max="1" width="19.570312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30.14062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34.28515625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19.57031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30.140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34.285156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19.57031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30.140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34.285156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19.57031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30.140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34.285156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19.57031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30.140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34.285156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19.57031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30.140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34.285156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19.57031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30.140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34.285156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19.57031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30.140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34.285156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19.57031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30.140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34.285156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19.57031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30.140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34.285156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19.57031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30.140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34.285156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19.57031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30.140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34.285156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19.57031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30.140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34.285156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19.57031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30.140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34.285156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19.57031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30.140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34.285156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19.57031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30.140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34.285156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19.57031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30.140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34.285156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19.57031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30.140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34.285156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19.57031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30.140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34.285156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19.57031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30.140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34.285156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19.57031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30.140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34.285156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19.57031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30.140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34.285156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19.57031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30.140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34.285156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19.57031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30.140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34.285156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19.57031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30.140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34.285156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19.57031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30.140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34.285156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19.57031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30.140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34.285156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19.57031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30.140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34.285156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19.57031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30.140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34.285156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19.57031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30.140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34.285156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19.57031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30.140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34.285156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19.57031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30.140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34.285156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19.57031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30.140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34.285156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19.57031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30.140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34.285156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19.57031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30.140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34.285156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19.57031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30.140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34.285156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19.57031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30.140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34.285156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19.57031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30.140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34.285156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19.57031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30.140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34.285156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19.57031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30.140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34.285156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19.57031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30.140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34.285156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19.57031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30.140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34.285156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19.57031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30.140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34.285156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19.57031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30.140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34.285156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19.57031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30.140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34.285156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19.57031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30.140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34.285156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19.57031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30.140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34.285156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19.57031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30.140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34.285156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19.57031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30.140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34.285156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19.57031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30.140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34.285156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19.57031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30.140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34.285156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19.57031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30.140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34.285156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19.57031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30.140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34.285156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19.57031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30.140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34.285156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19.57031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30.140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34.285156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19.57031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30.140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34.285156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19.57031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30.140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34.285156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19.57031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30.140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34.285156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19.57031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30.140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34.285156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19.57031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30.140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34.285156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19.57031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30.140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34.285156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19.57031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30.140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34.285156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19.57031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30.140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34.285156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19.57031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30.140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34.285156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9" t="s">
        <v>97</v>
      </c>
      <c r="B1" s="28" t="s">
        <v>96</v>
      </c>
      <c r="C1" s="28" t="s">
        <v>95</v>
      </c>
      <c r="D1" s="28" t="s">
        <v>94</v>
      </c>
      <c r="E1" s="28" t="s">
        <v>93</v>
      </c>
      <c r="F1" s="28" t="s">
        <v>92</v>
      </c>
      <c r="G1" s="28" t="s">
        <v>91</v>
      </c>
      <c r="H1" s="28" t="s">
        <v>90</v>
      </c>
      <c r="I1" s="28" t="s">
        <v>89</v>
      </c>
      <c r="J1" s="28" t="s">
        <v>88</v>
      </c>
      <c r="K1" s="28" t="s">
        <v>87</v>
      </c>
      <c r="L1" s="28" t="s">
        <v>86</v>
      </c>
      <c r="M1" s="28" t="s">
        <v>85</v>
      </c>
      <c r="N1" s="28" t="s">
        <v>84</v>
      </c>
      <c r="O1" s="28" t="s">
        <v>83</v>
      </c>
      <c r="P1" s="28" t="s">
        <v>82</v>
      </c>
      <c r="Q1" s="28" t="s">
        <v>81</v>
      </c>
      <c r="R1" s="27" t="s">
        <v>80</v>
      </c>
      <c r="AH1" s="2"/>
      <c r="AI1" s="26" t="s">
        <v>79</v>
      </c>
      <c r="AJ1" s="4"/>
      <c r="AK1" s="25" t="s">
        <v>78</v>
      </c>
    </row>
    <row r="2" spans="1:37" s="1" customFormat="1" ht="15" customHeight="1">
      <c r="A2" s="15" t="s">
        <v>77</v>
      </c>
      <c r="B2" s="13" t="s">
        <v>41</v>
      </c>
      <c r="C2" s="13">
        <v>16.96</v>
      </c>
      <c r="D2" s="14">
        <v>1.9327199074074073E-2</v>
      </c>
      <c r="E2" s="13" t="s">
        <v>76</v>
      </c>
      <c r="F2" s="13" t="s">
        <v>4</v>
      </c>
      <c r="G2" s="13">
        <v>25.07</v>
      </c>
      <c r="H2" s="14">
        <v>1.9324537037037036E-2</v>
      </c>
      <c r="I2" s="13" t="s">
        <v>75</v>
      </c>
      <c r="J2" s="13" t="s">
        <v>1</v>
      </c>
      <c r="K2" s="13">
        <v>27.97</v>
      </c>
      <c r="L2" s="14">
        <v>1.9368750000000001E-2</v>
      </c>
      <c r="M2" s="13">
        <v>14.5</v>
      </c>
      <c r="N2" s="14">
        <v>1.9275462962962963E-2</v>
      </c>
      <c r="O2" s="14">
        <v>1.8566087962962965E-2</v>
      </c>
      <c r="P2" s="13">
        <v>23.9</v>
      </c>
      <c r="Q2" s="13">
        <v>21.54</v>
      </c>
      <c r="R2" s="12">
        <v>26.25</v>
      </c>
      <c r="AH2" s="2"/>
      <c r="AI2" s="26">
        <v>38437</v>
      </c>
      <c r="AJ2" s="4"/>
      <c r="AK2" s="25">
        <f>D3</f>
        <v>1.9171296296296294E-2</v>
      </c>
    </row>
    <row r="3" spans="1:37" s="1" customFormat="1" ht="15" customHeight="1">
      <c r="A3" s="15" t="s">
        <v>77</v>
      </c>
      <c r="B3" s="13" t="s">
        <v>41</v>
      </c>
      <c r="C3" s="13">
        <v>20.58</v>
      </c>
      <c r="D3" s="14">
        <v>1.9171296296296294E-2</v>
      </c>
      <c r="E3" s="13" t="s">
        <v>76</v>
      </c>
      <c r="F3" s="13" t="s">
        <v>4</v>
      </c>
      <c r="G3" s="13">
        <v>27.31</v>
      </c>
      <c r="H3" s="14">
        <v>1.9304861111111109E-2</v>
      </c>
      <c r="I3" s="13" t="s">
        <v>75</v>
      </c>
      <c r="J3" s="13" t="s">
        <v>1</v>
      </c>
      <c r="K3" s="13">
        <v>30.05</v>
      </c>
      <c r="L3" s="14">
        <v>1.9385879629629631E-2</v>
      </c>
      <c r="M3" s="13">
        <v>14.5</v>
      </c>
      <c r="N3" s="14">
        <v>1.9630439814814816E-2</v>
      </c>
      <c r="O3" s="14">
        <v>2.0152546296296297E-2</v>
      </c>
      <c r="P3" s="13">
        <v>23.9</v>
      </c>
      <c r="Q3" s="13">
        <v>21.54</v>
      </c>
      <c r="R3" s="12">
        <v>26.25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77</v>
      </c>
      <c r="B4" s="13" t="s">
        <v>41</v>
      </c>
      <c r="C4" s="13">
        <v>24.19</v>
      </c>
      <c r="D4" s="14">
        <v>1.9105671296296294E-2</v>
      </c>
      <c r="E4" s="13" t="s">
        <v>76</v>
      </c>
      <c r="F4" s="13" t="s">
        <v>4</v>
      </c>
      <c r="G4" s="13">
        <v>29.55</v>
      </c>
      <c r="H4" s="14">
        <v>1.9319907407407407E-2</v>
      </c>
      <c r="I4" s="13" t="s">
        <v>75</v>
      </c>
      <c r="J4" s="13" t="s">
        <v>1</v>
      </c>
      <c r="K4" s="13">
        <v>32.130000000000003</v>
      </c>
      <c r="L4" s="14">
        <v>1.9432870370370371E-2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41</v>
      </c>
      <c r="C5" s="13" t="s">
        <v>0</v>
      </c>
      <c r="D5" s="13" t="s">
        <v>0</v>
      </c>
      <c r="E5" s="13"/>
      <c r="F5" s="13" t="s">
        <v>4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74</v>
      </c>
      <c r="B6" s="13" t="s">
        <v>41</v>
      </c>
      <c r="C6" s="13">
        <v>21.29</v>
      </c>
      <c r="D6" s="14">
        <v>1.917175925925926E-2</v>
      </c>
      <c r="E6" s="13" t="s">
        <v>73</v>
      </c>
      <c r="F6" s="13" t="s">
        <v>4</v>
      </c>
      <c r="G6" s="13">
        <v>21.29</v>
      </c>
      <c r="H6" s="14">
        <v>1.9565277777777775E-2</v>
      </c>
      <c r="I6" s="13" t="s">
        <v>72</v>
      </c>
      <c r="J6" s="13" t="s">
        <v>1</v>
      </c>
      <c r="K6" s="13">
        <v>24.51</v>
      </c>
      <c r="L6" s="14">
        <v>1.939525462962963E-2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74</v>
      </c>
      <c r="B7" s="13" t="s">
        <v>41</v>
      </c>
      <c r="C7" s="13">
        <v>23.79</v>
      </c>
      <c r="D7" s="14">
        <v>1.9102662037037036E-2</v>
      </c>
      <c r="E7" s="13" t="s">
        <v>73</v>
      </c>
      <c r="F7" s="13" t="s">
        <v>4</v>
      </c>
      <c r="G7" s="13">
        <v>25.29</v>
      </c>
      <c r="H7" s="14">
        <v>1.9374652777777775E-2</v>
      </c>
      <c r="I7" s="13" t="s">
        <v>72</v>
      </c>
      <c r="J7" s="13" t="s">
        <v>1</v>
      </c>
      <c r="K7" s="13">
        <v>27.01</v>
      </c>
      <c r="L7" s="14">
        <v>1.9357060185185185E-2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74</v>
      </c>
      <c r="B8" s="13" t="s">
        <v>41</v>
      </c>
      <c r="C8" s="13">
        <v>26.29</v>
      </c>
      <c r="D8" s="14">
        <v>1.9076388888888889E-2</v>
      </c>
      <c r="E8" s="13" t="s">
        <v>73</v>
      </c>
      <c r="F8" s="13" t="s">
        <v>4</v>
      </c>
      <c r="G8" s="13">
        <v>29.29</v>
      </c>
      <c r="H8" s="14">
        <v>1.9295949074074073E-2</v>
      </c>
      <c r="I8" s="13" t="s">
        <v>72</v>
      </c>
      <c r="J8" s="13" t="s">
        <v>1</v>
      </c>
      <c r="K8" s="13">
        <v>29.51</v>
      </c>
      <c r="L8" s="14">
        <v>1.9362152777777777E-2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41</v>
      </c>
      <c r="C9" s="13" t="s">
        <v>0</v>
      </c>
      <c r="D9" s="13" t="s">
        <v>0</v>
      </c>
      <c r="E9" s="13"/>
      <c r="F9" s="13" t="s">
        <v>4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71</v>
      </c>
      <c r="B10" s="13" t="s">
        <v>41</v>
      </c>
      <c r="C10" s="13">
        <v>19.420000000000002</v>
      </c>
      <c r="D10" s="14">
        <v>1.9167708333333335E-2</v>
      </c>
      <c r="E10" s="13" t="s">
        <v>70</v>
      </c>
      <c r="F10" s="13" t="s">
        <v>4</v>
      </c>
      <c r="G10" s="13">
        <v>20.11</v>
      </c>
      <c r="H10" s="14">
        <v>1.9200462962962964E-2</v>
      </c>
      <c r="I10" s="13" t="s">
        <v>69</v>
      </c>
      <c r="J10" s="13" t="s">
        <v>1</v>
      </c>
      <c r="K10" s="13">
        <v>20.5</v>
      </c>
      <c r="L10" s="14">
        <v>1.9663888888888887E-2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71</v>
      </c>
      <c r="B11" s="13" t="s">
        <v>41</v>
      </c>
      <c r="C11" s="13">
        <v>24.98</v>
      </c>
      <c r="D11" s="14">
        <v>1.8821412037037036E-2</v>
      </c>
      <c r="E11" s="13" t="s">
        <v>70</v>
      </c>
      <c r="F11" s="13" t="s">
        <v>4</v>
      </c>
      <c r="G11" s="13">
        <v>22.61</v>
      </c>
      <c r="H11" s="14">
        <v>1.9163425925925928E-2</v>
      </c>
      <c r="I11" s="13" t="s">
        <v>69</v>
      </c>
      <c r="J11" s="13" t="s">
        <v>1</v>
      </c>
      <c r="K11" s="13">
        <v>23</v>
      </c>
      <c r="L11" s="14">
        <v>1.9650694444444446E-2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71</v>
      </c>
      <c r="B12" s="13" t="s">
        <v>41</v>
      </c>
      <c r="C12" s="13">
        <v>30.54</v>
      </c>
      <c r="D12" s="14">
        <v>1.8686342592592595E-2</v>
      </c>
      <c r="E12" s="13" t="s">
        <v>70</v>
      </c>
      <c r="F12" s="13" t="s">
        <v>4</v>
      </c>
      <c r="G12" s="13">
        <v>25.11</v>
      </c>
      <c r="H12" s="14">
        <v>1.9169212962962961E-2</v>
      </c>
      <c r="I12" s="13" t="s">
        <v>69</v>
      </c>
      <c r="J12" s="13" t="s">
        <v>1</v>
      </c>
      <c r="K12" s="13">
        <v>25.5</v>
      </c>
      <c r="L12" s="14">
        <v>1.9681365740740742E-2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41</v>
      </c>
      <c r="C13" s="13" t="s">
        <v>0</v>
      </c>
      <c r="D13" s="13" t="s">
        <v>0</v>
      </c>
      <c r="E13" s="13"/>
      <c r="F13" s="13" t="s">
        <v>4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68</v>
      </c>
      <c r="B14" s="13" t="s">
        <v>41</v>
      </c>
      <c r="C14" s="13">
        <v>20.96</v>
      </c>
      <c r="D14" s="14">
        <v>1.8777662037037037E-2</v>
      </c>
      <c r="E14" s="13" t="s">
        <v>67</v>
      </c>
      <c r="F14" s="13" t="s">
        <v>4</v>
      </c>
      <c r="G14" s="13">
        <v>20.23</v>
      </c>
      <c r="H14" s="14">
        <v>1.9221296296296295E-2</v>
      </c>
      <c r="I14" s="13" t="s">
        <v>66</v>
      </c>
      <c r="J14" s="13" t="s">
        <v>1</v>
      </c>
      <c r="K14" s="13">
        <v>25.62</v>
      </c>
      <c r="L14" s="14">
        <v>1.957511574074074E-2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68</v>
      </c>
      <c r="B15" s="13" t="s">
        <v>41</v>
      </c>
      <c r="C15" s="13">
        <v>24.07</v>
      </c>
      <c r="D15" s="14">
        <v>1.8639467592592593E-2</v>
      </c>
      <c r="E15" s="13" t="s">
        <v>67</v>
      </c>
      <c r="F15" s="13" t="s">
        <v>4</v>
      </c>
      <c r="G15" s="13">
        <v>22.73</v>
      </c>
      <c r="H15" s="14">
        <v>1.9143287037037039E-2</v>
      </c>
      <c r="I15" s="13" t="s">
        <v>66</v>
      </c>
      <c r="J15" s="13" t="s">
        <v>1</v>
      </c>
      <c r="K15" s="13">
        <v>28.12</v>
      </c>
      <c r="L15" s="14">
        <v>1.9573958333333332E-2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68</v>
      </c>
      <c r="B16" s="13" t="s">
        <v>41</v>
      </c>
      <c r="C16" s="13">
        <v>27.17</v>
      </c>
      <c r="D16" s="14">
        <v>1.8566087962962965E-2</v>
      </c>
      <c r="E16" s="13" t="s">
        <v>67</v>
      </c>
      <c r="F16" s="13" t="s">
        <v>4</v>
      </c>
      <c r="G16" s="13">
        <v>25.23</v>
      </c>
      <c r="H16" s="14">
        <v>1.9108101851851852E-2</v>
      </c>
      <c r="I16" s="13" t="s">
        <v>66</v>
      </c>
      <c r="J16" s="13" t="s">
        <v>1</v>
      </c>
      <c r="K16" s="13">
        <v>30.62</v>
      </c>
      <c r="L16" s="14">
        <v>1.9616319444444443E-2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41</v>
      </c>
      <c r="C17" s="13" t="s">
        <v>0</v>
      </c>
      <c r="D17" s="13" t="s">
        <v>0</v>
      </c>
      <c r="E17" s="13"/>
      <c r="F17" s="13" t="s">
        <v>4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65</v>
      </c>
      <c r="B18" s="13" t="s">
        <v>41</v>
      </c>
      <c r="C18" s="13">
        <v>17.309999999999999</v>
      </c>
      <c r="D18" s="14">
        <v>1.9332523148148147E-2</v>
      </c>
      <c r="E18" s="13" t="s">
        <v>64</v>
      </c>
      <c r="F18" s="13" t="s">
        <v>4</v>
      </c>
      <c r="G18" s="13">
        <v>25.18</v>
      </c>
      <c r="H18" s="14">
        <v>1.9070949074074073E-2</v>
      </c>
      <c r="I18" s="13" t="s">
        <v>63</v>
      </c>
      <c r="J18" s="13" t="s">
        <v>1</v>
      </c>
      <c r="K18" s="13">
        <v>30.63</v>
      </c>
      <c r="L18" s="14">
        <v>1.936111111111111E-2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65</v>
      </c>
      <c r="B19" s="13" t="s">
        <v>41</v>
      </c>
      <c r="C19" s="13">
        <v>20.260000000000002</v>
      </c>
      <c r="D19" s="14">
        <v>1.9225810185185186E-2</v>
      </c>
      <c r="E19" s="13" t="s">
        <v>64</v>
      </c>
      <c r="F19" s="13" t="s">
        <v>4</v>
      </c>
      <c r="G19" s="13">
        <v>27.68</v>
      </c>
      <c r="H19" s="14">
        <v>1.9037962962962961E-2</v>
      </c>
      <c r="I19" s="13" t="s">
        <v>63</v>
      </c>
      <c r="J19" s="13" t="s">
        <v>1</v>
      </c>
      <c r="K19" s="13">
        <v>31.27</v>
      </c>
      <c r="L19" s="14">
        <v>1.9376967592592591E-2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65</v>
      </c>
      <c r="B20" s="13" t="s">
        <v>41</v>
      </c>
      <c r="C20" s="13">
        <v>23.2</v>
      </c>
      <c r="D20" s="14">
        <v>1.9178935185185184E-2</v>
      </c>
      <c r="E20" s="13" t="s">
        <v>64</v>
      </c>
      <c r="F20" s="13" t="s">
        <v>4</v>
      </c>
      <c r="G20" s="13">
        <v>30.18</v>
      </c>
      <c r="H20" s="14">
        <v>1.9047453703703705E-2</v>
      </c>
      <c r="I20" s="13" t="s">
        <v>63</v>
      </c>
      <c r="J20" s="13" t="s">
        <v>1</v>
      </c>
      <c r="K20" s="13">
        <v>31.9</v>
      </c>
      <c r="L20" s="14">
        <v>1.9395717592592593E-2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41</v>
      </c>
      <c r="C21" s="13" t="s">
        <v>0</v>
      </c>
      <c r="D21" s="13" t="s">
        <v>0</v>
      </c>
      <c r="E21" s="13"/>
      <c r="F21" s="13" t="s">
        <v>4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62</v>
      </c>
      <c r="B22" s="13" t="s">
        <v>41</v>
      </c>
      <c r="C22" s="13">
        <v>19.98</v>
      </c>
      <c r="D22" s="14">
        <v>1.9087268518518521E-2</v>
      </c>
      <c r="E22" s="13" t="s">
        <v>61</v>
      </c>
      <c r="F22" s="13" t="s">
        <v>4</v>
      </c>
      <c r="G22" s="13">
        <v>17.04</v>
      </c>
      <c r="H22" s="14">
        <v>1.9424189814814818E-2</v>
      </c>
      <c r="I22" s="13" t="s">
        <v>60</v>
      </c>
      <c r="J22" s="13" t="s">
        <v>1</v>
      </c>
      <c r="K22" s="13">
        <v>22.18</v>
      </c>
      <c r="L22" s="14">
        <v>1.9581481481481481E-2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62</v>
      </c>
      <c r="B23" s="13" t="s">
        <v>41</v>
      </c>
      <c r="C23" s="13">
        <v>21.59</v>
      </c>
      <c r="D23" s="14">
        <v>1.902210648148148E-2</v>
      </c>
      <c r="E23" s="13" t="s">
        <v>61</v>
      </c>
      <c r="F23" s="13" t="s">
        <v>4</v>
      </c>
      <c r="G23" s="13">
        <v>20.059999999999999</v>
      </c>
      <c r="H23" s="14">
        <v>1.9201388888888889E-2</v>
      </c>
      <c r="I23" s="13" t="s">
        <v>60</v>
      </c>
      <c r="J23" s="13" t="s">
        <v>1</v>
      </c>
      <c r="K23" s="13">
        <v>24.68</v>
      </c>
      <c r="L23" s="14">
        <v>1.9530092592592595E-2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62</v>
      </c>
      <c r="B24" s="13" t="s">
        <v>41</v>
      </c>
      <c r="C24" s="13">
        <v>23.2</v>
      </c>
      <c r="D24" s="14">
        <v>1.8974652777777778E-2</v>
      </c>
      <c r="E24" s="13" t="s">
        <v>61</v>
      </c>
      <c r="F24" s="13" t="s">
        <v>4</v>
      </c>
      <c r="G24" s="13">
        <v>23.09</v>
      </c>
      <c r="H24" s="14">
        <v>1.9043171296296294E-2</v>
      </c>
      <c r="I24" s="13" t="s">
        <v>60</v>
      </c>
      <c r="J24" s="13" t="s">
        <v>1</v>
      </c>
      <c r="K24" s="13">
        <v>27.18</v>
      </c>
      <c r="L24" s="14">
        <v>1.9522222222222222E-2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41</v>
      </c>
      <c r="C25" s="13" t="s">
        <v>0</v>
      </c>
      <c r="D25" s="13" t="s">
        <v>0</v>
      </c>
      <c r="E25" s="13"/>
      <c r="F25" s="13" t="s">
        <v>4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59</v>
      </c>
      <c r="B26" s="13" t="s">
        <v>41</v>
      </c>
      <c r="C26" s="13">
        <v>16.91</v>
      </c>
      <c r="D26" s="14">
        <v>1.919826388888889E-2</v>
      </c>
      <c r="E26" s="13" t="s">
        <v>58</v>
      </c>
      <c r="F26" s="13" t="s">
        <v>4</v>
      </c>
      <c r="G26" s="13">
        <v>17.8</v>
      </c>
      <c r="H26" s="14">
        <v>1.931435185185185E-2</v>
      </c>
      <c r="I26" s="13" t="s">
        <v>57</v>
      </c>
      <c r="J26" s="13" t="s">
        <v>1</v>
      </c>
      <c r="K26" s="13">
        <v>16.16</v>
      </c>
      <c r="L26" s="14">
        <v>1.9575231481481482E-2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59</v>
      </c>
      <c r="B27" s="13" t="s">
        <v>41</v>
      </c>
      <c r="C27" s="13">
        <v>19.38</v>
      </c>
      <c r="D27" s="14">
        <v>1.9031944444444445E-2</v>
      </c>
      <c r="E27" s="13" t="s">
        <v>58</v>
      </c>
      <c r="F27" s="13" t="s">
        <v>4</v>
      </c>
      <c r="G27" s="13">
        <v>20.350000000000001</v>
      </c>
      <c r="H27" s="14">
        <v>1.9174768518518518E-2</v>
      </c>
      <c r="I27" s="13" t="s">
        <v>57</v>
      </c>
      <c r="J27" s="13" t="s">
        <v>1</v>
      </c>
      <c r="K27" s="13">
        <v>18.66</v>
      </c>
      <c r="L27" s="14">
        <v>1.9528703703703704E-2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59</v>
      </c>
      <c r="B28" s="13" t="s">
        <v>41</v>
      </c>
      <c r="C28" s="13">
        <v>21.85</v>
      </c>
      <c r="D28" s="14">
        <v>1.8908217592592595E-2</v>
      </c>
      <c r="E28" s="13" t="s">
        <v>58</v>
      </c>
      <c r="F28" s="13" t="s">
        <v>4</v>
      </c>
      <c r="G28" s="13">
        <v>22.9</v>
      </c>
      <c r="H28" s="14">
        <v>1.9080208333333334E-2</v>
      </c>
      <c r="I28" s="13" t="s">
        <v>57</v>
      </c>
      <c r="J28" s="13" t="s">
        <v>1</v>
      </c>
      <c r="K28" s="13">
        <v>21.16</v>
      </c>
      <c r="L28" s="14">
        <v>1.9525810185185184E-2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41</v>
      </c>
      <c r="C29" s="13" t="s">
        <v>0</v>
      </c>
      <c r="D29" s="13" t="s">
        <v>0</v>
      </c>
      <c r="E29" s="13"/>
      <c r="F29" s="13" t="s">
        <v>4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56</v>
      </c>
      <c r="B30" s="13" t="s">
        <v>41</v>
      </c>
      <c r="C30" s="13">
        <v>24.21</v>
      </c>
      <c r="D30" s="14">
        <v>1.8891666666666668E-2</v>
      </c>
      <c r="E30" s="13" t="s">
        <v>55</v>
      </c>
      <c r="F30" s="13" t="s">
        <v>4</v>
      </c>
      <c r="G30" s="13">
        <v>21.33</v>
      </c>
      <c r="H30" s="14">
        <v>1.9414351851851853E-2</v>
      </c>
      <c r="I30" s="13" t="s">
        <v>54</v>
      </c>
      <c r="J30" s="13" t="s">
        <v>1</v>
      </c>
      <c r="K30" s="13">
        <v>20.98</v>
      </c>
      <c r="L30" s="14">
        <v>1.9757638888888891E-2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56</v>
      </c>
      <c r="B31" s="13" t="s">
        <v>41</v>
      </c>
      <c r="C31" s="13">
        <v>26.79</v>
      </c>
      <c r="D31" s="14">
        <v>1.8809837962962962E-2</v>
      </c>
      <c r="E31" s="13" t="s">
        <v>55</v>
      </c>
      <c r="F31" s="13" t="s">
        <v>4</v>
      </c>
      <c r="G31" s="13">
        <v>23.83</v>
      </c>
      <c r="H31" s="14">
        <v>1.9348148148148149E-2</v>
      </c>
      <c r="I31" s="13" t="s">
        <v>54</v>
      </c>
      <c r="J31" s="13" t="s">
        <v>1</v>
      </c>
      <c r="K31" s="13">
        <v>23.63</v>
      </c>
      <c r="L31" s="14">
        <v>1.9667708333333336E-2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56</v>
      </c>
      <c r="B32" s="13" t="s">
        <v>41</v>
      </c>
      <c r="C32" s="13">
        <v>29.37</v>
      </c>
      <c r="D32" s="14">
        <v>1.8772800925925925E-2</v>
      </c>
      <c r="E32" s="13" t="s">
        <v>55</v>
      </c>
      <c r="F32" s="13" t="s">
        <v>4</v>
      </c>
      <c r="G32" s="13">
        <v>26.33</v>
      </c>
      <c r="H32" s="14">
        <v>1.9325347222222223E-2</v>
      </c>
      <c r="I32" s="13" t="s">
        <v>54</v>
      </c>
      <c r="J32" s="13" t="s">
        <v>1</v>
      </c>
      <c r="K32" s="13">
        <v>26.28</v>
      </c>
      <c r="L32" s="14">
        <v>1.9627199074074075E-2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41</v>
      </c>
      <c r="C33" s="13" t="s">
        <v>0</v>
      </c>
      <c r="D33" s="13" t="s">
        <v>0</v>
      </c>
      <c r="E33" s="13"/>
      <c r="F33" s="13" t="s">
        <v>4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53</v>
      </c>
      <c r="B34" s="13" t="s">
        <v>41</v>
      </c>
      <c r="C34" s="13">
        <v>19.329999999999998</v>
      </c>
      <c r="D34" s="14">
        <v>1.9123263888888891E-2</v>
      </c>
      <c r="E34" s="13" t="s">
        <v>52</v>
      </c>
      <c r="F34" s="13" t="s">
        <v>4</v>
      </c>
      <c r="G34" s="13">
        <v>24.53</v>
      </c>
      <c r="H34" s="14">
        <v>1.9270833333333334E-2</v>
      </c>
      <c r="I34" s="13" t="s">
        <v>51</v>
      </c>
      <c r="J34" s="13" t="s">
        <v>1</v>
      </c>
      <c r="K34" s="13">
        <v>17.53</v>
      </c>
      <c r="L34" s="14">
        <v>1.9439814814814816E-2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20" t="s">
        <v>53</v>
      </c>
      <c r="B35" s="18" t="s">
        <v>41</v>
      </c>
      <c r="C35" s="18">
        <v>22.46</v>
      </c>
      <c r="D35" s="19">
        <v>1.8909722222222224E-2</v>
      </c>
      <c r="E35" s="18" t="s">
        <v>52</v>
      </c>
      <c r="F35" s="18" t="s">
        <v>4</v>
      </c>
      <c r="G35" s="18">
        <v>27.03</v>
      </c>
      <c r="H35" s="19">
        <v>1.9220717592592591E-2</v>
      </c>
      <c r="I35" s="18" t="s">
        <v>51</v>
      </c>
      <c r="J35" s="18" t="s">
        <v>1</v>
      </c>
      <c r="K35" s="18">
        <v>20.58</v>
      </c>
      <c r="L35" s="19">
        <v>1.9288657407407407E-2</v>
      </c>
      <c r="M35" s="18" t="s">
        <v>0</v>
      </c>
      <c r="N35" s="18" t="s">
        <v>0</v>
      </c>
      <c r="O35" s="18" t="s">
        <v>0</v>
      </c>
      <c r="P35" s="18" t="s">
        <v>0</v>
      </c>
      <c r="Q35" s="18" t="s">
        <v>0</v>
      </c>
      <c r="R35" s="17" t="s">
        <v>0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20" t="s">
        <v>53</v>
      </c>
      <c r="B36" s="18" t="s">
        <v>41</v>
      </c>
      <c r="C36" s="18">
        <v>25.6</v>
      </c>
      <c r="D36" s="19">
        <v>1.8764351851851852E-2</v>
      </c>
      <c r="E36" s="18" t="s">
        <v>52</v>
      </c>
      <c r="F36" s="18" t="s">
        <v>4</v>
      </c>
      <c r="G36" s="18">
        <v>29.53</v>
      </c>
      <c r="H36" s="19">
        <v>1.9213541666666667E-2</v>
      </c>
      <c r="I36" s="18" t="s">
        <v>51</v>
      </c>
      <c r="J36" s="18" t="s">
        <v>1</v>
      </c>
      <c r="K36" s="18">
        <v>23.64</v>
      </c>
      <c r="L36" s="19">
        <v>1.9202662037037035E-2</v>
      </c>
      <c r="M36" s="18" t="s">
        <v>0</v>
      </c>
      <c r="N36" s="18" t="s">
        <v>0</v>
      </c>
      <c r="O36" s="18" t="s">
        <v>0</v>
      </c>
      <c r="P36" s="18" t="s">
        <v>0</v>
      </c>
      <c r="Q36" s="18" t="s">
        <v>0</v>
      </c>
      <c r="R36" s="17" t="s">
        <v>0</v>
      </c>
      <c r="S36" s="21"/>
      <c r="T36" s="21" t="s">
        <v>50</v>
      </c>
      <c r="U36" s="21" t="s">
        <v>49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20"/>
      <c r="B37" s="18" t="s">
        <v>41</v>
      </c>
      <c r="C37" s="18" t="s">
        <v>0</v>
      </c>
      <c r="D37" s="18" t="s">
        <v>0</v>
      </c>
      <c r="E37" s="18"/>
      <c r="F37" s="18" t="s">
        <v>4</v>
      </c>
      <c r="G37" s="18" t="s">
        <v>0</v>
      </c>
      <c r="H37" s="18" t="s">
        <v>0</v>
      </c>
      <c r="I37" s="18"/>
      <c r="J37" s="18" t="s">
        <v>1</v>
      </c>
      <c r="K37" s="18" t="s">
        <v>0</v>
      </c>
      <c r="L37" s="18" t="s">
        <v>0</v>
      </c>
      <c r="M37" s="18" t="s">
        <v>0</v>
      </c>
      <c r="N37" s="18" t="s">
        <v>0</v>
      </c>
      <c r="O37" s="18" t="s">
        <v>0</v>
      </c>
      <c r="P37" s="18" t="s">
        <v>0</v>
      </c>
      <c r="Q37" s="18" t="s">
        <v>0</v>
      </c>
      <c r="R37" s="17" t="s">
        <v>0</v>
      </c>
      <c r="S37" s="24" t="s">
        <v>48</v>
      </c>
      <c r="T37" s="23">
        <v>1.8402777777777778E-2</v>
      </c>
      <c r="U37" s="22">
        <f>T37</f>
        <v>1.8402777777777778E-2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20" t="s">
        <v>45</v>
      </c>
      <c r="B38" s="18" t="s">
        <v>41</v>
      </c>
      <c r="C38" s="18">
        <v>20.49</v>
      </c>
      <c r="D38" s="19">
        <v>1.9201273148148148E-2</v>
      </c>
      <c r="E38" s="18" t="s">
        <v>44</v>
      </c>
      <c r="F38" s="18" t="s">
        <v>4</v>
      </c>
      <c r="G38" s="18">
        <v>18.25</v>
      </c>
      <c r="H38" s="19">
        <v>1.9925694444444444E-2</v>
      </c>
      <c r="I38" s="18" t="s">
        <v>43</v>
      </c>
      <c r="J38" s="18" t="s">
        <v>1</v>
      </c>
      <c r="K38" s="18">
        <v>29.07</v>
      </c>
      <c r="L38" s="19">
        <v>1.9466087962962963E-2</v>
      </c>
      <c r="M38" s="18" t="s">
        <v>0</v>
      </c>
      <c r="N38" s="18" t="s">
        <v>0</v>
      </c>
      <c r="O38" s="18" t="s">
        <v>0</v>
      </c>
      <c r="P38" s="18" t="s">
        <v>0</v>
      </c>
      <c r="Q38" s="18" t="s">
        <v>0</v>
      </c>
      <c r="R38" s="17" t="s">
        <v>0</v>
      </c>
      <c r="S38" s="24" t="s">
        <v>47</v>
      </c>
      <c r="T38" s="23">
        <v>2.0254629629629629E-2</v>
      </c>
      <c r="U38" s="22">
        <f>T38</f>
        <v>2.0254629629629629E-2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20" t="s">
        <v>45</v>
      </c>
      <c r="B39" s="18" t="s">
        <v>41</v>
      </c>
      <c r="C39" s="18">
        <v>24</v>
      </c>
      <c r="D39" s="19">
        <v>1.8972916666666669E-2</v>
      </c>
      <c r="E39" s="18" t="s">
        <v>44</v>
      </c>
      <c r="F39" s="18" t="s">
        <v>4</v>
      </c>
      <c r="G39" s="18">
        <v>20.76</v>
      </c>
      <c r="H39" s="19">
        <v>1.9744791666666667E-2</v>
      </c>
      <c r="I39" s="18" t="s">
        <v>43</v>
      </c>
      <c r="J39" s="18" t="s">
        <v>1</v>
      </c>
      <c r="K39" s="18">
        <v>29.64</v>
      </c>
      <c r="L39" s="19">
        <v>1.9479861111111111E-2</v>
      </c>
      <c r="M39" s="18" t="s">
        <v>0</v>
      </c>
      <c r="N39" s="18" t="s">
        <v>0</v>
      </c>
      <c r="O39" s="18" t="s">
        <v>0</v>
      </c>
      <c r="P39" s="18" t="s">
        <v>0</v>
      </c>
      <c r="Q39" s="18" t="s">
        <v>0</v>
      </c>
      <c r="R39" s="17" t="s">
        <v>0</v>
      </c>
      <c r="S39" s="24" t="s">
        <v>46</v>
      </c>
      <c r="T39" s="23">
        <v>1.7361111111111112E-4</v>
      </c>
      <c r="U39" s="22">
        <f>T39</f>
        <v>1.7361111111111112E-4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20" t="s">
        <v>45</v>
      </c>
      <c r="B40" s="18" t="s">
        <v>41</v>
      </c>
      <c r="C40" s="18">
        <v>27.52</v>
      </c>
      <c r="D40" s="19">
        <v>1.8830092592592593E-2</v>
      </c>
      <c r="E40" s="18" t="s">
        <v>44</v>
      </c>
      <c r="F40" s="18" t="s">
        <v>4</v>
      </c>
      <c r="G40" s="18">
        <v>23.27</v>
      </c>
      <c r="H40" s="19">
        <v>1.9609606481481481E-2</v>
      </c>
      <c r="I40" s="18" t="s">
        <v>43</v>
      </c>
      <c r="J40" s="18" t="s">
        <v>1</v>
      </c>
      <c r="K40" s="18">
        <v>30.21</v>
      </c>
      <c r="L40" s="19">
        <v>1.9495833333333334E-2</v>
      </c>
      <c r="M40" s="18" t="s">
        <v>0</v>
      </c>
      <c r="N40" s="18" t="s">
        <v>0</v>
      </c>
      <c r="O40" s="18" t="s">
        <v>0</v>
      </c>
      <c r="P40" s="18" t="s">
        <v>0</v>
      </c>
      <c r="Q40" s="18" t="s">
        <v>0</v>
      </c>
      <c r="R40" s="17" t="s">
        <v>0</v>
      </c>
      <c r="S40" s="24" t="s">
        <v>42</v>
      </c>
      <c r="T40" s="23">
        <v>5.7870370370370366E-5</v>
      </c>
      <c r="U40" s="22">
        <f>T40</f>
        <v>5.7870370370370366E-5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20"/>
      <c r="B41" s="18" t="s">
        <v>41</v>
      </c>
      <c r="C41" s="18" t="s">
        <v>0</v>
      </c>
      <c r="D41" s="18" t="s">
        <v>0</v>
      </c>
      <c r="E41" s="18"/>
      <c r="F41" s="18" t="s">
        <v>4</v>
      </c>
      <c r="G41" s="18" t="s">
        <v>0</v>
      </c>
      <c r="H41" s="18" t="s">
        <v>0</v>
      </c>
      <c r="I41" s="18"/>
      <c r="J41" s="18" t="s">
        <v>1</v>
      </c>
      <c r="K41" s="18" t="s">
        <v>0</v>
      </c>
      <c r="L41" s="18" t="s">
        <v>0</v>
      </c>
      <c r="M41" s="18" t="s">
        <v>0</v>
      </c>
      <c r="N41" s="18" t="s">
        <v>0</v>
      </c>
      <c r="O41" s="18" t="s">
        <v>0</v>
      </c>
      <c r="P41" s="18" t="s">
        <v>0</v>
      </c>
      <c r="Q41" s="18" t="s">
        <v>0</v>
      </c>
      <c r="R41" s="17" t="s">
        <v>0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20"/>
      <c r="B42" s="18"/>
      <c r="C42" s="18" t="s">
        <v>0</v>
      </c>
      <c r="D42" s="18" t="s">
        <v>0</v>
      </c>
      <c r="E42" s="18" t="s">
        <v>40</v>
      </c>
      <c r="F42" s="18" t="s">
        <v>4</v>
      </c>
      <c r="G42" s="18">
        <v>17.850000000000001</v>
      </c>
      <c r="H42" s="19">
        <v>1.9373032407407408E-2</v>
      </c>
      <c r="I42" s="18" t="s">
        <v>39</v>
      </c>
      <c r="J42" s="18" t="s">
        <v>1</v>
      </c>
      <c r="K42" s="18">
        <v>21.98</v>
      </c>
      <c r="L42" s="19">
        <v>1.9469212962962962E-2</v>
      </c>
      <c r="M42" s="18" t="s">
        <v>0</v>
      </c>
      <c r="N42" s="18" t="s">
        <v>0</v>
      </c>
      <c r="O42" s="18" t="s">
        <v>0</v>
      </c>
      <c r="P42" s="18" t="s">
        <v>0</v>
      </c>
      <c r="Q42" s="18" t="s">
        <v>0</v>
      </c>
      <c r="R42" s="17" t="s">
        <v>0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20"/>
      <c r="B43" s="18"/>
      <c r="C43" s="18" t="s">
        <v>0</v>
      </c>
      <c r="D43" s="18" t="s">
        <v>0</v>
      </c>
      <c r="E43" s="18" t="s">
        <v>40</v>
      </c>
      <c r="F43" s="18" t="s">
        <v>4</v>
      </c>
      <c r="G43" s="18">
        <v>21.39</v>
      </c>
      <c r="H43" s="19">
        <v>1.9197685185185186E-2</v>
      </c>
      <c r="I43" s="18" t="s">
        <v>39</v>
      </c>
      <c r="J43" s="18" t="s">
        <v>1</v>
      </c>
      <c r="K43" s="18">
        <v>24.48</v>
      </c>
      <c r="L43" s="19">
        <v>1.9410300925925925E-2</v>
      </c>
      <c r="M43" s="18" t="s">
        <v>0</v>
      </c>
      <c r="N43" s="18" t="s">
        <v>0</v>
      </c>
      <c r="O43" s="18" t="s">
        <v>0</v>
      </c>
      <c r="P43" s="18" t="s">
        <v>0</v>
      </c>
      <c r="Q43" s="18" t="s">
        <v>0</v>
      </c>
      <c r="R43" s="17" t="s">
        <v>0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20"/>
      <c r="B44" s="18"/>
      <c r="C44" s="18" t="s">
        <v>0</v>
      </c>
      <c r="D44" s="18" t="s">
        <v>0</v>
      </c>
      <c r="E44" s="18" t="s">
        <v>40</v>
      </c>
      <c r="F44" s="18" t="s">
        <v>4</v>
      </c>
      <c r="G44" s="18">
        <v>24.93</v>
      </c>
      <c r="H44" s="19">
        <v>1.9109143518518518E-2</v>
      </c>
      <c r="I44" s="18" t="s">
        <v>39</v>
      </c>
      <c r="J44" s="18" t="s">
        <v>1</v>
      </c>
      <c r="K44" s="18">
        <v>26.98</v>
      </c>
      <c r="L44" s="19">
        <v>1.9394675925925926E-2</v>
      </c>
      <c r="M44" s="18" t="s">
        <v>0</v>
      </c>
      <c r="N44" s="18" t="s">
        <v>0</v>
      </c>
      <c r="O44" s="18" t="s">
        <v>0</v>
      </c>
      <c r="P44" s="18" t="s">
        <v>0</v>
      </c>
      <c r="Q44" s="18" t="s">
        <v>0</v>
      </c>
      <c r="R44" s="17" t="s">
        <v>0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20"/>
      <c r="B45" s="18"/>
      <c r="C45" s="18" t="s">
        <v>0</v>
      </c>
      <c r="D45" s="18" t="s">
        <v>0</v>
      </c>
      <c r="E45" s="18"/>
      <c r="F45" s="18" t="s">
        <v>4</v>
      </c>
      <c r="G45" s="18" t="s">
        <v>0</v>
      </c>
      <c r="H45" s="18" t="s">
        <v>0</v>
      </c>
      <c r="I45" s="18"/>
      <c r="J45" s="18" t="s">
        <v>1</v>
      </c>
      <c r="K45" s="18" t="s">
        <v>0</v>
      </c>
      <c r="L45" s="18" t="s">
        <v>0</v>
      </c>
      <c r="M45" s="18" t="s">
        <v>0</v>
      </c>
      <c r="N45" s="18" t="s">
        <v>0</v>
      </c>
      <c r="O45" s="18" t="s">
        <v>0</v>
      </c>
      <c r="P45" s="18" t="s">
        <v>0</v>
      </c>
      <c r="Q45" s="18" t="s">
        <v>0</v>
      </c>
      <c r="R45" s="17" t="s">
        <v>0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20"/>
      <c r="B46" s="18"/>
      <c r="C46" s="18" t="s">
        <v>0</v>
      </c>
      <c r="D46" s="18" t="s">
        <v>0</v>
      </c>
      <c r="E46" s="18" t="s">
        <v>38</v>
      </c>
      <c r="F46" s="18" t="s">
        <v>4</v>
      </c>
      <c r="G46" s="18">
        <v>21.57</v>
      </c>
      <c r="H46" s="19">
        <v>1.9281134259259258E-2</v>
      </c>
      <c r="I46" s="18" t="s">
        <v>37</v>
      </c>
      <c r="J46" s="18" t="s">
        <v>1</v>
      </c>
      <c r="K46" s="18">
        <v>22.38</v>
      </c>
      <c r="L46" s="19">
        <v>1.9348842592592591E-2</v>
      </c>
      <c r="M46" s="18" t="s">
        <v>0</v>
      </c>
      <c r="N46" s="18" t="s">
        <v>0</v>
      </c>
      <c r="O46" s="18" t="s">
        <v>0</v>
      </c>
      <c r="P46" s="18" t="s">
        <v>0</v>
      </c>
      <c r="Q46" s="18" t="s">
        <v>0</v>
      </c>
      <c r="R46" s="17" t="s">
        <v>0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20"/>
      <c r="B47" s="18"/>
      <c r="C47" s="18" t="s">
        <v>0</v>
      </c>
      <c r="D47" s="18" t="s">
        <v>0</v>
      </c>
      <c r="E47" s="18" t="s">
        <v>38</v>
      </c>
      <c r="F47" s="18" t="s">
        <v>4</v>
      </c>
      <c r="G47" s="18">
        <v>24.07</v>
      </c>
      <c r="H47" s="19">
        <v>1.9212268518518517E-2</v>
      </c>
      <c r="I47" s="18" t="s">
        <v>37</v>
      </c>
      <c r="J47" s="18" t="s">
        <v>1</v>
      </c>
      <c r="K47" s="18">
        <v>24.3</v>
      </c>
      <c r="L47" s="19">
        <v>1.9307175925925926E-2</v>
      </c>
      <c r="M47" s="18" t="s">
        <v>0</v>
      </c>
      <c r="N47" s="18" t="s">
        <v>0</v>
      </c>
      <c r="O47" s="18" t="s">
        <v>0</v>
      </c>
      <c r="P47" s="18" t="s">
        <v>0</v>
      </c>
      <c r="Q47" s="18" t="s">
        <v>0</v>
      </c>
      <c r="R47" s="17" t="s">
        <v>0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20"/>
      <c r="B48" s="18"/>
      <c r="C48" s="18" t="s">
        <v>0</v>
      </c>
      <c r="D48" s="18" t="s">
        <v>0</v>
      </c>
      <c r="E48" s="18" t="s">
        <v>38</v>
      </c>
      <c r="F48" s="18" t="s">
        <v>4</v>
      </c>
      <c r="G48" s="18">
        <v>26.57</v>
      </c>
      <c r="H48" s="19">
        <v>1.9186574074074075E-2</v>
      </c>
      <c r="I48" s="18" t="s">
        <v>37</v>
      </c>
      <c r="J48" s="18" t="s">
        <v>1</v>
      </c>
      <c r="K48" s="18">
        <v>26.21</v>
      </c>
      <c r="L48" s="19">
        <v>1.9290972222222223E-2</v>
      </c>
      <c r="M48" s="18" t="s">
        <v>0</v>
      </c>
      <c r="N48" s="18" t="s">
        <v>0</v>
      </c>
      <c r="O48" s="18" t="s">
        <v>0</v>
      </c>
      <c r="P48" s="18" t="s">
        <v>0</v>
      </c>
      <c r="Q48" s="18" t="s">
        <v>0</v>
      </c>
      <c r="R48" s="17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20"/>
      <c r="B49" s="18"/>
      <c r="C49" s="18" t="s">
        <v>0</v>
      </c>
      <c r="D49" s="18" t="s">
        <v>0</v>
      </c>
      <c r="E49" s="18"/>
      <c r="F49" s="18" t="s">
        <v>4</v>
      </c>
      <c r="G49" s="18" t="s">
        <v>0</v>
      </c>
      <c r="H49" s="18" t="s">
        <v>0</v>
      </c>
      <c r="I49" s="18"/>
      <c r="J49" s="18" t="s">
        <v>1</v>
      </c>
      <c r="K49" s="18" t="s">
        <v>0</v>
      </c>
      <c r="L49" s="18" t="s">
        <v>0</v>
      </c>
      <c r="M49" s="18" t="s">
        <v>0</v>
      </c>
      <c r="N49" s="18" t="s">
        <v>0</v>
      </c>
      <c r="O49" s="18" t="s">
        <v>0</v>
      </c>
      <c r="P49" s="18" t="s">
        <v>0</v>
      </c>
      <c r="Q49" s="18" t="s">
        <v>0</v>
      </c>
      <c r="R49" s="17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20"/>
      <c r="B50" s="18"/>
      <c r="C50" s="18" t="s">
        <v>0</v>
      </c>
      <c r="D50" s="18" t="s">
        <v>0</v>
      </c>
      <c r="E50" s="18" t="s">
        <v>36</v>
      </c>
      <c r="F50" s="18" t="s">
        <v>4</v>
      </c>
      <c r="G50" s="18">
        <v>19.63</v>
      </c>
      <c r="H50" s="19">
        <v>1.9265856481481481E-2</v>
      </c>
      <c r="I50" s="18" t="s">
        <v>35</v>
      </c>
      <c r="J50" s="18" t="s">
        <v>1</v>
      </c>
      <c r="K50" s="18">
        <v>24.55</v>
      </c>
      <c r="L50" s="19">
        <v>1.9375462962962962E-2</v>
      </c>
      <c r="M50" s="18" t="s">
        <v>0</v>
      </c>
      <c r="N50" s="18" t="s">
        <v>0</v>
      </c>
      <c r="O50" s="18" t="s">
        <v>0</v>
      </c>
      <c r="P50" s="18" t="s">
        <v>0</v>
      </c>
      <c r="Q50" s="18" t="s">
        <v>0</v>
      </c>
      <c r="R50" s="17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20"/>
      <c r="B51" s="18"/>
      <c r="C51" s="18" t="s">
        <v>0</v>
      </c>
      <c r="D51" s="18" t="s">
        <v>0</v>
      </c>
      <c r="E51" s="18" t="s">
        <v>36</v>
      </c>
      <c r="F51" s="18" t="s">
        <v>4</v>
      </c>
      <c r="G51" s="18">
        <v>22.57</v>
      </c>
      <c r="H51" s="19">
        <v>1.9156944444444445E-2</v>
      </c>
      <c r="I51" s="18" t="s">
        <v>35</v>
      </c>
      <c r="J51" s="18" t="s">
        <v>1</v>
      </c>
      <c r="K51" s="18">
        <v>27.13</v>
      </c>
      <c r="L51" s="19">
        <v>1.9291666666666669E-2</v>
      </c>
      <c r="M51" s="18" t="s">
        <v>0</v>
      </c>
      <c r="N51" s="18" t="s">
        <v>0</v>
      </c>
      <c r="O51" s="18" t="s">
        <v>0</v>
      </c>
      <c r="P51" s="18" t="s">
        <v>0</v>
      </c>
      <c r="Q51" s="18" t="s">
        <v>0</v>
      </c>
      <c r="R51" s="17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20"/>
      <c r="B52" s="18"/>
      <c r="C52" s="18" t="s">
        <v>0</v>
      </c>
      <c r="D52" s="18" t="s">
        <v>0</v>
      </c>
      <c r="E52" s="18" t="s">
        <v>36</v>
      </c>
      <c r="F52" s="18" t="s">
        <v>4</v>
      </c>
      <c r="G52" s="18">
        <v>25.52</v>
      </c>
      <c r="H52" s="19">
        <v>1.9107870370370369E-2</v>
      </c>
      <c r="I52" s="18" t="s">
        <v>35</v>
      </c>
      <c r="J52" s="18" t="s">
        <v>1</v>
      </c>
      <c r="K52" s="18">
        <v>29.7</v>
      </c>
      <c r="L52" s="19">
        <v>1.9253819444444445E-2</v>
      </c>
      <c r="M52" s="18" t="s">
        <v>0</v>
      </c>
      <c r="N52" s="18" t="s">
        <v>0</v>
      </c>
      <c r="O52" s="18" t="s">
        <v>0</v>
      </c>
      <c r="P52" s="18" t="s">
        <v>0</v>
      </c>
      <c r="Q52" s="18" t="s">
        <v>0</v>
      </c>
      <c r="R52" s="17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20"/>
      <c r="B53" s="18"/>
      <c r="C53" s="18" t="s">
        <v>0</v>
      </c>
      <c r="D53" s="18" t="s">
        <v>0</v>
      </c>
      <c r="E53" s="18"/>
      <c r="F53" s="18" t="s">
        <v>4</v>
      </c>
      <c r="G53" s="18" t="s">
        <v>0</v>
      </c>
      <c r="H53" s="18" t="s">
        <v>0</v>
      </c>
      <c r="I53" s="18"/>
      <c r="J53" s="18" t="s">
        <v>1</v>
      </c>
      <c r="K53" s="18" t="s">
        <v>0</v>
      </c>
      <c r="L53" s="18" t="s">
        <v>0</v>
      </c>
      <c r="M53" s="18" t="s">
        <v>0</v>
      </c>
      <c r="N53" s="18" t="s">
        <v>0</v>
      </c>
      <c r="O53" s="18" t="s">
        <v>0</v>
      </c>
      <c r="P53" s="18" t="s">
        <v>0</v>
      </c>
      <c r="Q53" s="18" t="s">
        <v>0</v>
      </c>
      <c r="R53" s="17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20"/>
      <c r="B54" s="18"/>
      <c r="C54" s="18" t="s">
        <v>0</v>
      </c>
      <c r="D54" s="18" t="s">
        <v>0</v>
      </c>
      <c r="E54" s="18" t="s">
        <v>34</v>
      </c>
      <c r="F54" s="18" t="s">
        <v>4</v>
      </c>
      <c r="G54" s="18">
        <v>18.899999999999999</v>
      </c>
      <c r="H54" s="19">
        <v>1.9502083333333333E-2</v>
      </c>
      <c r="I54" s="18" t="s">
        <v>33</v>
      </c>
      <c r="J54" s="18" t="s">
        <v>1</v>
      </c>
      <c r="K54" s="18">
        <v>25.7</v>
      </c>
      <c r="L54" s="19">
        <v>1.9407175925925925E-2</v>
      </c>
      <c r="M54" s="18" t="s">
        <v>0</v>
      </c>
      <c r="N54" s="18" t="s">
        <v>0</v>
      </c>
      <c r="O54" s="18" t="s">
        <v>0</v>
      </c>
      <c r="P54" s="18" t="s">
        <v>0</v>
      </c>
      <c r="Q54" s="18" t="s">
        <v>0</v>
      </c>
      <c r="R54" s="17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20"/>
      <c r="B55" s="18"/>
      <c r="C55" s="18" t="s">
        <v>0</v>
      </c>
      <c r="D55" s="18" t="s">
        <v>0</v>
      </c>
      <c r="E55" s="18" t="s">
        <v>34</v>
      </c>
      <c r="F55" s="18" t="s">
        <v>4</v>
      </c>
      <c r="G55" s="18">
        <v>19.91</v>
      </c>
      <c r="H55" s="19">
        <v>1.9437152777777775E-2</v>
      </c>
      <c r="I55" s="18" t="s">
        <v>33</v>
      </c>
      <c r="J55" s="18" t="s">
        <v>1</v>
      </c>
      <c r="K55" s="18">
        <v>28.2</v>
      </c>
      <c r="L55" s="19">
        <v>1.9395601851851851E-2</v>
      </c>
      <c r="M55" s="18" t="s">
        <v>0</v>
      </c>
      <c r="N55" s="18" t="s">
        <v>0</v>
      </c>
      <c r="O55" s="18" t="s">
        <v>0</v>
      </c>
      <c r="P55" s="18" t="s">
        <v>0</v>
      </c>
      <c r="Q55" s="18" t="s">
        <v>0</v>
      </c>
      <c r="R55" s="17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/>
      <c r="B56" s="13"/>
      <c r="C56" s="13" t="s">
        <v>0</v>
      </c>
      <c r="D56" s="13" t="s">
        <v>0</v>
      </c>
      <c r="E56" s="13" t="s">
        <v>34</v>
      </c>
      <c r="F56" s="13" t="s">
        <v>4</v>
      </c>
      <c r="G56" s="13">
        <v>20.92</v>
      </c>
      <c r="H56" s="14">
        <v>1.9379513888888891E-2</v>
      </c>
      <c r="I56" s="13" t="s">
        <v>33</v>
      </c>
      <c r="J56" s="13" t="s">
        <v>1</v>
      </c>
      <c r="K56" s="13">
        <v>30.7</v>
      </c>
      <c r="L56" s="14">
        <v>1.9427314814814814E-2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/>
      <c r="C57" s="13" t="s">
        <v>0</v>
      </c>
      <c r="D57" s="13" t="s">
        <v>0</v>
      </c>
      <c r="E57" s="13"/>
      <c r="F57" s="13" t="s">
        <v>4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/>
      <c r="B58" s="13"/>
      <c r="C58" s="13" t="s">
        <v>0</v>
      </c>
      <c r="D58" s="13" t="s">
        <v>0</v>
      </c>
      <c r="E58" s="13" t="s">
        <v>32</v>
      </c>
      <c r="F58" s="13" t="s">
        <v>4</v>
      </c>
      <c r="G58" s="13">
        <v>25.25</v>
      </c>
      <c r="H58" s="14">
        <v>1.9285763888888887E-2</v>
      </c>
      <c r="I58" s="13" t="s">
        <v>31</v>
      </c>
      <c r="J58" s="13" t="s">
        <v>1</v>
      </c>
      <c r="K58" s="13">
        <v>27.5</v>
      </c>
      <c r="L58" s="14">
        <v>2.0006365740740741E-2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/>
      <c r="B59" s="13"/>
      <c r="C59" s="13" t="s">
        <v>0</v>
      </c>
      <c r="D59" s="13" t="s">
        <v>0</v>
      </c>
      <c r="E59" s="13" t="s">
        <v>32</v>
      </c>
      <c r="F59" s="13" t="s">
        <v>4</v>
      </c>
      <c r="G59" s="13">
        <v>27.75</v>
      </c>
      <c r="H59" s="14">
        <v>1.9284374999999999E-2</v>
      </c>
      <c r="I59" s="13" t="s">
        <v>31</v>
      </c>
      <c r="J59" s="13" t="s">
        <v>1</v>
      </c>
      <c r="K59" s="13">
        <v>29.58</v>
      </c>
      <c r="L59" s="14">
        <v>2.006377314814815E-2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/>
      <c r="B60" s="13"/>
      <c r="C60" s="13" t="s">
        <v>0</v>
      </c>
      <c r="D60" s="13" t="s">
        <v>0</v>
      </c>
      <c r="E60" s="13" t="s">
        <v>32</v>
      </c>
      <c r="F60" s="13" t="s">
        <v>4</v>
      </c>
      <c r="G60" s="13">
        <v>30.25</v>
      </c>
      <c r="H60" s="14">
        <v>1.9326041666666665E-2</v>
      </c>
      <c r="I60" s="13" t="s">
        <v>31</v>
      </c>
      <c r="J60" s="13" t="s">
        <v>1</v>
      </c>
      <c r="K60" s="13">
        <v>31.67</v>
      </c>
      <c r="L60" s="14">
        <v>2.0152546296296297E-2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/>
      <c r="C61" s="13" t="s">
        <v>0</v>
      </c>
      <c r="D61" s="13" t="s">
        <v>0</v>
      </c>
      <c r="E61" s="13"/>
      <c r="F61" s="13" t="s">
        <v>4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/>
      <c r="B62" s="13"/>
      <c r="C62" s="13" t="s">
        <v>0</v>
      </c>
      <c r="D62" s="13" t="s">
        <v>0</v>
      </c>
      <c r="E62" s="13" t="s">
        <v>30</v>
      </c>
      <c r="F62" s="13" t="s">
        <v>4</v>
      </c>
      <c r="G62" s="13">
        <v>17.5</v>
      </c>
      <c r="H62" s="14">
        <v>1.9244212962962963E-2</v>
      </c>
      <c r="I62" s="13" t="s">
        <v>29</v>
      </c>
      <c r="J62" s="13" t="s">
        <v>1</v>
      </c>
      <c r="K62" s="13">
        <v>25.63</v>
      </c>
      <c r="L62" s="14">
        <v>1.941099537037037E-2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/>
      <c r="B63" s="13"/>
      <c r="C63" s="13" t="s">
        <v>0</v>
      </c>
      <c r="D63" s="13" t="s">
        <v>0</v>
      </c>
      <c r="E63" s="13" t="s">
        <v>30</v>
      </c>
      <c r="F63" s="13" t="s">
        <v>4</v>
      </c>
      <c r="G63" s="13">
        <v>20</v>
      </c>
      <c r="H63" s="14">
        <v>1.9178935185185184E-2</v>
      </c>
      <c r="I63" s="13" t="s">
        <v>29</v>
      </c>
      <c r="J63" s="13" t="s">
        <v>1</v>
      </c>
      <c r="K63" s="13">
        <v>28.13</v>
      </c>
      <c r="L63" s="14">
        <v>1.9395833333333331E-2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/>
      <c r="B64" s="13"/>
      <c r="C64" s="13" t="s">
        <v>0</v>
      </c>
      <c r="D64" s="13" t="s">
        <v>0</v>
      </c>
      <c r="E64" s="13" t="s">
        <v>30</v>
      </c>
      <c r="F64" s="13" t="s">
        <v>4</v>
      </c>
      <c r="G64" s="13">
        <v>22.5</v>
      </c>
      <c r="H64" s="14">
        <v>1.9156481481481483E-2</v>
      </c>
      <c r="I64" s="13" t="s">
        <v>29</v>
      </c>
      <c r="J64" s="13" t="s">
        <v>1</v>
      </c>
      <c r="K64" s="13">
        <v>30.63</v>
      </c>
      <c r="L64" s="14">
        <v>1.9423958333333335E-2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/>
      <c r="C65" s="13" t="s">
        <v>0</v>
      </c>
      <c r="D65" s="13" t="s">
        <v>0</v>
      </c>
      <c r="E65" s="13"/>
      <c r="F65" s="13" t="s">
        <v>4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/>
      <c r="B66" s="13"/>
      <c r="C66" s="13" t="s">
        <v>0</v>
      </c>
      <c r="D66" s="13" t="s">
        <v>0</v>
      </c>
      <c r="E66" s="13" t="s">
        <v>28</v>
      </c>
      <c r="F66" s="13" t="s">
        <v>4</v>
      </c>
      <c r="G66" s="13">
        <v>26.77</v>
      </c>
      <c r="H66" s="14">
        <v>1.9190509259259258E-2</v>
      </c>
      <c r="I66" s="13" t="s">
        <v>27</v>
      </c>
      <c r="J66" s="13" t="s">
        <v>1</v>
      </c>
      <c r="K66" s="13">
        <v>23.36</v>
      </c>
      <c r="L66" s="14">
        <v>1.9380092592592591E-2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/>
      <c r="B67" s="13"/>
      <c r="C67" s="13" t="s">
        <v>0</v>
      </c>
      <c r="D67" s="13" t="s">
        <v>0</v>
      </c>
      <c r="E67" s="13" t="s">
        <v>28</v>
      </c>
      <c r="F67" s="13" t="s">
        <v>4</v>
      </c>
      <c r="G67" s="13">
        <v>27.77</v>
      </c>
      <c r="H67" s="14">
        <v>1.9184953703703704E-2</v>
      </c>
      <c r="I67" s="13" t="s">
        <v>27</v>
      </c>
      <c r="J67" s="13" t="s">
        <v>1</v>
      </c>
      <c r="K67" s="13">
        <v>25.86</v>
      </c>
      <c r="L67" s="14">
        <v>1.9360300925925927E-2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/>
      <c r="B68" s="13"/>
      <c r="C68" s="13" t="s">
        <v>0</v>
      </c>
      <c r="D68" s="13" t="s">
        <v>0</v>
      </c>
      <c r="E68" s="13" t="s">
        <v>28</v>
      </c>
      <c r="F68" s="13" t="s">
        <v>4</v>
      </c>
      <c r="G68" s="13">
        <v>28.78</v>
      </c>
      <c r="H68" s="14">
        <v>1.9186342592592592E-2</v>
      </c>
      <c r="I68" s="13" t="s">
        <v>27</v>
      </c>
      <c r="J68" s="13" t="s">
        <v>1</v>
      </c>
      <c r="K68" s="13">
        <v>28.36</v>
      </c>
      <c r="L68" s="14">
        <v>1.9383796296296298E-2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/>
      <c r="C69" s="13" t="s">
        <v>0</v>
      </c>
      <c r="D69" s="13" t="s">
        <v>0</v>
      </c>
      <c r="E69" s="13"/>
      <c r="F69" s="13" t="s">
        <v>4</v>
      </c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 t="s">
        <v>26</v>
      </c>
      <c r="F70" s="13" t="s">
        <v>4</v>
      </c>
      <c r="G70" s="13">
        <v>16.23</v>
      </c>
      <c r="H70" s="14">
        <v>1.9811111111111109E-2</v>
      </c>
      <c r="I70" s="13" t="s">
        <v>25</v>
      </c>
      <c r="J70" s="13" t="s">
        <v>1</v>
      </c>
      <c r="K70" s="13">
        <v>17.170000000000002</v>
      </c>
      <c r="L70" s="14">
        <v>1.9968287037037038E-2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 t="s">
        <v>26</v>
      </c>
      <c r="F71" s="13" t="s">
        <v>4</v>
      </c>
      <c r="G71" s="13">
        <v>20.420000000000002</v>
      </c>
      <c r="H71" s="14">
        <v>1.9379166666666666E-2</v>
      </c>
      <c r="I71" s="13" t="s">
        <v>25</v>
      </c>
      <c r="J71" s="13" t="s">
        <v>1</v>
      </c>
      <c r="K71" s="13">
        <v>19.510000000000002</v>
      </c>
      <c r="L71" s="14">
        <v>1.9803125000000001E-2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 t="s">
        <v>26</v>
      </c>
      <c r="F72" s="13" t="s">
        <v>4</v>
      </c>
      <c r="G72" s="13">
        <v>24.61</v>
      </c>
      <c r="H72" s="14">
        <v>1.9075925925925927E-2</v>
      </c>
      <c r="I72" s="13" t="s">
        <v>25</v>
      </c>
      <c r="J72" s="13" t="s">
        <v>1</v>
      </c>
      <c r="K72" s="13">
        <v>21.85</v>
      </c>
      <c r="L72" s="14">
        <v>1.9677777777777777E-2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 t="s">
        <v>4</v>
      </c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 t="s">
        <v>24</v>
      </c>
      <c r="F74" s="13" t="s">
        <v>4</v>
      </c>
      <c r="G74" s="13">
        <v>22.26</v>
      </c>
      <c r="H74" s="14">
        <v>1.9464120370370371E-2</v>
      </c>
      <c r="I74" s="13" t="s">
        <v>23</v>
      </c>
      <c r="J74" s="13" t="s">
        <v>1</v>
      </c>
      <c r="K74" s="13">
        <v>17.97</v>
      </c>
      <c r="L74" s="14">
        <v>1.9562152777777776E-2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 t="s">
        <v>24</v>
      </c>
      <c r="F75" s="13" t="s">
        <v>4</v>
      </c>
      <c r="G75" s="13">
        <v>25.8</v>
      </c>
      <c r="H75" s="14">
        <v>1.9304166666666667E-2</v>
      </c>
      <c r="I75" s="13" t="s">
        <v>23</v>
      </c>
      <c r="J75" s="13" t="s">
        <v>1</v>
      </c>
      <c r="K75" s="13">
        <v>20.05</v>
      </c>
      <c r="L75" s="14">
        <v>1.9407523148148149E-2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 t="s">
        <v>24</v>
      </c>
      <c r="F76" s="13" t="s">
        <v>4</v>
      </c>
      <c r="G76" s="13">
        <v>29.34</v>
      </c>
      <c r="H76" s="14">
        <v>1.923136574074074E-2</v>
      </c>
      <c r="I76" s="13" t="s">
        <v>23</v>
      </c>
      <c r="J76" s="13" t="s">
        <v>1</v>
      </c>
      <c r="K76" s="13">
        <v>22.13</v>
      </c>
      <c r="L76" s="14">
        <v>1.9283796296296295E-2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 t="s">
        <v>4</v>
      </c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 t="s">
        <v>22</v>
      </c>
      <c r="F78" s="13" t="s">
        <v>4</v>
      </c>
      <c r="G78" s="13">
        <v>24.5</v>
      </c>
      <c r="H78" s="14">
        <v>1.9267476851851852E-2</v>
      </c>
      <c r="I78" s="13" t="s">
        <v>21</v>
      </c>
      <c r="J78" s="13" t="s">
        <v>1</v>
      </c>
      <c r="K78" s="13">
        <v>18.82</v>
      </c>
      <c r="L78" s="14">
        <v>1.9736342592592594E-2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 t="s">
        <v>22</v>
      </c>
      <c r="F79" s="13" t="s">
        <v>4</v>
      </c>
      <c r="G79" s="13">
        <v>27</v>
      </c>
      <c r="H79" s="14">
        <v>1.9242824074074075E-2</v>
      </c>
      <c r="I79" s="13" t="s">
        <v>21</v>
      </c>
      <c r="J79" s="13" t="s">
        <v>1</v>
      </c>
      <c r="K79" s="13">
        <v>21.79</v>
      </c>
      <c r="L79" s="14">
        <v>1.9625810185185187E-2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 t="s">
        <v>22</v>
      </c>
      <c r="F80" s="13" t="s">
        <v>4</v>
      </c>
      <c r="G80" s="13">
        <v>29.5</v>
      </c>
      <c r="H80" s="14">
        <v>1.9261111111111111E-2</v>
      </c>
      <c r="I80" s="13" t="s">
        <v>21</v>
      </c>
      <c r="J80" s="13" t="s">
        <v>1</v>
      </c>
      <c r="K80" s="13">
        <v>24.76</v>
      </c>
      <c r="L80" s="14">
        <v>1.9577314814814815E-2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 t="s">
        <v>4</v>
      </c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 t="s">
        <v>20</v>
      </c>
      <c r="F82" s="13" t="s">
        <v>4</v>
      </c>
      <c r="G82" s="13">
        <v>27.9</v>
      </c>
      <c r="H82" s="14">
        <v>1.9246064814814813E-2</v>
      </c>
      <c r="I82" s="13" t="s">
        <v>19</v>
      </c>
      <c r="J82" s="13" t="s">
        <v>1</v>
      </c>
      <c r="K82" s="13">
        <v>21.88</v>
      </c>
      <c r="L82" s="14">
        <v>1.9491435185185185E-2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 t="s">
        <v>20</v>
      </c>
      <c r="F83" s="13" t="s">
        <v>4</v>
      </c>
      <c r="G83" s="13">
        <v>29.59</v>
      </c>
      <c r="H83" s="14">
        <v>1.9256018518518516E-2</v>
      </c>
      <c r="I83" s="13" t="s">
        <v>19</v>
      </c>
      <c r="J83" s="13" t="s">
        <v>1</v>
      </c>
      <c r="K83" s="13">
        <v>24.38</v>
      </c>
      <c r="L83" s="14">
        <v>1.9413078703703703E-2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 t="s">
        <v>20</v>
      </c>
      <c r="F84" s="13" t="s">
        <v>4</v>
      </c>
      <c r="G84" s="13">
        <v>31.29</v>
      </c>
      <c r="H84" s="14">
        <v>1.9285648148148149E-2</v>
      </c>
      <c r="I84" s="13" t="s">
        <v>19</v>
      </c>
      <c r="J84" s="13" t="s">
        <v>1</v>
      </c>
      <c r="K84" s="13">
        <v>26.88</v>
      </c>
      <c r="L84" s="14">
        <v>1.9378125E-2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 t="s">
        <v>4</v>
      </c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 t="s">
        <v>18</v>
      </c>
      <c r="F86" s="13" t="s">
        <v>4</v>
      </c>
      <c r="G86" s="13">
        <v>18.04</v>
      </c>
      <c r="H86" s="14">
        <v>1.9277777777777779E-2</v>
      </c>
      <c r="I86" s="13" t="s">
        <v>17</v>
      </c>
      <c r="J86" s="13" t="s">
        <v>1</v>
      </c>
      <c r="K86" s="13">
        <v>19.510000000000002</v>
      </c>
      <c r="L86" s="14">
        <v>1.9149189814814813E-2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 t="s">
        <v>18</v>
      </c>
      <c r="F87" s="13" t="s">
        <v>4</v>
      </c>
      <c r="G87" s="13">
        <v>20.149999999999999</v>
      </c>
      <c r="H87" s="14">
        <v>1.9137152777777781E-2</v>
      </c>
      <c r="I87" s="13" t="s">
        <v>17</v>
      </c>
      <c r="J87" s="13" t="s">
        <v>1</v>
      </c>
      <c r="K87" s="13">
        <v>22.01</v>
      </c>
      <c r="L87" s="14">
        <v>1.907777777777778E-2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 t="s">
        <v>18</v>
      </c>
      <c r="F88" s="13" t="s">
        <v>4</v>
      </c>
      <c r="G88" s="13">
        <v>22.26</v>
      </c>
      <c r="H88" s="14">
        <v>1.9027662037037037E-2</v>
      </c>
      <c r="I88" s="13" t="s">
        <v>17</v>
      </c>
      <c r="J88" s="13" t="s">
        <v>1</v>
      </c>
      <c r="K88" s="13">
        <v>24.51</v>
      </c>
      <c r="L88" s="14">
        <v>1.9048958333333334E-2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5"/>
      <c r="B89" s="13"/>
      <c r="C89" s="13" t="s">
        <v>0</v>
      </c>
      <c r="D89" s="13" t="s">
        <v>0</v>
      </c>
      <c r="E89" s="13"/>
      <c r="F89" s="13" t="s">
        <v>4</v>
      </c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5"/>
      <c r="B90" s="13"/>
      <c r="C90" s="13" t="s">
        <v>0</v>
      </c>
      <c r="D90" s="13" t="s">
        <v>0</v>
      </c>
      <c r="E90" s="13" t="s">
        <v>16</v>
      </c>
      <c r="F90" s="13" t="s">
        <v>4</v>
      </c>
      <c r="G90" s="13">
        <v>20.93</v>
      </c>
      <c r="H90" s="14">
        <v>1.9163194444444445E-2</v>
      </c>
      <c r="I90" s="13" t="s">
        <v>15</v>
      </c>
      <c r="J90" s="13" t="s">
        <v>1</v>
      </c>
      <c r="K90" s="13">
        <v>24.2</v>
      </c>
      <c r="L90" s="14">
        <v>1.9563657407407408E-2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5"/>
      <c r="B91" s="13"/>
      <c r="C91" s="13" t="s">
        <v>0</v>
      </c>
      <c r="D91" s="13" t="s">
        <v>0</v>
      </c>
      <c r="E91" s="13" t="s">
        <v>16</v>
      </c>
      <c r="F91" s="13" t="s">
        <v>4</v>
      </c>
      <c r="G91" s="13">
        <v>23.43</v>
      </c>
      <c r="H91" s="14">
        <v>1.908877314814815E-2</v>
      </c>
      <c r="I91" s="13" t="s">
        <v>15</v>
      </c>
      <c r="J91" s="13" t="s">
        <v>1</v>
      </c>
      <c r="K91" s="13">
        <v>24.78</v>
      </c>
      <c r="L91" s="14">
        <v>1.9558680555555555E-2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5"/>
      <c r="B92" s="13"/>
      <c r="C92" s="13" t="s">
        <v>0</v>
      </c>
      <c r="D92" s="13" t="s">
        <v>0</v>
      </c>
      <c r="E92" s="13" t="s">
        <v>16</v>
      </c>
      <c r="F92" s="13" t="s">
        <v>4</v>
      </c>
      <c r="G92" s="13">
        <v>25.93</v>
      </c>
      <c r="H92" s="14">
        <v>1.9057060185185184E-2</v>
      </c>
      <c r="I92" s="13" t="s">
        <v>15</v>
      </c>
      <c r="J92" s="13" t="s">
        <v>1</v>
      </c>
      <c r="K92" s="13">
        <v>25.36</v>
      </c>
      <c r="L92" s="14">
        <v>1.9556018518518518E-2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15"/>
      <c r="B93" s="13"/>
      <c r="C93" s="13" t="s">
        <v>0</v>
      </c>
      <c r="D93" s="13" t="s">
        <v>0</v>
      </c>
      <c r="E93" s="13"/>
      <c r="F93" s="13" t="s">
        <v>4</v>
      </c>
      <c r="G93" s="13" t="s">
        <v>0</v>
      </c>
      <c r="H93" s="13" t="s">
        <v>0</v>
      </c>
      <c r="I93" s="13"/>
      <c r="J93" s="13" t="s">
        <v>1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2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15"/>
      <c r="B94" s="13"/>
      <c r="C94" s="13" t="s">
        <v>0</v>
      </c>
      <c r="D94" s="13" t="s">
        <v>0</v>
      </c>
      <c r="E94" s="13" t="s">
        <v>14</v>
      </c>
      <c r="F94" s="13" t="s">
        <v>4</v>
      </c>
      <c r="G94" s="13">
        <v>22.24</v>
      </c>
      <c r="H94" s="14">
        <v>1.9285069444444445E-2</v>
      </c>
      <c r="I94" s="13" t="s">
        <v>13</v>
      </c>
      <c r="J94" s="13" t="s">
        <v>1</v>
      </c>
      <c r="K94" s="13">
        <v>20.36</v>
      </c>
      <c r="L94" s="14">
        <v>1.9207638888888889E-2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2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15"/>
      <c r="B95" s="13"/>
      <c r="C95" s="13" t="s">
        <v>0</v>
      </c>
      <c r="D95" s="13" t="s">
        <v>0</v>
      </c>
      <c r="E95" s="13" t="s">
        <v>14</v>
      </c>
      <c r="F95" s="13" t="s">
        <v>4</v>
      </c>
      <c r="G95" s="13">
        <v>24.05</v>
      </c>
      <c r="H95" s="14">
        <v>1.9251967592592591E-2</v>
      </c>
      <c r="I95" s="13" t="s">
        <v>13</v>
      </c>
      <c r="J95" s="13" t="s">
        <v>1</v>
      </c>
      <c r="K95" s="13">
        <v>20.54</v>
      </c>
      <c r="L95" s="14">
        <v>1.9199652777777777E-2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2" t="s">
        <v>0</v>
      </c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15"/>
      <c r="B96" s="13"/>
      <c r="C96" s="13" t="s">
        <v>0</v>
      </c>
      <c r="D96" s="13" t="s">
        <v>0</v>
      </c>
      <c r="E96" s="13" t="s">
        <v>14</v>
      </c>
      <c r="F96" s="13" t="s">
        <v>4</v>
      </c>
      <c r="G96" s="13">
        <v>25.87</v>
      </c>
      <c r="H96" s="14">
        <v>1.9241435185185184E-2</v>
      </c>
      <c r="I96" s="13" t="s">
        <v>13</v>
      </c>
      <c r="J96" s="13" t="s">
        <v>1</v>
      </c>
      <c r="K96" s="13">
        <v>20.71</v>
      </c>
      <c r="L96" s="14">
        <v>1.9191898148148149E-2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2" t="s">
        <v>0</v>
      </c>
      <c r="AH96" s="2"/>
      <c r="AI96" s="8"/>
      <c r="AJ96" s="4" t="e">
        <f>IF((AI96-$AJ$1)/365.251606&gt;0,(AI96-$AJ$1)/365.251606,NA())</f>
        <v>#N/A</v>
      </c>
      <c r="AK96" s="7"/>
    </row>
    <row r="97" spans="1:37" s="1" customFormat="1" ht="15" customHeight="1">
      <c r="A97" s="15"/>
      <c r="B97" s="13"/>
      <c r="C97" s="13" t="s">
        <v>0</v>
      </c>
      <c r="D97" s="13" t="s">
        <v>0</v>
      </c>
      <c r="E97" s="13"/>
      <c r="F97" s="13" t="s">
        <v>4</v>
      </c>
      <c r="G97" s="13" t="s">
        <v>0</v>
      </c>
      <c r="H97" s="13" t="s">
        <v>0</v>
      </c>
      <c r="I97" s="13"/>
      <c r="J97" s="13" t="s">
        <v>1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2" t="s">
        <v>0</v>
      </c>
      <c r="AH97" s="2"/>
      <c r="AI97" s="8"/>
      <c r="AJ97" s="4" t="e">
        <f>IF((AI97-$AJ$1)/365.251606&gt;0,(AI97-$AJ$1)/365.251606,NA())</f>
        <v>#N/A</v>
      </c>
      <c r="AK97" s="7"/>
    </row>
    <row r="98" spans="1:37" s="1" customFormat="1" ht="15" customHeight="1">
      <c r="A98" s="15"/>
      <c r="B98" s="13"/>
      <c r="C98" s="13" t="s">
        <v>0</v>
      </c>
      <c r="D98" s="13" t="s">
        <v>0</v>
      </c>
      <c r="E98" s="13" t="s">
        <v>12</v>
      </c>
      <c r="F98" s="13" t="s">
        <v>4</v>
      </c>
      <c r="G98" s="13">
        <v>17.989999999999998</v>
      </c>
      <c r="H98" s="14">
        <v>1.9543171296296298E-2</v>
      </c>
      <c r="I98" s="13" t="s">
        <v>11</v>
      </c>
      <c r="J98" s="13" t="s">
        <v>1</v>
      </c>
      <c r="K98" s="13">
        <v>19.850000000000001</v>
      </c>
      <c r="L98" s="14">
        <v>1.9572685185185183E-2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2" t="s">
        <v>0</v>
      </c>
      <c r="AH98" s="2"/>
      <c r="AI98" s="8"/>
      <c r="AJ98" s="4" t="e">
        <f>IF((AI98-$AJ$1)/365.251606&gt;0,(AI98-$AJ$1)/365.251606,NA())</f>
        <v>#N/A</v>
      </c>
      <c r="AK98" s="7"/>
    </row>
    <row r="99" spans="1:37" s="1" customFormat="1" ht="15" customHeight="1">
      <c r="A99" s="15"/>
      <c r="B99" s="13"/>
      <c r="C99" s="13" t="s">
        <v>0</v>
      </c>
      <c r="D99" s="13" t="s">
        <v>0</v>
      </c>
      <c r="E99" s="13" t="s">
        <v>12</v>
      </c>
      <c r="F99" s="13" t="s">
        <v>4</v>
      </c>
      <c r="G99" s="13">
        <v>20.89</v>
      </c>
      <c r="H99" s="14">
        <v>1.9438425925925925E-2</v>
      </c>
      <c r="I99" s="13" t="s">
        <v>11</v>
      </c>
      <c r="J99" s="13" t="s">
        <v>1</v>
      </c>
      <c r="K99" s="13">
        <v>21.09</v>
      </c>
      <c r="L99" s="14">
        <v>1.9530439814814813E-2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2" t="s">
        <v>0</v>
      </c>
      <c r="AH99" s="2"/>
      <c r="AI99" s="8"/>
      <c r="AJ99" s="4" t="e">
        <f>IF((AI99-$AJ$1)/365.251606&gt;0,(AI99-$AJ$1)/365.251606,NA())</f>
        <v>#N/A</v>
      </c>
      <c r="AK99" s="7"/>
    </row>
    <row r="100" spans="1:37" s="1" customFormat="1" ht="15" customHeight="1">
      <c r="A100" s="15"/>
      <c r="B100" s="13"/>
      <c r="C100" s="13" t="s">
        <v>0</v>
      </c>
      <c r="D100" s="13" t="s">
        <v>0</v>
      </c>
      <c r="E100" s="13" t="s">
        <v>12</v>
      </c>
      <c r="F100" s="13" t="s">
        <v>4</v>
      </c>
      <c r="G100" s="13">
        <v>23.79</v>
      </c>
      <c r="H100" s="14">
        <v>1.9392245370370369E-2</v>
      </c>
      <c r="I100" s="13" t="s">
        <v>11</v>
      </c>
      <c r="J100" s="13" t="s">
        <v>1</v>
      </c>
      <c r="K100" s="13">
        <v>22.33</v>
      </c>
      <c r="L100" s="14">
        <v>1.9498958333333333E-2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2" t="s">
        <v>0</v>
      </c>
      <c r="AH100" s="2"/>
      <c r="AI100" s="8"/>
      <c r="AJ100" s="4" t="e">
        <f>IF((AI100-$AJ$1)/365.251606&gt;0,(AI100-$AJ$1)/365.251606,NA())</f>
        <v>#N/A</v>
      </c>
      <c r="AK100" s="7"/>
    </row>
    <row r="101" spans="1:37" s="1" customFormat="1" ht="15" customHeight="1">
      <c r="A101" s="15"/>
      <c r="B101" s="13"/>
      <c r="C101" s="13" t="s">
        <v>0</v>
      </c>
      <c r="D101" s="13" t="s">
        <v>0</v>
      </c>
      <c r="E101" s="13"/>
      <c r="F101" s="13" t="s">
        <v>4</v>
      </c>
      <c r="G101" s="13" t="s">
        <v>0</v>
      </c>
      <c r="H101" s="13" t="s">
        <v>0</v>
      </c>
      <c r="I101" s="13"/>
      <c r="J101" s="13" t="s">
        <v>1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2" t="s">
        <v>0</v>
      </c>
      <c r="AH101" s="2"/>
      <c r="AI101" s="8"/>
      <c r="AJ101" s="4" t="e">
        <f>IF((AI101-$AJ$1)/365.251606&gt;0,(AI101-$AJ$1)/365.251606,NA())</f>
        <v>#N/A</v>
      </c>
      <c r="AK101" s="7"/>
    </row>
    <row r="102" spans="1:37" s="1" customFormat="1" ht="15" customHeight="1">
      <c r="A102" s="15"/>
      <c r="B102" s="13"/>
      <c r="C102" s="13" t="s">
        <v>0</v>
      </c>
      <c r="D102" s="13" t="s">
        <v>0</v>
      </c>
      <c r="E102" s="13" t="s">
        <v>10</v>
      </c>
      <c r="F102" s="13" t="s">
        <v>4</v>
      </c>
      <c r="G102" s="13">
        <v>23.58</v>
      </c>
      <c r="H102" s="14">
        <v>1.9340162037037038E-2</v>
      </c>
      <c r="I102" s="13" t="s">
        <v>9</v>
      </c>
      <c r="J102" s="13" t="s">
        <v>1</v>
      </c>
      <c r="K102" s="13">
        <v>18.5</v>
      </c>
      <c r="L102" s="14">
        <v>1.9371875E-2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2" t="s">
        <v>0</v>
      </c>
      <c r="AH102" s="2"/>
      <c r="AI102" s="8"/>
      <c r="AJ102" s="4" t="e">
        <f>IF((AI102-$AJ$1)/365.251606&gt;0,(AI102-$AJ$1)/365.251606,NA())</f>
        <v>#N/A</v>
      </c>
      <c r="AK102" s="7"/>
    </row>
    <row r="103" spans="1:37" s="1" customFormat="1" ht="15" customHeight="1">
      <c r="A103" s="15"/>
      <c r="B103" s="13"/>
      <c r="C103" s="13" t="s">
        <v>0</v>
      </c>
      <c r="D103" s="13" t="s">
        <v>0</v>
      </c>
      <c r="E103" s="13" t="s">
        <v>10</v>
      </c>
      <c r="F103" s="13" t="s">
        <v>4</v>
      </c>
      <c r="G103" s="13">
        <v>26.08</v>
      </c>
      <c r="H103" s="14">
        <v>1.9316435185185183E-2</v>
      </c>
      <c r="I103" s="13" t="s">
        <v>9</v>
      </c>
      <c r="J103" s="13" t="s">
        <v>1</v>
      </c>
      <c r="K103" s="13">
        <v>19.55</v>
      </c>
      <c r="L103" s="14">
        <v>1.9311689814814816E-2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2" t="s">
        <v>0</v>
      </c>
      <c r="AH103" s="2"/>
      <c r="AI103" s="8"/>
      <c r="AJ103" s="4" t="e">
        <f>IF((AI103-$AJ$1)/365.251606&gt;0,(AI103-$AJ$1)/365.251606,NA())</f>
        <v>#N/A</v>
      </c>
      <c r="AK103" s="7"/>
    </row>
    <row r="104" spans="1:37" s="1" customFormat="1" ht="15" customHeight="1">
      <c r="A104" s="15"/>
      <c r="B104" s="13"/>
      <c r="C104" s="13" t="s">
        <v>0</v>
      </c>
      <c r="D104" s="13" t="s">
        <v>0</v>
      </c>
      <c r="E104" s="13" t="s">
        <v>10</v>
      </c>
      <c r="F104" s="13" t="s">
        <v>4</v>
      </c>
      <c r="G104" s="13">
        <v>28.58</v>
      </c>
      <c r="H104" s="14">
        <v>1.9335763888888888E-2</v>
      </c>
      <c r="I104" s="13" t="s">
        <v>9</v>
      </c>
      <c r="J104" s="13" t="s">
        <v>1</v>
      </c>
      <c r="K104" s="13">
        <v>20.6</v>
      </c>
      <c r="L104" s="14">
        <v>1.9259259259259261E-2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2" t="s">
        <v>0</v>
      </c>
      <c r="AH104" s="2"/>
      <c r="AI104" s="8"/>
      <c r="AJ104" s="4" t="e">
        <f>IF((AI104-$AJ$1)/365.251606&gt;0,(AI104-$AJ$1)/365.251606,NA())</f>
        <v>#N/A</v>
      </c>
      <c r="AK104" s="7"/>
    </row>
    <row r="105" spans="1:37" s="1" customFormat="1" ht="15" customHeight="1">
      <c r="A105" s="15"/>
      <c r="B105" s="13"/>
      <c r="C105" s="13" t="s">
        <v>0</v>
      </c>
      <c r="D105" s="13" t="s">
        <v>0</v>
      </c>
      <c r="E105" s="13"/>
      <c r="F105" s="13" t="s">
        <v>4</v>
      </c>
      <c r="G105" s="13" t="s">
        <v>0</v>
      </c>
      <c r="H105" s="13" t="s">
        <v>0</v>
      </c>
      <c r="I105" s="13"/>
      <c r="J105" s="13" t="s">
        <v>1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2" t="s">
        <v>0</v>
      </c>
      <c r="AH105" s="2"/>
      <c r="AI105" s="8"/>
      <c r="AJ105" s="4" t="e">
        <f>IF((AI105-$AJ$1)/365.251606&gt;0,(AI105-$AJ$1)/365.251606,NA())</f>
        <v>#N/A</v>
      </c>
      <c r="AK105" s="7"/>
    </row>
    <row r="106" spans="1:37" s="1" customFormat="1" ht="15" customHeight="1">
      <c r="A106" s="15"/>
      <c r="B106" s="13"/>
      <c r="C106" s="13" t="s">
        <v>0</v>
      </c>
      <c r="D106" s="13" t="s">
        <v>0</v>
      </c>
      <c r="E106" s="13" t="s">
        <v>8</v>
      </c>
      <c r="F106" s="13" t="s">
        <v>4</v>
      </c>
      <c r="G106" s="13">
        <v>19.36</v>
      </c>
      <c r="H106" s="14">
        <v>1.9431944444444443E-2</v>
      </c>
      <c r="I106" s="13" t="s">
        <v>7</v>
      </c>
      <c r="J106" s="13" t="s">
        <v>1</v>
      </c>
      <c r="K106" s="13">
        <v>18.95</v>
      </c>
      <c r="L106" s="14">
        <v>1.9543287037037036E-2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2" t="s">
        <v>0</v>
      </c>
      <c r="AH106" s="2"/>
      <c r="AI106" s="8"/>
      <c r="AJ106" s="4" t="e">
        <f>IF((AI106-$AJ$1)/365.251606&gt;0,(AI106-$AJ$1)/365.251606,NA())</f>
        <v>#N/A</v>
      </c>
      <c r="AK106" s="7"/>
    </row>
    <row r="107" spans="1:37" s="1" customFormat="1" ht="15" customHeight="1">
      <c r="A107" s="15"/>
      <c r="B107" s="13"/>
      <c r="C107" s="13" t="s">
        <v>0</v>
      </c>
      <c r="D107" s="13" t="s">
        <v>0</v>
      </c>
      <c r="E107" s="13" t="s">
        <v>8</v>
      </c>
      <c r="F107" s="13" t="s">
        <v>4</v>
      </c>
      <c r="G107" s="13">
        <v>21.86</v>
      </c>
      <c r="H107" s="14">
        <v>1.9325462962962964E-2</v>
      </c>
      <c r="I107" s="13" t="s">
        <v>7</v>
      </c>
      <c r="J107" s="13" t="s">
        <v>1</v>
      </c>
      <c r="K107" s="13">
        <v>19.55</v>
      </c>
      <c r="L107" s="14">
        <v>1.9510069444444444E-2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2" t="s">
        <v>0</v>
      </c>
      <c r="AH107" s="2"/>
      <c r="AI107" s="8"/>
      <c r="AJ107" s="4" t="e">
        <f>IF((AI107-$AJ$1)/365.251606&gt;0,(AI107-$AJ$1)/365.251606,NA())</f>
        <v>#N/A</v>
      </c>
      <c r="AK107" s="7"/>
    </row>
    <row r="108" spans="1:37" s="1" customFormat="1" ht="15" customHeight="1">
      <c r="A108" s="15"/>
      <c r="B108" s="13"/>
      <c r="C108" s="13" t="s">
        <v>0</v>
      </c>
      <c r="D108" s="13" t="s">
        <v>0</v>
      </c>
      <c r="E108" s="13" t="s">
        <v>8</v>
      </c>
      <c r="F108" s="13" t="s">
        <v>4</v>
      </c>
      <c r="G108" s="13">
        <v>24.36</v>
      </c>
      <c r="H108" s="14">
        <v>1.926238425925926E-2</v>
      </c>
      <c r="I108" s="13" t="s">
        <v>7</v>
      </c>
      <c r="J108" s="13" t="s">
        <v>1</v>
      </c>
      <c r="K108" s="13">
        <v>20.149999999999999</v>
      </c>
      <c r="L108" s="14">
        <v>1.9479282407407407E-2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2" t="s">
        <v>0</v>
      </c>
      <c r="AH108" s="2"/>
      <c r="AI108" s="8"/>
      <c r="AJ108" s="4" t="e">
        <f>IF((AI108-$AJ$1)/365.251606&gt;0,(AI108-$AJ$1)/365.251606,NA())</f>
        <v>#N/A</v>
      </c>
      <c r="AK108" s="7"/>
    </row>
    <row r="109" spans="1:37" s="1" customFormat="1" ht="15" customHeight="1">
      <c r="A109" s="15"/>
      <c r="B109" s="13"/>
      <c r="C109" s="13" t="s">
        <v>0</v>
      </c>
      <c r="D109" s="13" t="s">
        <v>0</v>
      </c>
      <c r="E109" s="13"/>
      <c r="F109" s="13" t="s">
        <v>4</v>
      </c>
      <c r="G109" s="13" t="s">
        <v>0</v>
      </c>
      <c r="H109" s="13" t="s">
        <v>0</v>
      </c>
      <c r="I109" s="13"/>
      <c r="J109" s="13" t="s">
        <v>1</v>
      </c>
      <c r="K109" s="13" t="s">
        <v>0</v>
      </c>
      <c r="L109" s="13" t="s">
        <v>0</v>
      </c>
      <c r="M109" s="13" t="s">
        <v>0</v>
      </c>
      <c r="N109" s="13" t="s">
        <v>0</v>
      </c>
      <c r="O109" s="13" t="s">
        <v>0</v>
      </c>
      <c r="P109" s="13" t="s">
        <v>0</v>
      </c>
      <c r="Q109" s="13" t="s">
        <v>0</v>
      </c>
      <c r="R109" s="12" t="s">
        <v>0</v>
      </c>
      <c r="AH109" s="2"/>
      <c r="AI109" s="8"/>
      <c r="AJ109" s="4" t="e">
        <f>IF((AI109-$AJ$1)/365.251606&gt;0,(AI109-$AJ$1)/365.251606,NA())</f>
        <v>#N/A</v>
      </c>
      <c r="AK109" s="7"/>
    </row>
    <row r="110" spans="1:37" s="1" customFormat="1" ht="15" customHeight="1">
      <c r="A110" s="15"/>
      <c r="B110" s="13"/>
      <c r="C110" s="13" t="s">
        <v>0</v>
      </c>
      <c r="D110" s="13" t="s">
        <v>0</v>
      </c>
      <c r="E110" s="13" t="s">
        <v>6</v>
      </c>
      <c r="F110" s="13" t="s">
        <v>4</v>
      </c>
      <c r="G110" s="13">
        <v>21.25</v>
      </c>
      <c r="H110" s="14">
        <v>1.9362847222222222E-2</v>
      </c>
      <c r="I110" s="13" t="s">
        <v>5</v>
      </c>
      <c r="J110" s="13" t="s">
        <v>1</v>
      </c>
      <c r="K110" s="13">
        <v>24.88</v>
      </c>
      <c r="L110" s="14">
        <v>1.9608912037037036E-2</v>
      </c>
      <c r="M110" s="13" t="s">
        <v>0</v>
      </c>
      <c r="N110" s="13" t="s">
        <v>0</v>
      </c>
      <c r="O110" s="13" t="s">
        <v>0</v>
      </c>
      <c r="P110" s="13" t="s">
        <v>0</v>
      </c>
      <c r="Q110" s="13" t="s">
        <v>0</v>
      </c>
      <c r="R110" s="12" t="s">
        <v>0</v>
      </c>
      <c r="AH110" s="2"/>
      <c r="AI110" s="8"/>
      <c r="AJ110" s="4" t="e">
        <f>IF((AI110-$AJ$1)/365.251606&gt;0,(AI110-$AJ$1)/365.251606,NA())</f>
        <v>#N/A</v>
      </c>
      <c r="AK110" s="7"/>
    </row>
    <row r="111" spans="1:37" s="1" customFormat="1" ht="15" customHeight="1">
      <c r="A111" s="15"/>
      <c r="B111" s="13"/>
      <c r="C111" s="13" t="s">
        <v>0</v>
      </c>
      <c r="D111" s="13" t="s">
        <v>0</v>
      </c>
      <c r="E111" s="13" t="s">
        <v>6</v>
      </c>
      <c r="F111" s="13" t="s">
        <v>4</v>
      </c>
      <c r="G111" s="13">
        <v>22.8</v>
      </c>
      <c r="H111" s="14">
        <v>1.9314814814814816E-2</v>
      </c>
      <c r="I111" s="13" t="s">
        <v>5</v>
      </c>
      <c r="J111" s="13" t="s">
        <v>1</v>
      </c>
      <c r="K111" s="13">
        <v>27.38</v>
      </c>
      <c r="L111" s="14">
        <v>1.9698842592592591E-2</v>
      </c>
      <c r="M111" s="13" t="s">
        <v>0</v>
      </c>
      <c r="N111" s="13" t="s">
        <v>0</v>
      </c>
      <c r="O111" s="13" t="s">
        <v>0</v>
      </c>
      <c r="P111" s="13" t="s">
        <v>0</v>
      </c>
      <c r="Q111" s="13" t="s">
        <v>0</v>
      </c>
      <c r="R111" s="12" t="s">
        <v>0</v>
      </c>
      <c r="AH111" s="2"/>
      <c r="AI111" s="8"/>
      <c r="AJ111" s="4" t="e">
        <f>IF((AI111-$AJ$1)/365.251606&gt;0,(AI111-$AJ$1)/365.251606,NA())</f>
        <v>#N/A</v>
      </c>
      <c r="AK111" s="7"/>
    </row>
    <row r="112" spans="1:37" s="1" customFormat="1" ht="15" customHeight="1">
      <c r="A112" s="15"/>
      <c r="B112" s="13"/>
      <c r="C112" s="13" t="s">
        <v>0</v>
      </c>
      <c r="D112" s="13" t="s">
        <v>0</v>
      </c>
      <c r="E112" s="13" t="s">
        <v>6</v>
      </c>
      <c r="F112" s="13" t="s">
        <v>4</v>
      </c>
      <c r="G112" s="13">
        <v>24.36</v>
      </c>
      <c r="H112" s="14">
        <v>1.9283564814814816E-2</v>
      </c>
      <c r="I112" s="13" t="s">
        <v>5</v>
      </c>
      <c r="J112" s="13" t="s">
        <v>1</v>
      </c>
      <c r="K112" s="13">
        <v>29.88</v>
      </c>
      <c r="L112" s="14">
        <v>1.9833449074074073E-2</v>
      </c>
      <c r="M112" s="13" t="s">
        <v>0</v>
      </c>
      <c r="N112" s="13" t="s">
        <v>0</v>
      </c>
      <c r="O112" s="13" t="s">
        <v>0</v>
      </c>
      <c r="P112" s="13" t="s">
        <v>0</v>
      </c>
      <c r="Q112" s="13" t="s">
        <v>0</v>
      </c>
      <c r="R112" s="12" t="s">
        <v>0</v>
      </c>
      <c r="AH112" s="2"/>
      <c r="AI112" s="8"/>
      <c r="AJ112" s="4" t="e">
        <f>IF((AI112-$AJ$1)/365.251606&gt;0,(AI112-$AJ$1)/365.251606,NA())</f>
        <v>#N/A</v>
      </c>
      <c r="AK112" s="7"/>
    </row>
    <row r="113" spans="1:37" s="1" customFormat="1" ht="15" customHeight="1">
      <c r="A113" s="15"/>
      <c r="B113" s="13"/>
      <c r="C113" s="13" t="s">
        <v>0</v>
      </c>
      <c r="D113" s="13" t="s">
        <v>0</v>
      </c>
      <c r="E113" s="13"/>
      <c r="F113" s="13" t="s">
        <v>4</v>
      </c>
      <c r="G113" s="13" t="s">
        <v>0</v>
      </c>
      <c r="H113" s="13" t="s">
        <v>0</v>
      </c>
      <c r="I113" s="13"/>
      <c r="J113" s="13" t="s">
        <v>1</v>
      </c>
      <c r="K113" s="13" t="s">
        <v>0</v>
      </c>
      <c r="L113" s="13" t="s">
        <v>0</v>
      </c>
      <c r="M113" s="13" t="s">
        <v>0</v>
      </c>
      <c r="N113" s="13" t="s">
        <v>0</v>
      </c>
      <c r="O113" s="13" t="s">
        <v>0</v>
      </c>
      <c r="P113" s="13" t="s">
        <v>0</v>
      </c>
      <c r="Q113" s="13" t="s">
        <v>0</v>
      </c>
      <c r="R113" s="12" t="s">
        <v>0</v>
      </c>
      <c r="AH113" s="2"/>
      <c r="AI113" s="8"/>
      <c r="AJ113" s="4" t="e">
        <f>IF((AI113-$AJ$1)/365.251606&gt;0,(AI113-$AJ$1)/365.251606,NA())</f>
        <v>#N/A</v>
      </c>
      <c r="AK113" s="7"/>
    </row>
    <row r="114" spans="1:37" s="1" customFormat="1" ht="15" customHeight="1">
      <c r="A114" s="15"/>
      <c r="B114" s="13"/>
      <c r="C114" s="13" t="s">
        <v>0</v>
      </c>
      <c r="D114" s="13" t="s">
        <v>0</v>
      </c>
      <c r="E114" s="13"/>
      <c r="F114" s="13"/>
      <c r="G114" s="13" t="s">
        <v>0</v>
      </c>
      <c r="H114" s="13" t="s">
        <v>0</v>
      </c>
      <c r="I114" s="13" t="s">
        <v>3</v>
      </c>
      <c r="J114" s="13" t="s">
        <v>1</v>
      </c>
      <c r="K114" s="13">
        <v>22.02</v>
      </c>
      <c r="L114" s="14">
        <v>1.9716319444444446E-2</v>
      </c>
      <c r="M114" s="13" t="s">
        <v>0</v>
      </c>
      <c r="N114" s="13" t="s">
        <v>0</v>
      </c>
      <c r="O114" s="13" t="s">
        <v>0</v>
      </c>
      <c r="P114" s="13" t="s">
        <v>0</v>
      </c>
      <c r="Q114" s="13" t="s">
        <v>0</v>
      </c>
      <c r="R114" s="12" t="s">
        <v>0</v>
      </c>
      <c r="AH114" s="2"/>
      <c r="AI114" s="8"/>
      <c r="AJ114" s="4" t="e">
        <f>IF((AI114-$AJ$1)/365.251606&gt;0,(AI114-$AJ$1)/365.251606,NA())</f>
        <v>#N/A</v>
      </c>
      <c r="AK114" s="7"/>
    </row>
    <row r="115" spans="1:37" s="1" customFormat="1" ht="15" customHeight="1">
      <c r="A115" s="15"/>
      <c r="B115" s="13"/>
      <c r="C115" s="13" t="s">
        <v>0</v>
      </c>
      <c r="D115" s="13" t="s">
        <v>0</v>
      </c>
      <c r="E115" s="13"/>
      <c r="F115" s="13"/>
      <c r="G115" s="13" t="s">
        <v>0</v>
      </c>
      <c r="H115" s="13" t="s">
        <v>0</v>
      </c>
      <c r="I115" s="13" t="s">
        <v>3</v>
      </c>
      <c r="J115" s="13" t="s">
        <v>1</v>
      </c>
      <c r="K115" s="13">
        <v>24.46</v>
      </c>
      <c r="L115" s="14">
        <v>1.9702314814814815E-2</v>
      </c>
      <c r="M115" s="13" t="s">
        <v>0</v>
      </c>
      <c r="N115" s="13" t="s">
        <v>0</v>
      </c>
      <c r="O115" s="13" t="s">
        <v>0</v>
      </c>
      <c r="P115" s="13" t="s">
        <v>0</v>
      </c>
      <c r="Q115" s="13" t="s">
        <v>0</v>
      </c>
      <c r="R115" s="12" t="s">
        <v>0</v>
      </c>
      <c r="AH115" s="2"/>
      <c r="AI115" s="8"/>
      <c r="AJ115" s="4" t="e">
        <f>IF((AI115-$AJ$1)/365.251606&gt;0,(AI115-$AJ$1)/365.251606,NA())</f>
        <v>#N/A</v>
      </c>
      <c r="AK115" s="7"/>
    </row>
    <row r="116" spans="1:37" s="1" customFormat="1" ht="15" customHeight="1">
      <c r="A116" s="15"/>
      <c r="B116" s="13"/>
      <c r="C116" s="13" t="s">
        <v>0</v>
      </c>
      <c r="D116" s="13" t="s">
        <v>0</v>
      </c>
      <c r="E116" s="13"/>
      <c r="F116" s="13"/>
      <c r="G116" s="13" t="s">
        <v>0</v>
      </c>
      <c r="H116" s="13" t="s">
        <v>0</v>
      </c>
      <c r="I116" s="13" t="s">
        <v>3</v>
      </c>
      <c r="J116" s="13" t="s">
        <v>1</v>
      </c>
      <c r="K116" s="13">
        <v>26.9</v>
      </c>
      <c r="L116" s="14">
        <v>1.9729976851851853E-2</v>
      </c>
      <c r="M116" s="13" t="s">
        <v>0</v>
      </c>
      <c r="N116" s="13" t="s">
        <v>0</v>
      </c>
      <c r="O116" s="13" t="s">
        <v>0</v>
      </c>
      <c r="P116" s="13" t="s">
        <v>0</v>
      </c>
      <c r="Q116" s="13" t="s">
        <v>0</v>
      </c>
      <c r="R116" s="12" t="s">
        <v>0</v>
      </c>
      <c r="AH116" s="2"/>
      <c r="AI116" s="8"/>
      <c r="AJ116" s="4" t="e">
        <f>IF((AI116-$AJ$1)/365.251606&gt;0,(AI116-$AJ$1)/365.251606,NA())</f>
        <v>#N/A</v>
      </c>
      <c r="AK116" s="7"/>
    </row>
    <row r="117" spans="1:37" s="1" customFormat="1" ht="15" customHeight="1">
      <c r="A117" s="15"/>
      <c r="B117" s="13"/>
      <c r="C117" s="13" t="s">
        <v>0</v>
      </c>
      <c r="D117" s="13" t="s">
        <v>0</v>
      </c>
      <c r="E117" s="13"/>
      <c r="F117" s="13"/>
      <c r="G117" s="13" t="s">
        <v>0</v>
      </c>
      <c r="H117" s="13" t="s">
        <v>0</v>
      </c>
      <c r="I117" s="13"/>
      <c r="J117" s="13" t="s">
        <v>1</v>
      </c>
      <c r="K117" s="13" t="s">
        <v>0</v>
      </c>
      <c r="L117" s="13" t="s">
        <v>0</v>
      </c>
      <c r="M117" s="13" t="s">
        <v>0</v>
      </c>
      <c r="N117" s="13" t="s">
        <v>0</v>
      </c>
      <c r="O117" s="13" t="s">
        <v>0</v>
      </c>
      <c r="P117" s="13" t="s">
        <v>0</v>
      </c>
      <c r="Q117" s="13" t="s">
        <v>0</v>
      </c>
      <c r="R117" s="12" t="s">
        <v>0</v>
      </c>
      <c r="AH117" s="2"/>
      <c r="AI117" s="8"/>
      <c r="AJ117" s="4" t="e">
        <f>IF((AI117-$AJ$1)/365.251606&gt;0,(AI117-$AJ$1)/365.251606,NA())</f>
        <v>#N/A</v>
      </c>
      <c r="AK117" s="7"/>
    </row>
    <row r="118" spans="1:37" s="1" customFormat="1" ht="15" customHeight="1">
      <c r="A118" s="15"/>
      <c r="B118" s="13"/>
      <c r="C118" s="13" t="s">
        <v>0</v>
      </c>
      <c r="D118" s="13" t="s">
        <v>0</v>
      </c>
      <c r="E118" s="13"/>
      <c r="F118" s="13"/>
      <c r="G118" s="13" t="s">
        <v>0</v>
      </c>
      <c r="H118" s="13" t="s">
        <v>0</v>
      </c>
      <c r="I118" s="13" t="s">
        <v>2</v>
      </c>
      <c r="J118" s="13" t="s">
        <v>1</v>
      </c>
      <c r="K118" s="13">
        <v>23.42</v>
      </c>
      <c r="L118" s="14">
        <v>1.939837962962963E-2</v>
      </c>
      <c r="M118" s="13" t="s">
        <v>0</v>
      </c>
      <c r="N118" s="13" t="s">
        <v>0</v>
      </c>
      <c r="O118" s="13" t="s">
        <v>0</v>
      </c>
      <c r="P118" s="13" t="s">
        <v>0</v>
      </c>
      <c r="Q118" s="13" t="s">
        <v>0</v>
      </c>
      <c r="R118" s="12" t="s">
        <v>0</v>
      </c>
      <c r="AH118" s="2"/>
      <c r="AI118" s="8"/>
      <c r="AJ118" s="4" t="e">
        <f>IF((AI118-$AJ$1)/365.251606&gt;0,(AI118-$AJ$1)/365.251606,NA())</f>
        <v>#N/A</v>
      </c>
      <c r="AK118" s="7"/>
    </row>
    <row r="119" spans="1:37" s="1" customFormat="1" ht="15" customHeight="1">
      <c r="A119" s="15"/>
      <c r="B119" s="13"/>
      <c r="C119" s="13" t="s">
        <v>0</v>
      </c>
      <c r="D119" s="13" t="s">
        <v>0</v>
      </c>
      <c r="E119" s="13"/>
      <c r="F119" s="13"/>
      <c r="G119" s="13" t="s">
        <v>0</v>
      </c>
      <c r="H119" s="13" t="s">
        <v>0</v>
      </c>
      <c r="I119" s="13" t="s">
        <v>2</v>
      </c>
      <c r="J119" s="13" t="s">
        <v>1</v>
      </c>
      <c r="K119" s="13">
        <v>25.9</v>
      </c>
      <c r="L119" s="14">
        <v>1.9365277777777776E-2</v>
      </c>
      <c r="M119" s="13" t="s">
        <v>0</v>
      </c>
      <c r="N119" s="13" t="s">
        <v>0</v>
      </c>
      <c r="O119" s="13" t="s">
        <v>0</v>
      </c>
      <c r="P119" s="13" t="s">
        <v>0</v>
      </c>
      <c r="Q119" s="13" t="s">
        <v>0</v>
      </c>
      <c r="R119" s="12" t="s">
        <v>0</v>
      </c>
      <c r="AH119" s="2"/>
      <c r="AI119" s="8"/>
      <c r="AJ119" s="4" t="e">
        <f>IF((AI119-$AJ$1)/365.251606&gt;0,(AI119-$AJ$1)/365.251606,NA())</f>
        <v>#N/A</v>
      </c>
      <c r="AK119" s="7"/>
    </row>
    <row r="120" spans="1:37" s="1" customFormat="1" ht="15" customHeight="1">
      <c r="A120" s="15"/>
      <c r="B120" s="13"/>
      <c r="C120" s="13" t="s">
        <v>0</v>
      </c>
      <c r="D120" s="13" t="s">
        <v>0</v>
      </c>
      <c r="E120" s="13"/>
      <c r="F120" s="13"/>
      <c r="G120" s="13" t="s">
        <v>0</v>
      </c>
      <c r="H120" s="13" t="s">
        <v>0</v>
      </c>
      <c r="I120" s="13" t="s">
        <v>2</v>
      </c>
      <c r="J120" s="13" t="s">
        <v>1</v>
      </c>
      <c r="K120" s="13">
        <v>28.37</v>
      </c>
      <c r="L120" s="14">
        <v>1.9374421296296296E-2</v>
      </c>
      <c r="M120" s="13" t="s">
        <v>0</v>
      </c>
      <c r="N120" s="13" t="s">
        <v>0</v>
      </c>
      <c r="O120" s="13" t="s">
        <v>0</v>
      </c>
      <c r="P120" s="13" t="s">
        <v>0</v>
      </c>
      <c r="Q120" s="13" t="s">
        <v>0</v>
      </c>
      <c r="R120" s="12" t="s">
        <v>0</v>
      </c>
      <c r="AH120" s="2"/>
      <c r="AI120" s="8"/>
      <c r="AJ120" s="4" t="e">
        <f>IF((AI120-$AJ$1)/365.251606&gt;0,(AI120-$AJ$1)/365.251606,NA())</f>
        <v>#N/A</v>
      </c>
      <c r="AK120" s="7"/>
    </row>
    <row r="121" spans="1:37" s="1" customFormat="1" ht="15" customHeight="1" thickBot="1">
      <c r="A121" s="11"/>
      <c r="B121" s="10"/>
      <c r="C121" s="10" t="s">
        <v>0</v>
      </c>
      <c r="D121" s="10" t="s">
        <v>0</v>
      </c>
      <c r="E121" s="10"/>
      <c r="F121" s="10"/>
      <c r="G121" s="10" t="s">
        <v>0</v>
      </c>
      <c r="H121" s="10" t="s">
        <v>0</v>
      </c>
      <c r="I121" s="10"/>
      <c r="J121" s="10" t="s">
        <v>1</v>
      </c>
      <c r="K121" s="10" t="s">
        <v>0</v>
      </c>
      <c r="L121" s="10" t="s">
        <v>0</v>
      </c>
      <c r="M121" s="10" t="s">
        <v>0</v>
      </c>
      <c r="N121" s="10" t="s">
        <v>0</v>
      </c>
      <c r="O121" s="10" t="s">
        <v>0</v>
      </c>
      <c r="P121" s="10" t="s">
        <v>0</v>
      </c>
      <c r="Q121" s="10" t="s">
        <v>0</v>
      </c>
      <c r="R121" s="9" t="s">
        <v>0</v>
      </c>
      <c r="AH121" s="2"/>
      <c r="AI121" s="8"/>
      <c r="AJ121" s="4" t="e">
        <f>IF((AI121-$AJ$1)/365.251606&gt;0,(AI121-$AJ$1)/365.251606,NA())</f>
        <v>#N/A</v>
      </c>
      <c r="AK121" s="7"/>
    </row>
    <row r="122" spans="1:37" s="1" customFormat="1" ht="1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AH122" s="2"/>
      <c r="AI122" s="8"/>
      <c r="AJ122" s="4" t="e">
        <f>IF((AI122-$AJ$1)/365.251606&gt;0,(AI122-$AJ$1)/365.251606,NA())</f>
        <v>#N/A</v>
      </c>
      <c r="AK122" s="7"/>
    </row>
    <row r="123" spans="1:37" s="1" customFormat="1" ht="1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AH123" s="2"/>
      <c r="AI123" s="8"/>
      <c r="AJ123" s="4" t="e">
        <f>IF((AI123-$AJ$1)/365.251606&gt;0,(AI123-$AJ$1)/365.251606,NA())</f>
        <v>#N/A</v>
      </c>
      <c r="AK123" s="7"/>
    </row>
    <row r="124" spans="1:37" s="1" customFormat="1" ht="1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AH124" s="2"/>
      <c r="AI124" s="8"/>
      <c r="AJ124" s="4" t="e">
        <f>IF((AI124-$AJ$1)/365.251606&gt;0,(AI124-$AJ$1)/365.251606,NA())</f>
        <v>#N/A</v>
      </c>
      <c r="AK124" s="7"/>
    </row>
    <row r="125" spans="1:37" s="1" customFormat="1" ht="1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AH125" s="2"/>
      <c r="AI125" s="8"/>
      <c r="AJ125" s="4" t="e">
        <f>IF((AI125-$AJ$1)/365.251606&gt;0,(AI125-$AJ$1)/365.251606,NA())</f>
        <v>#N/A</v>
      </c>
      <c r="AK125" s="7"/>
    </row>
    <row r="126" spans="1:37" s="1" customFormat="1" ht="1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AH126" s="2"/>
      <c r="AI126" s="8"/>
      <c r="AJ126" s="4" t="e">
        <f>IF((AI126-$AJ$1)/365.251606&gt;0,(AI126-$AJ$1)/365.251606,NA())</f>
        <v>#N/A</v>
      </c>
      <c r="AK126" s="7"/>
    </row>
    <row r="127" spans="1:37" s="1" customFormat="1" ht="1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AH127" s="2"/>
      <c r="AI127" s="8"/>
      <c r="AJ127" s="4" t="e">
        <f>IF((AI127-$AJ$1)/365.251606&gt;0,(AI127-$AJ$1)/365.251606,NA())</f>
        <v>#N/A</v>
      </c>
      <c r="AK127" s="7"/>
    </row>
    <row r="128" spans="1:37" s="1" customFormat="1" ht="1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AH128" s="2"/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M10000m</vt:lpstr>
      <vt:lpstr>M10000m!IDX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2012-05-04T21:58:51Z</dcterms:created>
  <dcterms:modified xsi:type="dcterms:W3CDTF">2012-05-04T21:58:51Z</dcterms:modified>
</cp:coreProperties>
</file>