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200" yWindow="4920" windowWidth="6375" windowHeight="4875"/>
  </bookViews>
  <sheets>
    <sheet name="WJavelin Throw" sheetId="1" r:id="rId1"/>
  </sheets>
  <definedNames>
    <definedName name="_xlnm._FilterDatabase" localSheetId="0" hidden="1">'WJavelin Throw'!$A$1:$L$122</definedName>
    <definedName name="IDX" localSheetId="0">'WJavelin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<sst xmlns="http://schemas.openxmlformats.org/spreadsheetml/2006/main" count="872" uniqueCount="72">
  <si>
    <t>.</t>
  </si>
  <si>
    <t>Final</t>
  </si>
  <si>
    <t>Zahra Bani</t>
  </si>
  <si>
    <t>Other</t>
  </si>
  <si>
    <t>Zhang Li</t>
  </si>
  <si>
    <t>Xiomara Rivero</t>
  </si>
  <si>
    <t>Vira Rebryk</t>
  </si>
  <si>
    <t>Wei Jianhua</t>
  </si>
  <si>
    <t>Valeriya Zabruskova</t>
  </si>
  <si>
    <t>Tetyana Lyahovych</t>
  </si>
  <si>
    <t>Taina Kolkkala</t>
  </si>
  <si>
    <t>Sávva Líka</t>
  </si>
  <si>
    <t>Sinta Ozolina-Kovale</t>
  </si>
  <si>
    <t>Paula Tarvainen</t>
  </si>
  <si>
    <t>Rumyana Karapetrova</t>
  </si>
  <si>
    <t>Nora Bicet</t>
  </si>
  <si>
    <t>minor unit</t>
  </si>
  <si>
    <t>Rachel Yurkovich</t>
  </si>
  <si>
    <t>Nikola Brejchová</t>
  </si>
  <si>
    <t>major unit</t>
  </si>
  <si>
    <t>max</t>
  </si>
  <si>
    <t>min</t>
  </si>
  <si>
    <t>Medal</t>
  </si>
  <si>
    <t>Value to insert manually to format the axis</t>
  </si>
  <si>
    <t>Axis tick</t>
  </si>
  <si>
    <t>Olha Ivankova</t>
  </si>
  <si>
    <t>Mikaela Ingberg</t>
  </si>
  <si>
    <t>Trine Hattestad</t>
  </si>
  <si>
    <t>Nikolett Szabó</t>
  </si>
  <si>
    <t>Linda Stahl</t>
  </si>
  <si>
    <t>Tatyana Shikolenko</t>
  </si>
  <si>
    <t>Monica Stoian</t>
  </si>
  <si>
    <t>Lavern Eve</t>
  </si>
  <si>
    <t>Steffi Nerius</t>
  </si>
  <si>
    <t>Mercedes Chilla</t>
  </si>
  <si>
    <t>Katharina Molitor</t>
  </si>
  <si>
    <t>Sonia Bisset</t>
  </si>
  <si>
    <t>Martina Ratej</t>
  </si>
  <si>
    <t>Goldie Sayers</t>
  </si>
  <si>
    <t>Osleidis Menéndez</t>
  </si>
  <si>
    <t>Maria Negoita</t>
  </si>
  <si>
    <t>Claudia Coslovich</t>
  </si>
  <si>
    <t>Miréla Manjani</t>
  </si>
  <si>
    <t>Ma Ning</t>
  </si>
  <si>
    <t>Christina Scherwin</t>
  </si>
  <si>
    <t>Mariya Abakumova</t>
  </si>
  <si>
    <t>Li Lei</t>
  </si>
  <si>
    <t>Barbara Madejczyk</t>
  </si>
  <si>
    <t>Christina Obergföll</t>
  </si>
  <si>
    <t>Felicia Moldovan</t>
  </si>
  <si>
    <t>Aggelikí Tsiolakoúdi</t>
  </si>
  <si>
    <t>Barbora Špotáková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</si>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</sst>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0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5" fontId="5" fillId="2" borderId="0" xfId="1" applyNumberFormat="1" applyFont="1" applyFill="1"/>
    <xf numFmtId="166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0" fontId="3" fillId="0" borderId="0" xfId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Javelin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'WJavelin Throw'!$A$2</c:f>
              <c:strCache>
                <c:ptCount val="1"/>
                <c:pt idx="0">
                  <c:v>Barbora Špotáková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Throw'!$C$2:$C$4</c:f>
              <c:numCache>
                <c:formatCode>General</c:formatCode>
                <c:ptCount val="3"/>
                <c:pt idx="0">
                  <c:v>18.87</c:v>
                </c:pt>
                <c:pt idx="1">
                  <c:v>23.53</c:v>
                </c:pt>
                <c:pt idx="2">
                  <c:v>28.2</c:v>
                </c:pt>
              </c:numCache>
            </c:numRef>
          </c:xVal>
          <c:yVal>
            <c:numRef>
              <c:f>'WJavelin Throw'!$D$2:$D$4</c:f>
              <c:numCache>
                <c:formatCode>General</c:formatCode>
                <c:ptCount val="3"/>
                <c:pt idx="0">
                  <c:v>46.64</c:v>
                </c:pt>
                <c:pt idx="1">
                  <c:v>58.97</c:v>
                </c:pt>
                <c:pt idx="2">
                  <c:v>66.17</c:v>
                </c:pt>
              </c:numCache>
            </c:numRef>
          </c:yVal>
        </c:ser>
        <c:ser>
          <c:idx val="1"/>
          <c:order val="1"/>
          <c:tx>
            <c:strRef>
              <c:f>'WJavelin Throw'!$A$6</c:f>
              <c:strCache>
                <c:ptCount val="1"/>
                <c:pt idx="0">
                  <c:v>Christina Obergföll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Throw'!$C$6:$C$8</c:f>
              <c:numCache>
                <c:formatCode>General</c:formatCode>
                <c:ptCount val="3"/>
                <c:pt idx="0">
                  <c:v>17.88</c:v>
                </c:pt>
                <c:pt idx="1">
                  <c:v>22.97</c:v>
                </c:pt>
                <c:pt idx="2">
                  <c:v>28.05</c:v>
                </c:pt>
              </c:numCache>
            </c:numRef>
          </c:xVal>
          <c:yVal>
            <c:numRef>
              <c:f>'WJavelin Throw'!$D$6:$D$8</c:f>
              <c:numCache>
                <c:formatCode>General</c:formatCode>
                <c:ptCount val="3"/>
                <c:pt idx="0">
                  <c:v>49.49</c:v>
                </c:pt>
                <c:pt idx="1">
                  <c:v>59.1</c:v>
                </c:pt>
                <c:pt idx="2">
                  <c:v>65.22</c:v>
                </c:pt>
              </c:numCache>
            </c:numRef>
          </c:yVal>
        </c:ser>
        <c:ser>
          <c:idx val="2"/>
          <c:order val="2"/>
          <c:tx>
            <c:strRef>
              <c:f>'WJavelin Throw'!$A$10</c:f>
              <c:strCache>
                <c:ptCount val="1"/>
                <c:pt idx="0">
                  <c:v>Mariya Abakumova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Throw'!$C$10:$C$12</c:f>
              <c:numCache>
                <c:formatCode>General</c:formatCode>
                <c:ptCount val="3"/>
                <c:pt idx="0">
                  <c:v>16.440000000000001</c:v>
                </c:pt>
                <c:pt idx="1">
                  <c:v>20.07</c:v>
                </c:pt>
                <c:pt idx="2">
                  <c:v>23.69</c:v>
                </c:pt>
              </c:numCache>
            </c:numRef>
          </c:xVal>
          <c:yVal>
            <c:numRef>
              <c:f>'WJavelin Throw'!$D$10:$D$12</c:f>
              <c:numCache>
                <c:formatCode>General</c:formatCode>
                <c:ptCount val="3"/>
                <c:pt idx="0">
                  <c:v>48.84</c:v>
                </c:pt>
                <c:pt idx="1">
                  <c:v>57.59</c:v>
                </c:pt>
                <c:pt idx="2">
                  <c:v>63.86</c:v>
                </c:pt>
              </c:numCache>
            </c:numRef>
          </c:yVal>
        </c:ser>
        <c:ser>
          <c:idx val="3"/>
          <c:order val="3"/>
          <c:tx>
            <c:strRef>
              <c:f>'WJavelin Throw'!$A$14</c:f>
              <c:strCache>
                <c:ptCount val="1"/>
                <c:pt idx="0">
                  <c:v>Miréla Manjani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Throw'!$C$14:$C$16</c:f>
              <c:numCache>
                <c:formatCode>General</c:formatCode>
                <c:ptCount val="3"/>
                <c:pt idx="0">
                  <c:v>22.32</c:v>
                </c:pt>
                <c:pt idx="1">
                  <c:v>24.82</c:v>
                </c:pt>
                <c:pt idx="2">
                  <c:v>27.32</c:v>
                </c:pt>
              </c:numCache>
            </c:numRef>
          </c:xVal>
          <c:yVal>
            <c:numRef>
              <c:f>'WJavelin Throw'!$D$14:$D$16</c:f>
              <c:numCache>
                <c:formatCode>General</c:formatCode>
                <c:ptCount val="3"/>
                <c:pt idx="0">
                  <c:v>64.44</c:v>
                </c:pt>
                <c:pt idx="1">
                  <c:v>64.09</c:v>
                </c:pt>
                <c:pt idx="2">
                  <c:v>61.83</c:v>
                </c:pt>
              </c:numCache>
            </c:numRef>
          </c:yVal>
        </c:ser>
        <c:ser>
          <c:idx val="4"/>
          <c:order val="4"/>
          <c:tx>
            <c:strRef>
              <c:f>'WJavelin Throw'!$A$18</c:f>
              <c:strCache>
                <c:ptCount val="1"/>
                <c:pt idx="0">
                  <c:v>Osleidis Menéndez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Throw'!$C$18:$C$20</c:f>
              <c:numCache>
                <c:formatCode>General</c:formatCode>
                <c:ptCount val="3"/>
                <c:pt idx="0">
                  <c:v>19.5</c:v>
                </c:pt>
                <c:pt idx="1">
                  <c:v>22</c:v>
                </c:pt>
                <c:pt idx="2">
                  <c:v>24.5</c:v>
                </c:pt>
              </c:numCache>
            </c:numRef>
          </c:xVal>
          <c:yVal>
            <c:numRef>
              <c:f>'WJavelin Throw'!$D$18:$D$20</c:f>
              <c:numCache>
                <c:formatCode>General</c:formatCode>
                <c:ptCount val="3"/>
                <c:pt idx="0">
                  <c:v>66</c:v>
                </c:pt>
                <c:pt idx="1">
                  <c:v>66.64</c:v>
                </c:pt>
                <c:pt idx="2">
                  <c:v>65.709999999999994</c:v>
                </c:pt>
              </c:numCache>
            </c:numRef>
          </c:yVal>
        </c:ser>
        <c:ser>
          <c:idx val="5"/>
          <c:order val="5"/>
          <c:tx>
            <c:strRef>
              <c:f>'WJavelin Throw'!$A$22</c:f>
              <c:strCache>
                <c:ptCount val="1"/>
                <c:pt idx="0">
                  <c:v>Sonia Bisset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Throw'!$C$22:$C$24</c:f>
              <c:numCache>
                <c:formatCode>General</c:formatCode>
                <c:ptCount val="3"/>
                <c:pt idx="0">
                  <c:v>28.4</c:v>
                </c:pt>
                <c:pt idx="1">
                  <c:v>30.9</c:v>
                </c:pt>
                <c:pt idx="2">
                  <c:v>33.4</c:v>
                </c:pt>
              </c:numCache>
            </c:numRef>
          </c:xVal>
          <c:yVal>
            <c:numRef>
              <c:f>'WJavelin Throw'!$D$22:$D$24</c:f>
              <c:numCache>
                <c:formatCode>General</c:formatCode>
                <c:ptCount val="3"/>
                <c:pt idx="0">
                  <c:v>62.76</c:v>
                </c:pt>
                <c:pt idx="1">
                  <c:v>63.3</c:v>
                </c:pt>
                <c:pt idx="2">
                  <c:v>62.83</c:v>
                </c:pt>
              </c:numCache>
            </c:numRef>
          </c:yVal>
        </c:ser>
        <c:ser>
          <c:idx val="6"/>
          <c:order val="6"/>
          <c:tx>
            <c:strRef>
              <c:f>'WJavelin Throw'!$A$26</c:f>
              <c:strCache>
                <c:ptCount val="1"/>
                <c:pt idx="0">
                  <c:v>Steffi Nerius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Throw'!$C$26:$C$28</c:f>
              <c:numCache>
                <c:formatCode>General</c:formatCode>
                <c:ptCount val="3"/>
                <c:pt idx="0">
                  <c:v>26.91</c:v>
                </c:pt>
                <c:pt idx="1">
                  <c:v>30.89</c:v>
                </c:pt>
                <c:pt idx="2">
                  <c:v>34.880000000000003</c:v>
                </c:pt>
              </c:numCache>
            </c:numRef>
          </c:xVal>
          <c:yVal>
            <c:numRef>
              <c:f>'WJavelin Throw'!$D$26:$D$28</c:f>
              <c:numCache>
                <c:formatCode>General</c:formatCode>
                <c:ptCount val="3"/>
                <c:pt idx="0">
                  <c:v>60.79</c:v>
                </c:pt>
                <c:pt idx="1">
                  <c:v>63.57</c:v>
                </c:pt>
                <c:pt idx="2">
                  <c:v>64.16</c:v>
                </c:pt>
              </c:numCache>
            </c:numRef>
          </c:yVal>
        </c:ser>
        <c:ser>
          <c:idx val="7"/>
          <c:order val="7"/>
          <c:tx>
            <c:strRef>
              <c:f>'WJavelin Throw'!$A$30</c:f>
              <c:strCache>
                <c:ptCount val="1"/>
                <c:pt idx="0">
                  <c:v>Tatyana Shikolenko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Throw'!$C$30:$C$32</c:f>
              <c:numCache>
                <c:formatCode>General</c:formatCode>
                <c:ptCount val="3"/>
                <c:pt idx="0">
                  <c:v>31.07</c:v>
                </c:pt>
                <c:pt idx="1">
                  <c:v>33.200000000000003</c:v>
                </c:pt>
                <c:pt idx="2">
                  <c:v>35.340000000000003</c:v>
                </c:pt>
              </c:numCache>
            </c:numRef>
          </c:xVal>
          <c:yVal>
            <c:numRef>
              <c:f>'WJavelin Throw'!$D$30:$D$32</c:f>
              <c:numCache>
                <c:formatCode>General</c:formatCode>
                <c:ptCount val="3"/>
                <c:pt idx="0">
                  <c:v>64.63</c:v>
                </c:pt>
                <c:pt idx="1">
                  <c:v>64.81</c:v>
                </c:pt>
                <c:pt idx="2">
                  <c:v>64.03</c:v>
                </c:pt>
              </c:numCache>
            </c:numRef>
          </c:yVal>
        </c:ser>
        <c:ser>
          <c:idx val="8"/>
          <c:order val="8"/>
          <c:tx>
            <c:strRef>
              <c:f>'WJavelin Throw'!$A$34</c:f>
              <c:strCache>
                <c:ptCount val="1"/>
                <c:pt idx="0">
                  <c:v>Trine Hattestad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Throw'!$C$34:$C$36</c:f>
              <c:numCache>
                <c:formatCode>General</c:formatCode>
                <c:ptCount val="3"/>
                <c:pt idx="0">
                  <c:v>33.11</c:v>
                </c:pt>
                <c:pt idx="1">
                  <c:v>33.78</c:v>
                </c:pt>
                <c:pt idx="2">
                  <c:v>34.46</c:v>
                </c:pt>
              </c:numCache>
            </c:numRef>
          </c:xVal>
          <c:yVal>
            <c:numRef>
              <c:f>'WJavelin Throw'!$D$34:$D$36</c:f>
              <c:numCache>
                <c:formatCode>General</c:formatCode>
                <c:ptCount val="3"/>
                <c:pt idx="0">
                  <c:v>67.260000000000005</c:v>
                </c:pt>
                <c:pt idx="1">
                  <c:v>68.08</c:v>
                </c:pt>
                <c:pt idx="2">
                  <c:v>68.88</c:v>
                </c:pt>
              </c:numCache>
            </c:numRef>
          </c:yVal>
        </c:ser>
        <c:ser>
          <c:idx val="9"/>
          <c:order val="9"/>
          <c:tx>
            <c:strRef>
              <c:f>'WJavelin Throw'!$A$38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Throw'!$C$38:$C$40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Throw'!$D$38:$D$40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'WJavelin Throw'!$A$42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Throw'!$C$42:$C$44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Throw'!$D$42:$D$44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'WJavelin Throw'!$A$46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Throw'!$C$46:$C$48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Throw'!$D$46:$D$48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'WJavelin Throw'!$A$50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'WJavelin Throw'!$A$54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'WJavelin Throw'!$A$58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'WJavelin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'WJavelin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Throw'!$C$70:$C$72</c:f>
              <c:numCache>
                <c:formatCode>General</c:formatCode>
                <c:ptCount val="3"/>
              </c:numCache>
            </c:numRef>
          </c:xVal>
          <c:yVal>
            <c:numRef>
              <c:f>'WJavelin Throw'!$D$70:$D$72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'WJavelin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'WJavelin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'WJavelin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Throw'!$C$74:$C$76</c:f>
              <c:numCache>
                <c:formatCode>General</c:formatCode>
                <c:ptCount val="3"/>
              </c:numCache>
            </c:numRef>
          </c:xVal>
          <c:yVal>
            <c:numRef>
              <c:f>'WJavelin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'WJavelin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Throw'!$C$78:$C$80</c:f>
              <c:numCache>
                <c:formatCode>General</c:formatCode>
                <c:ptCount val="3"/>
              </c:numCache>
            </c:numRef>
          </c:xVal>
          <c:yVal>
            <c:numRef>
              <c:f>'WJavelin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'WJavelin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Throw'!$C$82:$C$84</c:f>
              <c:numCache>
                <c:formatCode>General</c:formatCode>
                <c:ptCount val="3"/>
              </c:numCache>
            </c:numRef>
          </c:xVal>
          <c:yVal>
            <c:numRef>
              <c:f>'WJavelin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'WJavelin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Throw'!$C$86:$C$88</c:f>
              <c:numCache>
                <c:formatCode>General</c:formatCode>
                <c:ptCount val="3"/>
              </c:numCache>
            </c:numRef>
          </c:xVal>
          <c:yVal>
            <c:numRef>
              <c:f>'WJavelin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'WJavelin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Throw'!$C$90:$C$92</c:f>
              <c:numCache>
                <c:formatCode>General</c:formatCode>
                <c:ptCount val="3"/>
              </c:numCache>
            </c:numRef>
          </c:xVal>
          <c:yVal>
            <c:numRef>
              <c:f>'WJavelin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'WJavelin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Throw'!$C$94:$C$96</c:f>
              <c:numCache>
                <c:formatCode>General</c:formatCode>
                <c:ptCount val="3"/>
              </c:numCache>
            </c:numRef>
          </c:xVal>
          <c:yVal>
            <c:numRef>
              <c:f>'WJavelin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'WJavelin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Throw'!$C$98:$C$100</c:f>
              <c:numCache>
                <c:formatCode>General</c:formatCode>
                <c:ptCount val="3"/>
              </c:numCache>
            </c:numRef>
          </c:xVal>
          <c:yVal>
            <c:numRef>
              <c:f>'WJavelin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'WJavelin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Throw'!$C$102:$C$104</c:f>
              <c:numCache>
                <c:formatCode>General</c:formatCode>
                <c:ptCount val="3"/>
              </c:numCache>
            </c:numRef>
          </c:xVal>
          <c:yVal>
            <c:numRef>
              <c:f>'WJavelin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'WJavelin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Throw'!$C$106:$C$108</c:f>
              <c:numCache>
                <c:formatCode>General</c:formatCode>
                <c:ptCount val="3"/>
              </c:numCache>
            </c:numRef>
          </c:xVal>
          <c:yVal>
            <c:numRef>
              <c:f>'WJavelin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'WJavelin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Throw'!$C$110:$C$112</c:f>
              <c:numCache>
                <c:formatCode>General</c:formatCode>
                <c:ptCount val="3"/>
              </c:numCache>
            </c:numRef>
          </c:xVal>
          <c:yVal>
            <c:numRef>
              <c:f>'WJavelin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'WJavelin Throw'!$E$2</c:f>
              <c:strCache>
                <c:ptCount val="1"/>
                <c:pt idx="0">
                  <c:v>Aggelikí Tsiolakoúdi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Throw'!$G$2:$G$4</c:f>
              <c:numCache>
                <c:formatCode>General</c:formatCode>
                <c:ptCount val="3"/>
                <c:pt idx="0">
                  <c:v>23.18</c:v>
                </c:pt>
                <c:pt idx="1">
                  <c:v>25.68</c:v>
                </c:pt>
                <c:pt idx="2">
                  <c:v>28.18</c:v>
                </c:pt>
              </c:numCache>
            </c:numRef>
          </c:xVal>
          <c:yVal>
            <c:numRef>
              <c:f>'WJavelin Throw'!$H$2:$H$4</c:f>
              <c:numCache>
                <c:formatCode>General</c:formatCode>
                <c:ptCount val="3"/>
                <c:pt idx="0">
                  <c:v>59.24</c:v>
                </c:pt>
                <c:pt idx="1">
                  <c:v>60.55</c:v>
                </c:pt>
                <c:pt idx="2">
                  <c:v>59.64</c:v>
                </c:pt>
              </c:numCache>
            </c:numRef>
          </c:yVal>
        </c:ser>
        <c:ser>
          <c:idx val="29"/>
          <c:order val="29"/>
          <c:tx>
            <c:strRef>
              <c:f>'WJavelin Throw'!$E$6</c:f>
              <c:strCache>
                <c:ptCount val="1"/>
                <c:pt idx="0">
                  <c:v>Barbara Madejczyk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Throw'!$G$6:$G$8</c:f>
              <c:numCache>
                <c:formatCode>General</c:formatCode>
                <c:ptCount val="3"/>
                <c:pt idx="0">
                  <c:v>23.71</c:v>
                </c:pt>
                <c:pt idx="1">
                  <c:v>27.21</c:v>
                </c:pt>
                <c:pt idx="2">
                  <c:v>30.72</c:v>
                </c:pt>
              </c:numCache>
            </c:numRef>
          </c:xVal>
          <c:yVal>
            <c:numRef>
              <c:f>'WJavelin Throw'!$H$6:$H$8</c:f>
              <c:numCache>
                <c:formatCode>General</c:formatCode>
                <c:ptCount val="3"/>
                <c:pt idx="0">
                  <c:v>55.76</c:v>
                </c:pt>
                <c:pt idx="1">
                  <c:v>58.4</c:v>
                </c:pt>
                <c:pt idx="2">
                  <c:v>58.72</c:v>
                </c:pt>
              </c:numCache>
            </c:numRef>
          </c:yVal>
        </c:ser>
        <c:ser>
          <c:idx val="30"/>
          <c:order val="30"/>
          <c:tx>
            <c:strRef>
              <c:f>'WJavelin Throw'!$E$10</c:f>
              <c:strCache>
                <c:ptCount val="1"/>
                <c:pt idx="0">
                  <c:v>Christina Scherwin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Throw'!$G$10:$G$12</c:f>
              <c:numCache>
                <c:formatCode>General</c:formatCode>
                <c:ptCount val="3"/>
                <c:pt idx="0">
                  <c:v>23.07</c:v>
                </c:pt>
                <c:pt idx="1">
                  <c:v>27.59</c:v>
                </c:pt>
                <c:pt idx="2">
                  <c:v>32.1</c:v>
                </c:pt>
              </c:numCache>
            </c:numRef>
          </c:xVal>
          <c:yVal>
            <c:numRef>
              <c:f>'WJavelin Throw'!$H$10:$H$12</c:f>
              <c:numCache>
                <c:formatCode>General</c:formatCode>
                <c:ptCount val="3"/>
                <c:pt idx="0">
                  <c:v>53.25</c:v>
                </c:pt>
                <c:pt idx="1">
                  <c:v>57</c:v>
                </c:pt>
                <c:pt idx="2">
                  <c:v>58.55</c:v>
                </c:pt>
              </c:numCache>
            </c:numRef>
          </c:yVal>
        </c:ser>
        <c:ser>
          <c:idx val="31"/>
          <c:order val="31"/>
          <c:tx>
            <c:strRef>
              <c:f>'WJavelin Throw'!$E$14</c:f>
              <c:strCache>
                <c:ptCount val="1"/>
                <c:pt idx="0">
                  <c:v>Claudia Coslovich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Throw'!$G$14:$G$16</c:f>
              <c:numCache>
                <c:formatCode>General</c:formatCode>
                <c:ptCount val="3"/>
                <c:pt idx="0">
                  <c:v>26.85</c:v>
                </c:pt>
                <c:pt idx="1">
                  <c:v>29.35</c:v>
                </c:pt>
                <c:pt idx="2">
                  <c:v>31.85</c:v>
                </c:pt>
              </c:numCache>
            </c:numRef>
          </c:xVal>
          <c:yVal>
            <c:numRef>
              <c:f>'WJavelin Throw'!$H$14:$H$16</c:f>
              <c:numCache>
                <c:formatCode>General</c:formatCode>
                <c:ptCount val="3"/>
                <c:pt idx="0">
                  <c:v>60.31</c:v>
                </c:pt>
                <c:pt idx="1">
                  <c:v>60.33</c:v>
                </c:pt>
                <c:pt idx="2">
                  <c:v>58.99</c:v>
                </c:pt>
              </c:numCache>
            </c:numRef>
          </c:yVal>
        </c:ser>
        <c:ser>
          <c:idx val="32"/>
          <c:order val="32"/>
          <c:tx>
            <c:strRef>
              <c:f>'WJavelin Throw'!$E$18</c:f>
              <c:strCache>
                <c:ptCount val="1"/>
                <c:pt idx="0">
                  <c:v>Goldie Sayers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Throw'!$G$18:$G$20</c:f>
              <c:numCache>
                <c:formatCode>General</c:formatCode>
                <c:ptCount val="3"/>
                <c:pt idx="0">
                  <c:v>16.96</c:v>
                </c:pt>
                <c:pt idx="1">
                  <c:v>22.04</c:v>
                </c:pt>
                <c:pt idx="2">
                  <c:v>27.12</c:v>
                </c:pt>
              </c:numCache>
            </c:numRef>
          </c:xVal>
          <c:yVal>
            <c:numRef>
              <c:f>'WJavelin Throw'!$H$18:$H$20</c:f>
              <c:numCache>
                <c:formatCode>General</c:formatCode>
                <c:ptCount val="3"/>
                <c:pt idx="0">
                  <c:v>50.16</c:v>
                </c:pt>
                <c:pt idx="1">
                  <c:v>56.85</c:v>
                </c:pt>
                <c:pt idx="2">
                  <c:v>60.78</c:v>
                </c:pt>
              </c:numCache>
            </c:numRef>
          </c:yVal>
        </c:ser>
        <c:ser>
          <c:idx val="33"/>
          <c:order val="33"/>
          <c:tx>
            <c:strRef>
              <c:f>'WJavelin Throw'!$E$22</c:f>
              <c:strCache>
                <c:ptCount val="1"/>
                <c:pt idx="0">
                  <c:v>Katharina Molitor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Throw'!$G$22:$G$24</c:f>
              <c:numCache>
                <c:formatCode>General</c:formatCode>
                <c:ptCount val="3"/>
                <c:pt idx="0">
                  <c:v>17.66</c:v>
                </c:pt>
                <c:pt idx="1">
                  <c:v>21.73</c:v>
                </c:pt>
                <c:pt idx="2">
                  <c:v>25.81</c:v>
                </c:pt>
              </c:numCache>
            </c:numRef>
          </c:xVal>
          <c:yVal>
            <c:numRef>
              <c:f>'WJavelin Throw'!$H$22:$H$24</c:f>
              <c:numCache>
                <c:formatCode>General</c:formatCode>
                <c:ptCount val="3"/>
                <c:pt idx="0">
                  <c:v>45.68</c:v>
                </c:pt>
                <c:pt idx="1">
                  <c:v>53.3</c:v>
                </c:pt>
                <c:pt idx="2">
                  <c:v>58.95</c:v>
                </c:pt>
              </c:numCache>
            </c:numRef>
          </c:yVal>
        </c:ser>
        <c:ser>
          <c:idx val="34"/>
          <c:order val="34"/>
          <c:tx>
            <c:strRef>
              <c:f>'WJavelin Throw'!$E$26</c:f>
              <c:strCache>
                <c:ptCount val="1"/>
                <c:pt idx="0">
                  <c:v>Lavern Eve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Throw'!$G$26:$G$28</c:f>
              <c:numCache>
                <c:formatCode>General</c:formatCode>
                <c:ptCount val="3"/>
                <c:pt idx="0">
                  <c:v>33.79</c:v>
                </c:pt>
                <c:pt idx="1">
                  <c:v>36.29</c:v>
                </c:pt>
                <c:pt idx="2">
                  <c:v>38.79</c:v>
                </c:pt>
              </c:numCache>
            </c:numRef>
          </c:xVal>
          <c:yVal>
            <c:numRef>
              <c:f>'WJavelin Throw'!$H$26:$H$28</c:f>
              <c:numCache>
                <c:formatCode>General</c:formatCode>
                <c:ptCount val="3"/>
                <c:pt idx="0">
                  <c:v>60.99</c:v>
                </c:pt>
                <c:pt idx="1">
                  <c:v>60.95</c:v>
                </c:pt>
                <c:pt idx="2">
                  <c:v>60.04</c:v>
                </c:pt>
              </c:numCache>
            </c:numRef>
          </c:yVal>
        </c:ser>
        <c:ser>
          <c:idx val="35"/>
          <c:order val="35"/>
          <c:tx>
            <c:strRef>
              <c:f>'WJavelin Throw'!$E$30</c:f>
              <c:strCache>
                <c:ptCount val="1"/>
                <c:pt idx="0">
                  <c:v>Linda Stahl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Throw'!$G$30:$G$32</c:f>
              <c:numCache>
                <c:formatCode>General</c:formatCode>
                <c:ptCount val="3"/>
                <c:pt idx="0">
                  <c:v>16.73</c:v>
                </c:pt>
                <c:pt idx="1">
                  <c:v>20.32</c:v>
                </c:pt>
                <c:pt idx="2">
                  <c:v>23.91</c:v>
                </c:pt>
              </c:numCache>
            </c:numRef>
          </c:xVal>
          <c:yVal>
            <c:numRef>
              <c:f>'WJavelin Throw'!$H$30:$H$32</c:f>
              <c:numCache>
                <c:formatCode>General</c:formatCode>
                <c:ptCount val="3"/>
                <c:pt idx="0">
                  <c:v>42.71</c:v>
                </c:pt>
                <c:pt idx="1">
                  <c:v>53.34</c:v>
                </c:pt>
                <c:pt idx="2">
                  <c:v>61.95</c:v>
                </c:pt>
              </c:numCache>
            </c:numRef>
          </c:yVal>
        </c:ser>
        <c:ser>
          <c:idx val="36"/>
          <c:order val="36"/>
          <c:tx>
            <c:strRef>
              <c:f>'WJavelin Throw'!$E$34</c:f>
              <c:strCache>
                <c:ptCount val="1"/>
                <c:pt idx="0">
                  <c:v>Mikaela Ingberg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Throw'!$G$34:$G$36</c:f>
              <c:numCache>
                <c:formatCode>General</c:formatCode>
                <c:ptCount val="3"/>
                <c:pt idx="0">
                  <c:v>24.83</c:v>
                </c:pt>
                <c:pt idx="1">
                  <c:v>27.33</c:v>
                </c:pt>
                <c:pt idx="2">
                  <c:v>29.83</c:v>
                </c:pt>
              </c:numCache>
            </c:numRef>
          </c:xVal>
          <c:yVal>
            <c:numRef>
              <c:f>'WJavelin Throw'!$H$34:$H$36</c:f>
              <c:numCache>
                <c:formatCode>General</c:formatCode>
                <c:ptCount val="3"/>
                <c:pt idx="0">
                  <c:v>62.09</c:v>
                </c:pt>
                <c:pt idx="1">
                  <c:v>61.98</c:v>
                </c:pt>
                <c:pt idx="2">
                  <c:v>60.82</c:v>
                </c:pt>
              </c:numCache>
            </c:numRef>
          </c:yVal>
        </c:ser>
        <c:ser>
          <c:idx val="37"/>
          <c:order val="37"/>
          <c:tx>
            <c:strRef>
              <c:f>'WJavelin Throw'!$E$38</c:f>
              <c:strCache>
                <c:ptCount val="1"/>
                <c:pt idx="0">
                  <c:v>Nikola Brejchová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Throw'!$G$38:$G$40</c:f>
              <c:numCache>
                <c:formatCode>General</c:formatCode>
                <c:ptCount val="3"/>
                <c:pt idx="0">
                  <c:v>24.58</c:v>
                </c:pt>
                <c:pt idx="1">
                  <c:v>27.28</c:v>
                </c:pt>
                <c:pt idx="2">
                  <c:v>29.99</c:v>
                </c:pt>
              </c:numCache>
            </c:numRef>
          </c:xVal>
          <c:yVal>
            <c:numRef>
              <c:f>'WJavelin Throw'!$H$38:$H$40</c:f>
              <c:numCache>
                <c:formatCode>General</c:formatCode>
                <c:ptCount val="3"/>
                <c:pt idx="0">
                  <c:v>61.21</c:v>
                </c:pt>
                <c:pt idx="1">
                  <c:v>63.84</c:v>
                </c:pt>
                <c:pt idx="2">
                  <c:v>63.53</c:v>
                </c:pt>
              </c:numCache>
            </c:numRef>
          </c:yVal>
        </c:ser>
        <c:ser>
          <c:idx val="38"/>
          <c:order val="38"/>
          <c:tx>
            <c:strRef>
              <c:f>'WJavelin Throw'!$E$42</c:f>
              <c:strCache>
                <c:ptCount val="1"/>
                <c:pt idx="0">
                  <c:v>Nora Bicet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Throw'!$G$42:$G$44</c:f>
              <c:numCache>
                <c:formatCode>General</c:formatCode>
                <c:ptCount val="3"/>
                <c:pt idx="0">
                  <c:v>21.55</c:v>
                </c:pt>
                <c:pt idx="1">
                  <c:v>24.09</c:v>
                </c:pt>
                <c:pt idx="2">
                  <c:v>26.64</c:v>
                </c:pt>
              </c:numCache>
            </c:numRef>
          </c:xVal>
          <c:yVal>
            <c:numRef>
              <c:f>'WJavelin Throw'!$H$42:$H$44</c:f>
              <c:numCache>
                <c:formatCode>General</c:formatCode>
                <c:ptCount val="3"/>
                <c:pt idx="0">
                  <c:v>58.29</c:v>
                </c:pt>
                <c:pt idx="1">
                  <c:v>59.91</c:v>
                </c:pt>
                <c:pt idx="2">
                  <c:v>59.76</c:v>
                </c:pt>
              </c:numCache>
            </c:numRef>
          </c:yVal>
        </c:ser>
        <c:ser>
          <c:idx val="39"/>
          <c:order val="39"/>
          <c:tx>
            <c:strRef>
              <c:f>'WJavelin Throw'!$E$46</c:f>
              <c:strCache>
                <c:ptCount val="1"/>
                <c:pt idx="0">
                  <c:v>Paula Tarvainen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Throw'!$G$46:$G$48</c:f>
              <c:numCache>
                <c:formatCode>General</c:formatCode>
                <c:ptCount val="3"/>
                <c:pt idx="0">
                  <c:v>26.28</c:v>
                </c:pt>
                <c:pt idx="1">
                  <c:v>28.88</c:v>
                </c:pt>
                <c:pt idx="2">
                  <c:v>31.48</c:v>
                </c:pt>
              </c:numCache>
            </c:numRef>
          </c:xVal>
          <c:yVal>
            <c:numRef>
              <c:f>'WJavelin Throw'!$H$46:$H$48</c:f>
              <c:numCache>
                <c:formatCode>General</c:formatCode>
                <c:ptCount val="3"/>
                <c:pt idx="0">
                  <c:v>57.66</c:v>
                </c:pt>
                <c:pt idx="1">
                  <c:v>59.15</c:v>
                </c:pt>
                <c:pt idx="2">
                  <c:v>59.09</c:v>
                </c:pt>
              </c:numCache>
            </c:numRef>
          </c:yVal>
        </c:ser>
        <c:ser>
          <c:idx val="40"/>
          <c:order val="40"/>
          <c:tx>
            <c:strRef>
              <c:f>'WJavelin Throw'!$E$50</c:f>
              <c:strCache>
                <c:ptCount val="1"/>
                <c:pt idx="0">
                  <c:v>Sávva Líka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Throw'!$G$50:$G$52</c:f>
              <c:numCache>
                <c:formatCode>General</c:formatCode>
                <c:ptCount val="3"/>
                <c:pt idx="0">
                  <c:v>28.88</c:v>
                </c:pt>
                <c:pt idx="1">
                  <c:v>34.01</c:v>
                </c:pt>
                <c:pt idx="2">
                  <c:v>39.14</c:v>
                </c:pt>
              </c:numCache>
            </c:numRef>
          </c:xVal>
          <c:yVal>
            <c:numRef>
              <c:f>'WJavelin Throw'!$H$50:$H$52</c:f>
              <c:numCache>
                <c:formatCode>General</c:formatCode>
                <c:ptCount val="3"/>
                <c:pt idx="0">
                  <c:v>54.18</c:v>
                </c:pt>
                <c:pt idx="1">
                  <c:v>57.07</c:v>
                </c:pt>
                <c:pt idx="2">
                  <c:v>58.65</c:v>
                </c:pt>
              </c:numCache>
            </c:numRef>
          </c:yVal>
        </c:ser>
        <c:ser>
          <c:idx val="41"/>
          <c:order val="41"/>
          <c:tx>
            <c:strRef>
              <c:f>'WJavelin Throw'!$E$54</c:f>
              <c:strCache>
                <c:ptCount val="1"/>
                <c:pt idx="0">
                  <c:v>Tetyana Lyahovych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Throw'!$G$54:$G$56</c:f>
              <c:numCache>
                <c:formatCode>General</c:formatCode>
                <c:ptCount val="3"/>
                <c:pt idx="0">
                  <c:v>20.12</c:v>
                </c:pt>
                <c:pt idx="1">
                  <c:v>22.81</c:v>
                </c:pt>
                <c:pt idx="2">
                  <c:v>25.49</c:v>
                </c:pt>
              </c:numCache>
            </c:numRef>
          </c:xVal>
          <c:yVal>
            <c:numRef>
              <c:f>'WJavelin Throw'!$H$54:$H$56</c:f>
              <c:numCache>
                <c:formatCode>General</c:formatCode>
                <c:ptCount val="3"/>
                <c:pt idx="0">
                  <c:v>56.8</c:v>
                </c:pt>
                <c:pt idx="1">
                  <c:v>57.46</c:v>
                </c:pt>
                <c:pt idx="2">
                  <c:v>57.73</c:v>
                </c:pt>
              </c:numCache>
            </c:numRef>
          </c:yVal>
        </c:ser>
        <c:ser>
          <c:idx val="42"/>
          <c:order val="42"/>
          <c:tx>
            <c:strRef>
              <c:f>'WJavelin Throw'!$E$58</c:f>
              <c:strCache>
                <c:ptCount val="1"/>
                <c:pt idx="0">
                  <c:v>Wei Jianhua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Throw'!$G$58:$G$60</c:f>
              <c:numCache>
                <c:formatCode>General</c:formatCode>
                <c:ptCount val="3"/>
                <c:pt idx="0">
                  <c:v>20.07</c:v>
                </c:pt>
                <c:pt idx="1">
                  <c:v>21.25</c:v>
                </c:pt>
                <c:pt idx="2">
                  <c:v>22.43</c:v>
                </c:pt>
              </c:numCache>
            </c:numRef>
          </c:xVal>
          <c:yVal>
            <c:numRef>
              <c:f>'WJavelin Throw'!$H$58:$H$60</c:f>
              <c:numCache>
                <c:formatCode>General</c:formatCode>
                <c:ptCount val="3"/>
                <c:pt idx="0">
                  <c:v>62.35</c:v>
                </c:pt>
                <c:pt idx="1">
                  <c:v>62.06</c:v>
                </c:pt>
                <c:pt idx="2">
                  <c:v>61.6</c:v>
                </c:pt>
              </c:numCache>
            </c:numRef>
          </c:yVal>
        </c:ser>
        <c:ser>
          <c:idx val="43"/>
          <c:order val="43"/>
          <c:tx>
            <c:strRef>
              <c:f>'WJavelin Throw'!$E$62</c:f>
              <c:strCache>
                <c:ptCount val="1"/>
                <c:pt idx="0">
                  <c:v>Xiomara Rivero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Throw'!$G$62:$G$64</c:f>
              <c:numCache>
                <c:formatCode>General</c:formatCode>
                <c:ptCount val="3"/>
                <c:pt idx="0">
                  <c:v>30.47</c:v>
                </c:pt>
                <c:pt idx="1">
                  <c:v>32.24</c:v>
                </c:pt>
                <c:pt idx="2">
                  <c:v>34.020000000000003</c:v>
                </c:pt>
              </c:numCache>
            </c:numRef>
          </c:xVal>
          <c:yVal>
            <c:numRef>
              <c:f>'WJavelin Throw'!$H$62:$H$64</c:f>
              <c:numCache>
                <c:formatCode>General</c:formatCode>
                <c:ptCount val="3"/>
                <c:pt idx="0">
                  <c:v>62.43</c:v>
                </c:pt>
                <c:pt idx="1">
                  <c:v>62.06</c:v>
                </c:pt>
                <c:pt idx="2">
                  <c:v>61</c:v>
                </c:pt>
              </c:numCache>
            </c:numRef>
          </c:yVal>
        </c:ser>
        <c:ser>
          <c:idx val="44"/>
          <c:order val="44"/>
          <c:tx>
            <c:strRef>
              <c:f>'WJavelin Throw'!$E$66</c:f>
              <c:strCache>
                <c:ptCount val="1"/>
                <c:pt idx="0">
                  <c:v>Zahra Bani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Throw'!$G$66:$G$68</c:f>
              <c:numCache>
                <c:formatCode>General</c:formatCode>
                <c:ptCount val="3"/>
                <c:pt idx="0">
                  <c:v>19.46</c:v>
                </c:pt>
                <c:pt idx="1">
                  <c:v>24.01</c:v>
                </c:pt>
                <c:pt idx="2">
                  <c:v>28.56</c:v>
                </c:pt>
              </c:numCache>
            </c:numRef>
          </c:xVal>
          <c:yVal>
            <c:numRef>
              <c:f>'WJavelin Throw'!$H$66:$H$68</c:f>
              <c:numCache>
                <c:formatCode>General</c:formatCode>
                <c:ptCount val="3"/>
                <c:pt idx="0">
                  <c:v>50.38</c:v>
                </c:pt>
                <c:pt idx="1">
                  <c:v>56.57</c:v>
                </c:pt>
                <c:pt idx="2">
                  <c:v>57.52</c:v>
                </c:pt>
              </c:numCache>
            </c:numRef>
          </c:yVal>
        </c:ser>
        <c:ser>
          <c:idx val="45"/>
          <c:order val="45"/>
          <c:tx>
            <c:strRef>
              <c:f>'WJavelin Throw'!$E$70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Throw'!$G$70:$G$72</c:f>
              <c:numCache>
                <c:formatCode>General</c:formatCode>
                <c:ptCount val="3"/>
              </c:numCache>
            </c:numRef>
          </c:xVal>
          <c:yVal>
            <c:numRef>
              <c:f>'WJavelin Throw'!$H$70:$H$72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'WJavelin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Throw'!$G$74:$G$76</c:f>
              <c:numCache>
                <c:formatCode>General</c:formatCode>
                <c:ptCount val="3"/>
              </c:numCache>
            </c:numRef>
          </c:xVal>
          <c:yVal>
            <c:numRef>
              <c:f>'WJavelin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'WJavelin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Throw'!$G$78:$G$80</c:f>
              <c:numCache>
                <c:formatCode>General</c:formatCode>
                <c:ptCount val="3"/>
              </c:numCache>
            </c:numRef>
          </c:xVal>
          <c:yVal>
            <c:numRef>
              <c:f>'WJavelin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'WJavelin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Throw'!$G$82:$G$84</c:f>
              <c:numCache>
                <c:formatCode>General</c:formatCode>
                <c:ptCount val="3"/>
              </c:numCache>
            </c:numRef>
          </c:xVal>
          <c:yVal>
            <c:numRef>
              <c:f>'WJavelin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'WJavelin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Throw'!$G$86:$G$88</c:f>
              <c:numCache>
                <c:formatCode>General</c:formatCode>
                <c:ptCount val="3"/>
              </c:numCache>
            </c:numRef>
          </c:xVal>
          <c:yVal>
            <c:numRef>
              <c:f>'WJavelin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'WJavelin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Throw'!$G$90:$G$92</c:f>
              <c:numCache>
                <c:formatCode>General</c:formatCode>
                <c:ptCount val="3"/>
              </c:numCache>
            </c:numRef>
          </c:xVal>
          <c:yVal>
            <c:numRef>
              <c:f>'WJavelin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'WJavelin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Throw'!$G$94:$G$96</c:f>
              <c:numCache>
                <c:formatCode>General</c:formatCode>
                <c:ptCount val="3"/>
              </c:numCache>
            </c:numRef>
          </c:xVal>
          <c:yVal>
            <c:numRef>
              <c:f>'WJavelin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'WJavelin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Throw'!$G$98:$G$100</c:f>
              <c:numCache>
                <c:formatCode>General</c:formatCode>
                <c:ptCount val="3"/>
              </c:numCache>
            </c:numRef>
          </c:xVal>
          <c:yVal>
            <c:numRef>
              <c:f>'WJavelin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'WJavelin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Throw'!$G$102:$G$104</c:f>
              <c:numCache>
                <c:formatCode>General</c:formatCode>
                <c:ptCount val="3"/>
              </c:numCache>
            </c:numRef>
          </c:xVal>
          <c:yVal>
            <c:numRef>
              <c:f>'WJavelin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'WJavelin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Throw'!$G$106:$G$108</c:f>
              <c:numCache>
                <c:formatCode>General</c:formatCode>
                <c:ptCount val="3"/>
              </c:numCache>
            </c:numRef>
          </c:xVal>
          <c:yVal>
            <c:numRef>
              <c:f>'WJavelin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'WJavelin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Throw'!$G$110:$G$112</c:f>
              <c:numCache>
                <c:formatCode>General</c:formatCode>
                <c:ptCount val="3"/>
              </c:numCache>
            </c:numRef>
          </c:xVal>
          <c:yVal>
            <c:numRef>
              <c:f>'WJavelin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'WJavelin Throw'!$I$2</c:f>
              <c:strCache>
                <c:ptCount val="1"/>
                <c:pt idx="0">
                  <c:v>Felicia Moldovan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Throw'!$K$2:$K$4</c:f>
              <c:numCache>
                <c:formatCode>General</c:formatCode>
                <c:ptCount val="3"/>
                <c:pt idx="0">
                  <c:v>31.62</c:v>
                </c:pt>
                <c:pt idx="1">
                  <c:v>34.119999999999997</c:v>
                </c:pt>
                <c:pt idx="2">
                  <c:v>36.619999999999997</c:v>
                </c:pt>
              </c:numCache>
            </c:numRef>
          </c:xVal>
          <c:yVal>
            <c:numRef>
              <c:f>'WJavelin Throw'!$L$2:$L$4</c:f>
              <c:numCache>
                <c:formatCode>General</c:formatCode>
                <c:ptCount val="3"/>
                <c:pt idx="0">
                  <c:v>61.12</c:v>
                </c:pt>
                <c:pt idx="1">
                  <c:v>61.28</c:v>
                </c:pt>
                <c:pt idx="2">
                  <c:v>60.35</c:v>
                </c:pt>
              </c:numCache>
            </c:numRef>
          </c:yVal>
        </c:ser>
        <c:ser>
          <c:idx val="57"/>
          <c:order val="57"/>
          <c:tx>
            <c:strRef>
              <c:f>'WJavelin Throw'!$I$6</c:f>
              <c:strCache>
                <c:ptCount val="1"/>
                <c:pt idx="0">
                  <c:v>Li Lei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Throw'!$K$6:$K$8</c:f>
              <c:numCache>
                <c:formatCode>General</c:formatCode>
                <c:ptCount val="3"/>
                <c:pt idx="0">
                  <c:v>25.05</c:v>
                </c:pt>
                <c:pt idx="1">
                  <c:v>26.04</c:v>
                </c:pt>
                <c:pt idx="2">
                  <c:v>27.04</c:v>
                </c:pt>
              </c:numCache>
            </c:numRef>
          </c:xVal>
          <c:yVal>
            <c:numRef>
              <c:f>'WJavelin Throw'!$L$6:$L$8</c:f>
              <c:numCache>
                <c:formatCode>General</c:formatCode>
                <c:ptCount val="3"/>
                <c:pt idx="0">
                  <c:v>58.87</c:v>
                </c:pt>
                <c:pt idx="1">
                  <c:v>59.49</c:v>
                </c:pt>
                <c:pt idx="2">
                  <c:v>59.94</c:v>
                </c:pt>
              </c:numCache>
            </c:numRef>
          </c:yVal>
        </c:ser>
        <c:ser>
          <c:idx val="58"/>
          <c:order val="58"/>
          <c:tx>
            <c:strRef>
              <c:f>'WJavelin Throw'!$I$10</c:f>
              <c:strCache>
                <c:ptCount val="1"/>
                <c:pt idx="0">
                  <c:v>Ma Ning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Throw'!$K$10:$K$12</c:f>
              <c:numCache>
                <c:formatCode>General</c:formatCode>
                <c:ptCount val="3"/>
                <c:pt idx="0">
                  <c:v>15.62</c:v>
                </c:pt>
                <c:pt idx="1">
                  <c:v>19.54</c:v>
                </c:pt>
                <c:pt idx="2">
                  <c:v>23.47</c:v>
                </c:pt>
              </c:numCache>
            </c:numRef>
          </c:xVal>
          <c:yVal>
            <c:numRef>
              <c:f>'WJavelin Throw'!$L$10:$L$12</c:f>
              <c:numCache>
                <c:formatCode>General</c:formatCode>
                <c:ptCount val="3"/>
                <c:pt idx="0">
                  <c:v>51.84</c:v>
                </c:pt>
                <c:pt idx="1">
                  <c:v>57.31</c:v>
                </c:pt>
                <c:pt idx="2">
                  <c:v>57.79</c:v>
                </c:pt>
              </c:numCache>
            </c:numRef>
          </c:yVal>
        </c:ser>
        <c:ser>
          <c:idx val="59"/>
          <c:order val="59"/>
          <c:tx>
            <c:strRef>
              <c:f>'WJavelin Throw'!$I$14</c:f>
              <c:strCache>
                <c:ptCount val="1"/>
                <c:pt idx="0">
                  <c:v>Maria Negoita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Throw'!$K$14:$K$16</c:f>
              <c:numCache>
                <c:formatCode>General</c:formatCode>
                <c:ptCount val="3"/>
                <c:pt idx="0">
                  <c:v>16.579999999999998</c:v>
                </c:pt>
                <c:pt idx="1">
                  <c:v>19.7</c:v>
                </c:pt>
                <c:pt idx="2">
                  <c:v>22.82</c:v>
                </c:pt>
              </c:numCache>
            </c:numRef>
          </c:xVal>
          <c:yVal>
            <c:numRef>
              <c:f>'WJavelin Throw'!$L$14:$L$16</c:f>
              <c:numCache>
                <c:formatCode>General</c:formatCode>
                <c:ptCount val="3"/>
                <c:pt idx="0">
                  <c:v>47.27</c:v>
                </c:pt>
                <c:pt idx="1">
                  <c:v>51.95</c:v>
                </c:pt>
                <c:pt idx="2">
                  <c:v>56.71</c:v>
                </c:pt>
              </c:numCache>
            </c:numRef>
          </c:yVal>
        </c:ser>
        <c:ser>
          <c:idx val="60"/>
          <c:order val="60"/>
          <c:tx>
            <c:strRef>
              <c:f>'WJavelin Throw'!$I$18</c:f>
              <c:strCache>
                <c:ptCount val="1"/>
                <c:pt idx="0">
                  <c:v>Martina Ratej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Throw'!$K$18:$K$20</c:f>
              <c:numCache>
                <c:formatCode>General</c:formatCode>
                <c:ptCount val="3"/>
                <c:pt idx="0">
                  <c:v>17.66</c:v>
                </c:pt>
                <c:pt idx="1">
                  <c:v>20.16</c:v>
                </c:pt>
                <c:pt idx="2">
                  <c:v>22.66</c:v>
                </c:pt>
              </c:numCache>
            </c:numRef>
          </c:xVal>
          <c:yVal>
            <c:numRef>
              <c:f>'WJavelin Throw'!$L$18:$L$20</c:f>
              <c:numCache>
                <c:formatCode>General</c:formatCode>
                <c:ptCount val="3"/>
                <c:pt idx="0">
                  <c:v>47.78</c:v>
                </c:pt>
                <c:pt idx="1">
                  <c:v>49.62</c:v>
                </c:pt>
                <c:pt idx="2">
                  <c:v>51.87</c:v>
                </c:pt>
              </c:numCache>
            </c:numRef>
          </c:yVal>
        </c:ser>
        <c:ser>
          <c:idx val="61"/>
          <c:order val="61"/>
          <c:tx>
            <c:strRef>
              <c:f>'WJavelin Throw'!$I$22</c:f>
              <c:strCache>
                <c:ptCount val="1"/>
                <c:pt idx="0">
                  <c:v>Mercedes Chilla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Throw'!$K$22:$K$24</c:f>
              <c:numCache>
                <c:formatCode>General</c:formatCode>
                <c:ptCount val="3"/>
                <c:pt idx="0">
                  <c:v>19.3</c:v>
                </c:pt>
                <c:pt idx="1">
                  <c:v>24.43</c:v>
                </c:pt>
                <c:pt idx="2">
                  <c:v>29.57</c:v>
                </c:pt>
              </c:numCache>
            </c:numRef>
          </c:xVal>
          <c:yVal>
            <c:numRef>
              <c:f>'WJavelin Throw'!$L$22:$L$24</c:f>
              <c:numCache>
                <c:formatCode>General</c:formatCode>
                <c:ptCount val="3"/>
                <c:pt idx="0">
                  <c:v>53.13</c:v>
                </c:pt>
                <c:pt idx="1">
                  <c:v>57.19</c:v>
                </c:pt>
                <c:pt idx="2">
                  <c:v>58.51</c:v>
                </c:pt>
              </c:numCache>
            </c:numRef>
          </c:yVal>
        </c:ser>
        <c:ser>
          <c:idx val="62"/>
          <c:order val="62"/>
          <c:tx>
            <c:strRef>
              <c:f>'WJavelin Throw'!$I$26</c:f>
              <c:strCache>
                <c:ptCount val="1"/>
                <c:pt idx="0">
                  <c:v>Monica Stoian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Throw'!$K$26:$K$28</c:f>
              <c:numCache>
                <c:formatCode>General</c:formatCode>
                <c:ptCount val="3"/>
                <c:pt idx="0">
                  <c:v>16.89</c:v>
                </c:pt>
                <c:pt idx="1">
                  <c:v>19.39</c:v>
                </c:pt>
                <c:pt idx="2">
                  <c:v>21.89</c:v>
                </c:pt>
              </c:numCache>
            </c:numRef>
          </c:xVal>
          <c:yVal>
            <c:numRef>
              <c:f>'WJavelin Throw'!$L$26:$L$28</c:f>
              <c:numCache>
                <c:formatCode>General</c:formatCode>
                <c:ptCount val="3"/>
                <c:pt idx="0">
                  <c:v>51.57</c:v>
                </c:pt>
                <c:pt idx="1">
                  <c:v>52.92</c:v>
                </c:pt>
                <c:pt idx="2">
                  <c:v>54.59</c:v>
                </c:pt>
              </c:numCache>
            </c:numRef>
          </c:yVal>
        </c:ser>
        <c:ser>
          <c:idx val="63"/>
          <c:order val="63"/>
          <c:tx>
            <c:strRef>
              <c:f>'WJavelin Throw'!$I$30</c:f>
              <c:strCache>
                <c:ptCount val="1"/>
                <c:pt idx="0">
                  <c:v>Nikolett Szabó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Throw'!$K$30:$K$32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21.49</c:v>
                </c:pt>
                <c:pt idx="2">
                  <c:v>23.99</c:v>
                </c:pt>
              </c:numCache>
            </c:numRef>
          </c:xVal>
          <c:yVal>
            <c:numRef>
              <c:f>'WJavelin Throw'!$L$30:$L$32</c:f>
              <c:numCache>
                <c:formatCode>General</c:formatCode>
                <c:ptCount val="3"/>
                <c:pt idx="0">
                  <c:v>60.99</c:v>
                </c:pt>
                <c:pt idx="1">
                  <c:v>60.99</c:v>
                </c:pt>
                <c:pt idx="2">
                  <c:v>59.61</c:v>
                </c:pt>
              </c:numCache>
            </c:numRef>
          </c:yVal>
        </c:ser>
        <c:ser>
          <c:idx val="64"/>
          <c:order val="64"/>
          <c:tx>
            <c:strRef>
              <c:f>'WJavelin Throw'!$I$34</c:f>
              <c:strCache>
                <c:ptCount val="1"/>
                <c:pt idx="0">
                  <c:v>Olha Ivankova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Throw'!$K$34:$K$36</c:f>
              <c:numCache>
                <c:formatCode>General</c:formatCode>
                <c:ptCount val="3"/>
                <c:pt idx="0">
                  <c:v>26.31</c:v>
                </c:pt>
                <c:pt idx="1">
                  <c:v>28.81</c:v>
                </c:pt>
                <c:pt idx="2">
                  <c:v>31.31</c:v>
                </c:pt>
              </c:numCache>
            </c:numRef>
          </c:xVal>
          <c:yVal>
            <c:numRef>
              <c:f>'WJavelin Throw'!$L$34:$L$36</c:f>
              <c:numCache>
                <c:formatCode>General</c:formatCode>
                <c:ptCount val="3"/>
                <c:pt idx="0">
                  <c:v>57.58</c:v>
                </c:pt>
                <c:pt idx="1">
                  <c:v>58.47</c:v>
                </c:pt>
                <c:pt idx="2">
                  <c:v>58.55</c:v>
                </c:pt>
              </c:numCache>
            </c:numRef>
          </c:yVal>
        </c:ser>
        <c:ser>
          <c:idx val="65"/>
          <c:order val="65"/>
          <c:tx>
            <c:strRef>
              <c:f>'WJavelin Throw'!$I$38</c:f>
              <c:strCache>
                <c:ptCount val="1"/>
                <c:pt idx="0">
                  <c:v>Rachel Yurkovich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Throw'!$K$38:$K$40</c:f>
              <c:numCache>
                <c:formatCode>General</c:formatCode>
                <c:ptCount val="3"/>
                <c:pt idx="0">
                  <c:v>17.47</c:v>
                </c:pt>
                <c:pt idx="1">
                  <c:v>20.18</c:v>
                </c:pt>
                <c:pt idx="2">
                  <c:v>22.89</c:v>
                </c:pt>
              </c:numCache>
            </c:numRef>
          </c:xVal>
          <c:yVal>
            <c:numRef>
              <c:f>'WJavelin Throw'!$L$38:$L$40</c:f>
              <c:numCache>
                <c:formatCode>General</c:formatCode>
                <c:ptCount val="3"/>
                <c:pt idx="0">
                  <c:v>48.7</c:v>
                </c:pt>
                <c:pt idx="1">
                  <c:v>53.07</c:v>
                </c:pt>
                <c:pt idx="2">
                  <c:v>56.61</c:v>
                </c:pt>
              </c:numCache>
            </c:numRef>
          </c:yVal>
        </c:ser>
        <c:ser>
          <c:idx val="66"/>
          <c:order val="66"/>
          <c:tx>
            <c:strRef>
              <c:f>'WJavelin Throw'!$I$42</c:f>
              <c:strCache>
                <c:ptCount val="1"/>
                <c:pt idx="0">
                  <c:v>Rumyana Karapetrova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Throw'!$K$42:$K$44</c:f>
              <c:numCache>
                <c:formatCode>General</c:formatCode>
                <c:ptCount val="3"/>
                <c:pt idx="0">
                  <c:v>21.33</c:v>
                </c:pt>
                <c:pt idx="1">
                  <c:v>23.86</c:v>
                </c:pt>
                <c:pt idx="2">
                  <c:v>26.4</c:v>
                </c:pt>
              </c:numCache>
            </c:numRef>
          </c:xVal>
          <c:yVal>
            <c:numRef>
              <c:f>'WJavelin Throw'!$L$42:$L$44</c:f>
              <c:numCache>
                <c:formatCode>General</c:formatCode>
                <c:ptCount val="3"/>
                <c:pt idx="0">
                  <c:v>54.94</c:v>
                </c:pt>
                <c:pt idx="1">
                  <c:v>56.37</c:v>
                </c:pt>
                <c:pt idx="2">
                  <c:v>56.36</c:v>
                </c:pt>
              </c:numCache>
            </c:numRef>
          </c:yVal>
        </c:ser>
        <c:ser>
          <c:idx val="67"/>
          <c:order val="67"/>
          <c:tx>
            <c:strRef>
              <c:f>'WJavelin Throw'!$I$46</c:f>
              <c:strCache>
                <c:ptCount val="1"/>
                <c:pt idx="0">
                  <c:v>Sinta Ozolina-Kovale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Throw'!$K$46:$K$48</c:f>
              <c:numCache>
                <c:formatCode>General</c:formatCode>
                <c:ptCount val="3"/>
                <c:pt idx="0">
                  <c:v>17.38</c:v>
                </c:pt>
                <c:pt idx="1">
                  <c:v>19.399999999999999</c:v>
                </c:pt>
                <c:pt idx="2">
                  <c:v>21.43</c:v>
                </c:pt>
              </c:numCache>
            </c:numRef>
          </c:xVal>
          <c:yVal>
            <c:numRef>
              <c:f>'WJavelin Throw'!$L$46:$L$48</c:f>
              <c:numCache>
                <c:formatCode>General</c:formatCode>
                <c:ptCount val="3"/>
                <c:pt idx="0">
                  <c:v>48.91</c:v>
                </c:pt>
                <c:pt idx="1">
                  <c:v>53.47</c:v>
                </c:pt>
                <c:pt idx="2">
                  <c:v>57.21</c:v>
                </c:pt>
              </c:numCache>
            </c:numRef>
          </c:yVal>
        </c:ser>
        <c:ser>
          <c:idx val="68"/>
          <c:order val="68"/>
          <c:tx>
            <c:strRef>
              <c:f>'WJavelin Throw'!$I$50</c:f>
              <c:strCache>
                <c:ptCount val="1"/>
                <c:pt idx="0">
                  <c:v>Taina Kolkkala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Throw'!$K$50:$K$52</c:f>
              <c:numCache>
                <c:formatCode>General</c:formatCode>
                <c:ptCount val="3"/>
                <c:pt idx="0">
                  <c:v>22.59</c:v>
                </c:pt>
                <c:pt idx="1">
                  <c:v>25.09</c:v>
                </c:pt>
                <c:pt idx="2">
                  <c:v>27.59</c:v>
                </c:pt>
              </c:numCache>
            </c:numRef>
          </c:xVal>
          <c:yVal>
            <c:numRef>
              <c:f>'WJavelin Throw'!$L$50:$L$52</c:f>
              <c:numCache>
                <c:formatCode>General</c:formatCode>
                <c:ptCount val="3"/>
                <c:pt idx="0">
                  <c:v>61.1</c:v>
                </c:pt>
                <c:pt idx="1">
                  <c:v>60.73</c:v>
                </c:pt>
                <c:pt idx="2">
                  <c:v>59.7</c:v>
                </c:pt>
              </c:numCache>
            </c:numRef>
          </c:yVal>
        </c:ser>
        <c:ser>
          <c:idx val="69"/>
          <c:order val="69"/>
          <c:tx>
            <c:strRef>
              <c:f>'WJavelin Throw'!$I$54</c:f>
              <c:strCache>
                <c:ptCount val="1"/>
                <c:pt idx="0">
                  <c:v>Valeriya Zabruskova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Throw'!$K$54:$K$56</c:f>
              <c:numCache>
                <c:formatCode>General</c:formatCode>
                <c:ptCount val="3"/>
                <c:pt idx="0">
                  <c:v>23.96</c:v>
                </c:pt>
                <c:pt idx="1">
                  <c:v>26.46</c:v>
                </c:pt>
                <c:pt idx="2">
                  <c:v>28.96</c:v>
                </c:pt>
              </c:numCache>
            </c:numRef>
          </c:xVal>
          <c:yVal>
            <c:numRef>
              <c:f>'WJavelin Throw'!$L$54:$L$56</c:f>
              <c:numCache>
                <c:formatCode>General</c:formatCode>
                <c:ptCount val="3"/>
                <c:pt idx="0">
                  <c:v>59.16</c:v>
                </c:pt>
                <c:pt idx="1">
                  <c:v>59.66</c:v>
                </c:pt>
                <c:pt idx="2">
                  <c:v>59.02</c:v>
                </c:pt>
              </c:numCache>
            </c:numRef>
          </c:yVal>
        </c:ser>
        <c:ser>
          <c:idx val="70"/>
          <c:order val="70"/>
          <c:tx>
            <c:strRef>
              <c:f>'WJavelin Throw'!$I$58</c:f>
              <c:strCache>
                <c:ptCount val="1"/>
                <c:pt idx="0">
                  <c:v>Vira Rebryk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Throw'!$K$58:$K$60</c:f>
              <c:numCache>
                <c:formatCode>General</c:formatCode>
                <c:ptCount val="3"/>
                <c:pt idx="0">
                  <c:v>15.16</c:v>
                </c:pt>
                <c:pt idx="1">
                  <c:v>17.86</c:v>
                </c:pt>
                <c:pt idx="2">
                  <c:v>20.57</c:v>
                </c:pt>
              </c:numCache>
            </c:numRef>
          </c:xVal>
          <c:yVal>
            <c:numRef>
              <c:f>'WJavelin Throw'!$L$58:$L$60</c:f>
              <c:numCache>
                <c:formatCode>General</c:formatCode>
                <c:ptCount val="3"/>
                <c:pt idx="0">
                  <c:v>52.22</c:v>
                </c:pt>
                <c:pt idx="1">
                  <c:v>56.19</c:v>
                </c:pt>
                <c:pt idx="2">
                  <c:v>58.94</c:v>
                </c:pt>
              </c:numCache>
            </c:numRef>
          </c:yVal>
        </c:ser>
        <c:ser>
          <c:idx val="71"/>
          <c:order val="71"/>
          <c:tx>
            <c:strRef>
              <c:f>'WJavelin Throw'!$I$62</c:f>
              <c:strCache>
                <c:ptCount val="1"/>
                <c:pt idx="0">
                  <c:v>Zhang 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Throw'!$K$62:$K$64</c:f>
              <c:numCache>
                <c:formatCode>General</c:formatCode>
                <c:ptCount val="3"/>
                <c:pt idx="0">
                  <c:v>15.2</c:v>
                </c:pt>
                <c:pt idx="1">
                  <c:v>18.05</c:v>
                </c:pt>
                <c:pt idx="2">
                  <c:v>20.9</c:v>
                </c:pt>
              </c:numCache>
            </c:numRef>
          </c:xVal>
          <c:yVal>
            <c:numRef>
              <c:f>'WJavelin Throw'!$L$62:$L$64</c:f>
              <c:numCache>
                <c:formatCode>General</c:formatCode>
                <c:ptCount val="3"/>
                <c:pt idx="0">
                  <c:v>52.41</c:v>
                </c:pt>
                <c:pt idx="1">
                  <c:v>54.86</c:v>
                </c:pt>
                <c:pt idx="2">
                  <c:v>56.81</c:v>
                </c:pt>
              </c:numCache>
            </c:numRef>
          </c:yVal>
        </c:ser>
        <c:ser>
          <c:idx val="72"/>
          <c:order val="72"/>
          <c:tx>
            <c:strRef>
              <c:f>'WJavelin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'WJavelin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'WJavelin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Throw'!$K$70:$K$72</c:f>
              <c:numCache>
                <c:formatCode>General</c:formatCode>
                <c:ptCount val="3"/>
              </c:numCache>
            </c:numRef>
          </c:xVal>
          <c:yVal>
            <c:numRef>
              <c:f>'WJavelin Throw'!$L$70:$L$72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'WJavelin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Throw'!$K$74:$K$76</c:f>
              <c:numCache>
                <c:formatCode>General</c:formatCode>
                <c:ptCount val="3"/>
              </c:numCache>
            </c:numRef>
          </c:xVal>
          <c:yVal>
            <c:numRef>
              <c:f>'WJavelin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'WJavelin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Throw'!$K$78:$K$80</c:f>
              <c:numCache>
                <c:formatCode>General</c:formatCode>
                <c:ptCount val="3"/>
              </c:numCache>
            </c:numRef>
          </c:xVal>
          <c:yVal>
            <c:numRef>
              <c:f>'WJavelin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'WJavelin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Throw'!$K$82:$K$84</c:f>
              <c:numCache>
                <c:formatCode>General</c:formatCode>
                <c:ptCount val="3"/>
              </c:numCache>
            </c:numRef>
          </c:xVal>
          <c:yVal>
            <c:numRef>
              <c:f>'WJavelin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'WJavelin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Throw'!$K$86:$K$88</c:f>
              <c:numCache>
                <c:formatCode>General</c:formatCode>
                <c:ptCount val="3"/>
              </c:numCache>
            </c:numRef>
          </c:xVal>
          <c:yVal>
            <c:numRef>
              <c:f>'WJavelin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'WJavelin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Throw'!$K$90:$K$92</c:f>
              <c:numCache>
                <c:formatCode>General</c:formatCode>
                <c:ptCount val="3"/>
              </c:numCache>
            </c:numRef>
          </c:xVal>
          <c:yVal>
            <c:numRef>
              <c:f>'WJavelin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'WJavelin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Throw'!$K$94:$K$96</c:f>
              <c:numCache>
                <c:formatCode>General</c:formatCode>
                <c:ptCount val="3"/>
              </c:numCache>
            </c:numRef>
          </c:xVal>
          <c:yVal>
            <c:numRef>
              <c:f>'WJavelin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'WJavelin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Throw'!$K$98:$K$100</c:f>
              <c:numCache>
                <c:formatCode>General</c:formatCode>
                <c:ptCount val="3"/>
              </c:numCache>
            </c:numRef>
          </c:xVal>
          <c:yVal>
            <c:numRef>
              <c:f>'WJavelin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'WJavelin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Throw'!$K$102:$K$104</c:f>
              <c:numCache>
                <c:formatCode>General</c:formatCode>
                <c:ptCount val="3"/>
              </c:numCache>
            </c:numRef>
          </c:xVal>
          <c:yVal>
            <c:numRef>
              <c:f>'WJavelin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'WJavelin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Throw'!$K$106:$K$108</c:f>
              <c:numCache>
                <c:formatCode>General</c:formatCode>
                <c:ptCount val="3"/>
              </c:numCache>
            </c:numRef>
          </c:xVal>
          <c:yVal>
            <c:numRef>
              <c:f>'WJavelin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'WJavelin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Throw'!$K$110:$K$112</c:f>
              <c:numCache>
                <c:formatCode>General</c:formatCode>
                <c:ptCount val="3"/>
              </c:numCache>
            </c:numRef>
          </c:xVal>
          <c:yVal>
            <c:numRef>
              <c:f>'WJavelin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'WJavelin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Throw'!$K$114:$K$116</c:f>
              <c:numCache>
                <c:formatCode>General</c:formatCode>
                <c:ptCount val="3"/>
              </c:numCache>
            </c:numRef>
          </c:xVal>
          <c:yVal>
            <c:numRef>
              <c:f>'WJavelin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'WJavelin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Throw'!$K$118:$K$120</c:f>
              <c:numCache>
                <c:formatCode>General</c:formatCode>
                <c:ptCount val="3"/>
              </c:numCache>
            </c:numRef>
          </c:xVal>
          <c:yVal>
            <c:numRef>
              <c:f>'WJavelin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'WJavelin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Throw'!$K$122:$K$124</c:f>
              <c:numCache>
                <c:formatCode>General</c:formatCode>
                <c:ptCount val="3"/>
              </c:numCache>
            </c:numRef>
          </c:xVal>
          <c:yVal>
            <c:numRef>
              <c:f>'WJavelin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'WJavelin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Throw'!$K$126:$K$128</c:f>
              <c:numCache>
                <c:formatCode>General</c:formatCode>
                <c:ptCount val="3"/>
              </c:numCache>
            </c:numRef>
          </c:xVal>
          <c:yVal>
            <c:numRef>
              <c:f>'WJavelin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'WJavelin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Throw'!$K$130:$K$132</c:f>
              <c:numCache>
                <c:formatCode>General</c:formatCode>
                <c:ptCount val="3"/>
              </c:numCache>
            </c:numRef>
          </c:xVal>
          <c:yVal>
            <c:numRef>
              <c:f>'WJavelin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'WJavelin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Throw'!$K$134:$K$136</c:f>
              <c:numCache>
                <c:formatCode>General</c:formatCode>
                <c:ptCount val="3"/>
              </c:numCache>
            </c:numRef>
          </c:xVal>
          <c:yVal>
            <c:numRef>
              <c:f>'WJavelin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'WJavelin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Throw'!$K$138:$K$140</c:f>
              <c:numCache>
                <c:formatCode>General</c:formatCode>
                <c:ptCount val="3"/>
              </c:numCache>
            </c:numRef>
          </c:xVal>
          <c:yVal>
            <c:numRef>
              <c:f>'WJavelin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'WJavelin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Throw'!$K$142:$K$144</c:f>
              <c:numCache>
                <c:formatCode>General</c:formatCode>
                <c:ptCount val="3"/>
              </c:numCache>
            </c:numRef>
          </c:xVal>
          <c:yVal>
            <c:numRef>
              <c:f>'WJavelin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'WJavelin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Throw'!$K$146:$K$148</c:f>
              <c:numCache>
                <c:formatCode>General</c:formatCode>
                <c:ptCount val="3"/>
              </c:numCache>
            </c:numRef>
          </c:xVal>
          <c:yVal>
            <c:numRef>
              <c:f>'WJavelin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'WJavelin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Throw'!$K$150:$K$152</c:f>
              <c:numCache>
                <c:formatCode>General</c:formatCode>
                <c:ptCount val="3"/>
              </c:numCache>
            </c:numRef>
          </c:xVal>
          <c:yVal>
            <c:numRef>
              <c:f>'WJavelin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'WJavelin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'WJavelin Throw'!$N$2:$N$3</c:f>
              <c:numCache>
                <c:formatCode>General</c:formatCode>
                <c:ptCount val="2"/>
                <c:pt idx="0">
                  <c:v>60.2821</c:v>
                </c:pt>
                <c:pt idx="1">
                  <c:v>63.935200000000002</c:v>
                </c:pt>
              </c:numCache>
            </c:numRef>
          </c:yVal>
        </c:ser>
        <c:ser>
          <c:idx val="95"/>
          <c:order val="95"/>
          <c:tx>
            <c:strRef>
              <c:f>'WJavelin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'WJavelin Throw'!$P$2:$P$3</c:f>
              <c:numCache>
                <c:formatCode>General</c:formatCode>
                <c:ptCount val="2"/>
                <c:pt idx="0">
                  <c:v>26.74</c:v>
                </c:pt>
                <c:pt idx="1">
                  <c:v>26.74</c:v>
                </c:pt>
              </c:numCache>
            </c:numRef>
          </c:xVal>
          <c:yVal>
            <c:numRef>
              <c:f>'WJavelin Throw'!$O$2:$O$3</c:f>
              <c:numCache>
                <c:formatCode>General</c:formatCode>
                <c:ptCount val="2"/>
                <c:pt idx="0">
                  <c:v>42.71</c:v>
                </c:pt>
                <c:pt idx="1">
                  <c:v>68.88</c:v>
                </c:pt>
              </c:numCache>
            </c:numRef>
          </c:yVal>
        </c:ser>
        <c:ser>
          <c:idx val="96"/>
          <c:order val="96"/>
          <c:tx>
            <c:strRef>
              <c:f>'WJavelin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'WJavelin Throw'!$Q$2:$Q$3</c:f>
              <c:numCache>
                <c:formatCode>General</c:formatCode>
                <c:ptCount val="2"/>
                <c:pt idx="0">
                  <c:v>22.93</c:v>
                </c:pt>
                <c:pt idx="1">
                  <c:v>22.93</c:v>
                </c:pt>
              </c:numCache>
            </c:numRef>
          </c:xVal>
          <c:yVal>
            <c:numRef>
              <c:f>'WJavelin Throw'!$O$2:$O$3</c:f>
              <c:numCache>
                <c:formatCode>General</c:formatCode>
                <c:ptCount val="2"/>
                <c:pt idx="0">
                  <c:v>42.71</c:v>
                </c:pt>
                <c:pt idx="1">
                  <c:v>68.88</c:v>
                </c:pt>
              </c:numCache>
            </c:numRef>
          </c:yVal>
        </c:ser>
        <c:ser>
          <c:idx val="97"/>
          <c:order val="97"/>
          <c:tx>
            <c:strRef>
              <c:f>'WJavelin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'WJavelin Throw'!$R$2:$R$3</c:f>
              <c:numCache>
                <c:formatCode>General</c:formatCode>
                <c:ptCount val="2"/>
                <c:pt idx="0">
                  <c:v>30.54</c:v>
                </c:pt>
                <c:pt idx="1">
                  <c:v>30.54</c:v>
                </c:pt>
              </c:numCache>
            </c:numRef>
          </c:xVal>
          <c:yVal>
            <c:numRef>
              <c:f>'WJavelin Throw'!$O$2:$O$3</c:f>
              <c:numCache>
                <c:formatCode>General</c:formatCode>
                <c:ptCount val="2"/>
                <c:pt idx="0">
                  <c:v>42.71</c:v>
                </c:pt>
                <c:pt idx="1">
                  <c:v>68.88</c:v>
                </c:pt>
              </c:numCache>
            </c:numRef>
          </c:yVal>
        </c:ser>
        <c:ser>
          <c:idx val="98"/>
          <c:order val="98"/>
          <c:tx>
            <c:strRef>
              <c:f>'WJavelin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'WJavelin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'WJavelin Throw'!$AK$3:$AK$152</c:f>
              <c:numCache>
                <c:formatCode>General</c:formatCode>
                <c:ptCount val="150"/>
              </c:numCache>
            </c:numRef>
          </c:yVal>
        </c:ser>
        <c:axId val="149520384"/>
        <c:axId val="149522304"/>
      </c:scatterChart>
      <c:valAx>
        <c:axId val="14952038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2304"/>
        <c:crosses val="autoZero"/>
        <c:crossBetween val="midCat"/>
        <c:majorUnit val="5"/>
        <c:minorUnit val="1"/>
      </c:valAx>
      <c:valAx>
        <c:axId val="149522304"/>
        <c:scaling>
          <c:orientation val="minMax"/>
          <c:max val="70"/>
          <c:min val="4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20384"/>
        <c:crossesAt val="14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112059</xdr:colOff>
      <xdr:row>0</xdr:row>
      <xdr:rowOff>100853</xdr:rowOff>
    </xdr:from>
    <xdr:to>
      <xdr:col>31</xdr:col>
      <xdr:colOff>493059</xdr:colOff>
      <xdr:row>33</xdr:row>
      <xdr:rowOff>167528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8">
    <tabColor rgb="FF002060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28515625" style="2" hidden="1" customWidth="1"/>
    <col min="2" max="2" width="9" style="2" hidden="1" customWidth="1"/>
    <col min="3" max="3" width="7.140625" style="2" hidden="1" customWidth="1"/>
    <col min="4" max="4" width="10.28515625" style="2" hidden="1" customWidth="1"/>
    <col min="5" max="5" width="18.7109375" style="2" hidden="1" customWidth="1"/>
    <col min="6" max="6" width="8.28515625" style="2" hidden="1" customWidth="1"/>
    <col min="7" max="7" width="7.140625" style="2" hidden="1" customWidth="1"/>
    <col min="8" max="8" width="10.7109375" style="2" hidden="1" customWidth="1"/>
    <col min="9" max="9" width="22.5703125" style="2" hidden="1" customWidth="1"/>
    <col min="10" max="10" width="9" style="2" hidden="1" customWidth="1"/>
    <col min="11" max="11" width="7.140625" style="2" hidden="1" customWidth="1"/>
    <col min="12" max="12" width="10.85546875" style="2" hidden="1" customWidth="1"/>
    <col min="13" max="13" width="8.85546875" style="2" hidden="1" customWidth="1"/>
    <col min="14" max="14" width="10.5703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3"/>
    <col min="34" max="34" width="3.7109375" style="23" customWidth="1"/>
    <col min="35" max="35" width="25.7109375" style="28" hidden="1" customWidth="1"/>
    <col min="36" max="36" width="25.7109375" style="21" hidden="1" customWidth="1"/>
    <col min="37" max="37" width="25.7109375" style="29" hidden="1" customWidth="1"/>
    <col min="38" max="38" width="3.7109375" style="23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19" t="s">
        <v>71</v>
      </c>
      <c r="B1" s="18" t="s">
        <v>70</v>
      </c>
      <c r="C1" s="18" t="s">
        <v>69</v>
      </c>
      <c r="D1" s="18" t="s">
        <v>68</v>
      </c>
      <c r="E1" s="18" t="s">
        <v>67</v>
      </c>
      <c r="F1" s="18" t="s">
        <v>66</v>
      </c>
      <c r="G1" s="18" t="s">
        <v>65</v>
      </c>
      <c r="H1" s="18" t="s">
        <v>64</v>
      </c>
      <c r="I1" s="18" t="s">
        <v>63</v>
      </c>
      <c r="J1" s="18" t="s">
        <v>62</v>
      </c>
      <c r="K1" s="18" t="s">
        <v>61</v>
      </c>
      <c r="L1" s="18" t="s">
        <v>60</v>
      </c>
      <c r="M1" s="18" t="s">
        <v>59</v>
      </c>
      <c r="N1" s="18" t="s">
        <v>58</v>
      </c>
      <c r="O1" s="18" t="s">
        <v>57</v>
      </c>
      <c r="P1" s="18" t="s">
        <v>56</v>
      </c>
      <c r="Q1" s="18" t="s">
        <v>55</v>
      </c>
      <c r="R1" s="17" t="s">
        <v>54</v>
      </c>
      <c r="AI1" s="20" t="s">
        <v>53</v>
      </c>
      <c r="AK1" s="22" t="s">
        <v>52</v>
      </c>
    </row>
    <row r="2" spans="1:37" ht="15" customHeight="1">
      <c r="A2" s="8" t="s">
        <v>51</v>
      </c>
      <c r="B2" s="7" t="s">
        <v>22</v>
      </c>
      <c r="C2" s="7">
        <v>18.87</v>
      </c>
      <c r="D2" s="7">
        <v>46.64</v>
      </c>
      <c r="E2" s="7" t="s">
        <v>50</v>
      </c>
      <c r="F2" s="7" t="s">
        <v>1</v>
      </c>
      <c r="G2" s="7">
        <v>23.18</v>
      </c>
      <c r="H2" s="7">
        <v>59.24</v>
      </c>
      <c r="I2" s="7" t="s">
        <v>49</v>
      </c>
      <c r="J2" s="7" t="s">
        <v>3</v>
      </c>
      <c r="K2" s="7">
        <v>31.62</v>
      </c>
      <c r="L2" s="7">
        <v>61.12</v>
      </c>
      <c r="M2" s="7">
        <v>14.5</v>
      </c>
      <c r="N2" s="7">
        <v>60.2821</v>
      </c>
      <c r="O2" s="7">
        <v>42.71</v>
      </c>
      <c r="P2" s="7">
        <v>26.74</v>
      </c>
      <c r="Q2" s="7">
        <v>22.93</v>
      </c>
      <c r="R2" s="6">
        <v>30.54</v>
      </c>
      <c r="AI2" s="20">
        <v>38437</v>
      </c>
      <c r="AK2" s="24">
        <f>D3</f>
        <v>58.97</v>
      </c>
    </row>
    <row r="3" spans="1:37" ht="15" customHeight="1">
      <c r="A3" s="8" t="s">
        <v>51</v>
      </c>
      <c r="B3" s="7" t="s">
        <v>22</v>
      </c>
      <c r="C3" s="7">
        <v>23.53</v>
      </c>
      <c r="D3" s="7">
        <v>58.97</v>
      </c>
      <c r="E3" s="7" t="s">
        <v>50</v>
      </c>
      <c r="F3" s="7" t="s">
        <v>1</v>
      </c>
      <c r="G3" s="7">
        <v>25.68</v>
      </c>
      <c r="H3" s="7">
        <v>60.55</v>
      </c>
      <c r="I3" s="7" t="s">
        <v>49</v>
      </c>
      <c r="J3" s="7" t="s">
        <v>3</v>
      </c>
      <c r="K3" s="7">
        <v>34.119999999999997</v>
      </c>
      <c r="L3" s="7">
        <v>61.28</v>
      </c>
      <c r="M3" s="7">
        <v>14.5</v>
      </c>
      <c r="N3" s="7">
        <v>63.935200000000002</v>
      </c>
      <c r="O3" s="7">
        <v>68.88</v>
      </c>
      <c r="P3" s="7">
        <v>26.74</v>
      </c>
      <c r="Q3" s="7">
        <v>22.93</v>
      </c>
      <c r="R3" s="6">
        <v>30.54</v>
      </c>
      <c r="AI3" s="25"/>
      <c r="AJ3" s="21" t="e">
        <f t="shared" ref="AJ3:AJ34" si="0">IF((AI3-$AJ$1)/365.251606&gt;0,(AI3-$AJ$1)/365.251606,NA())</f>
        <v>#N/A</v>
      </c>
      <c r="AK3" s="26"/>
    </row>
    <row r="4" spans="1:37" ht="15" customHeight="1">
      <c r="A4" s="8" t="s">
        <v>51</v>
      </c>
      <c r="B4" s="7" t="s">
        <v>22</v>
      </c>
      <c r="C4" s="7">
        <v>28.2</v>
      </c>
      <c r="D4" s="7">
        <v>66.17</v>
      </c>
      <c r="E4" s="7" t="s">
        <v>50</v>
      </c>
      <c r="F4" s="7" t="s">
        <v>1</v>
      </c>
      <c r="G4" s="7">
        <v>28.18</v>
      </c>
      <c r="H4" s="7">
        <v>59.64</v>
      </c>
      <c r="I4" s="7" t="s">
        <v>49</v>
      </c>
      <c r="J4" s="7" t="s">
        <v>3</v>
      </c>
      <c r="K4" s="7">
        <v>36.619999999999997</v>
      </c>
      <c r="L4" s="7">
        <v>60.35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5"/>
      <c r="AJ4" s="21" t="e">
        <f t="shared" si="0"/>
        <v>#N/A</v>
      </c>
      <c r="AK4" s="26"/>
    </row>
    <row r="5" spans="1:37" ht="15" customHeight="1">
      <c r="A5" s="8"/>
      <c r="B5" s="7" t="s">
        <v>22</v>
      </c>
      <c r="C5" s="7" t="s">
        <v>0</v>
      </c>
      <c r="D5" s="7" t="s">
        <v>0</v>
      </c>
      <c r="E5" s="7"/>
      <c r="F5" s="7" t="s">
        <v>1</v>
      </c>
      <c r="G5" s="7" t="s">
        <v>0</v>
      </c>
      <c r="H5" s="7" t="s">
        <v>0</v>
      </c>
      <c r="I5" s="7"/>
      <c r="J5" s="7" t="s">
        <v>3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5"/>
      <c r="AJ5" s="21" t="e">
        <f t="shared" si="0"/>
        <v>#N/A</v>
      </c>
      <c r="AK5" s="26"/>
    </row>
    <row r="6" spans="1:37" ht="15" customHeight="1">
      <c r="A6" s="8" t="s">
        <v>48</v>
      </c>
      <c r="B6" s="7" t="s">
        <v>22</v>
      </c>
      <c r="C6" s="7">
        <v>17.88</v>
      </c>
      <c r="D6" s="7">
        <v>49.49</v>
      </c>
      <c r="E6" s="7" t="s">
        <v>47</v>
      </c>
      <c r="F6" s="7" t="s">
        <v>1</v>
      </c>
      <c r="G6" s="7">
        <v>23.71</v>
      </c>
      <c r="H6" s="7">
        <v>55.76</v>
      </c>
      <c r="I6" s="7" t="s">
        <v>46</v>
      </c>
      <c r="J6" s="7" t="s">
        <v>3</v>
      </c>
      <c r="K6" s="7">
        <v>25.05</v>
      </c>
      <c r="L6" s="7">
        <v>58.87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5"/>
      <c r="AJ6" s="21" t="e">
        <f t="shared" si="0"/>
        <v>#N/A</v>
      </c>
      <c r="AK6" s="26"/>
    </row>
    <row r="7" spans="1:37" ht="15" customHeight="1">
      <c r="A7" s="8" t="s">
        <v>48</v>
      </c>
      <c r="B7" s="7" t="s">
        <v>22</v>
      </c>
      <c r="C7" s="7">
        <v>22.97</v>
      </c>
      <c r="D7" s="7">
        <v>59.1</v>
      </c>
      <c r="E7" s="7" t="s">
        <v>47</v>
      </c>
      <c r="F7" s="7" t="s">
        <v>1</v>
      </c>
      <c r="G7" s="7">
        <v>27.21</v>
      </c>
      <c r="H7" s="7">
        <v>58.4</v>
      </c>
      <c r="I7" s="7" t="s">
        <v>46</v>
      </c>
      <c r="J7" s="7" t="s">
        <v>3</v>
      </c>
      <c r="K7" s="7">
        <v>26.04</v>
      </c>
      <c r="L7" s="7">
        <v>59.49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5"/>
      <c r="AJ7" s="21" t="e">
        <f t="shared" si="0"/>
        <v>#N/A</v>
      </c>
      <c r="AK7" s="26"/>
    </row>
    <row r="8" spans="1:37" ht="15" customHeight="1">
      <c r="A8" s="8" t="s">
        <v>48</v>
      </c>
      <c r="B8" s="7" t="s">
        <v>22</v>
      </c>
      <c r="C8" s="7">
        <v>28.05</v>
      </c>
      <c r="D8" s="7">
        <v>65.22</v>
      </c>
      <c r="E8" s="7" t="s">
        <v>47</v>
      </c>
      <c r="F8" s="7" t="s">
        <v>1</v>
      </c>
      <c r="G8" s="7">
        <v>30.72</v>
      </c>
      <c r="H8" s="7">
        <v>58.72</v>
      </c>
      <c r="I8" s="7" t="s">
        <v>46</v>
      </c>
      <c r="J8" s="7" t="s">
        <v>3</v>
      </c>
      <c r="K8" s="7">
        <v>27.04</v>
      </c>
      <c r="L8" s="7">
        <v>59.94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5"/>
      <c r="AJ8" s="21" t="e">
        <f t="shared" si="0"/>
        <v>#N/A</v>
      </c>
      <c r="AK8" s="26"/>
    </row>
    <row r="9" spans="1:37" ht="15" customHeight="1">
      <c r="A9" s="8"/>
      <c r="B9" s="7" t="s">
        <v>22</v>
      </c>
      <c r="C9" s="7" t="s">
        <v>0</v>
      </c>
      <c r="D9" s="7" t="s">
        <v>0</v>
      </c>
      <c r="E9" s="7"/>
      <c r="F9" s="7" t="s">
        <v>1</v>
      </c>
      <c r="G9" s="7" t="s">
        <v>0</v>
      </c>
      <c r="H9" s="7" t="s">
        <v>0</v>
      </c>
      <c r="I9" s="7"/>
      <c r="J9" s="7" t="s">
        <v>3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5"/>
      <c r="AJ9" s="21" t="e">
        <f t="shared" si="0"/>
        <v>#N/A</v>
      </c>
      <c r="AK9" s="26"/>
    </row>
    <row r="10" spans="1:37" ht="15" customHeight="1">
      <c r="A10" s="8" t="s">
        <v>45</v>
      </c>
      <c r="B10" s="7" t="s">
        <v>22</v>
      </c>
      <c r="C10" s="7">
        <v>16.440000000000001</v>
      </c>
      <c r="D10" s="7">
        <v>48.84</v>
      </c>
      <c r="E10" s="7" t="s">
        <v>44</v>
      </c>
      <c r="F10" s="7" t="s">
        <v>1</v>
      </c>
      <c r="G10" s="7">
        <v>23.07</v>
      </c>
      <c r="H10" s="7">
        <v>53.25</v>
      </c>
      <c r="I10" s="7" t="s">
        <v>43</v>
      </c>
      <c r="J10" s="7" t="s">
        <v>3</v>
      </c>
      <c r="K10" s="7">
        <v>15.62</v>
      </c>
      <c r="L10" s="7">
        <v>51.84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5"/>
      <c r="AJ10" s="21" t="e">
        <f t="shared" si="0"/>
        <v>#N/A</v>
      </c>
      <c r="AK10" s="26"/>
    </row>
    <row r="11" spans="1:37" ht="15" customHeight="1">
      <c r="A11" s="8" t="s">
        <v>45</v>
      </c>
      <c r="B11" s="7" t="s">
        <v>22</v>
      </c>
      <c r="C11" s="7">
        <v>20.07</v>
      </c>
      <c r="D11" s="7">
        <v>57.59</v>
      </c>
      <c r="E11" s="7" t="s">
        <v>44</v>
      </c>
      <c r="F11" s="7" t="s">
        <v>1</v>
      </c>
      <c r="G11" s="7">
        <v>27.59</v>
      </c>
      <c r="H11" s="7">
        <v>57</v>
      </c>
      <c r="I11" s="7" t="s">
        <v>43</v>
      </c>
      <c r="J11" s="7" t="s">
        <v>3</v>
      </c>
      <c r="K11" s="7">
        <v>19.54</v>
      </c>
      <c r="L11" s="7">
        <v>57.31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5"/>
      <c r="AJ11" s="21" t="e">
        <f t="shared" si="0"/>
        <v>#N/A</v>
      </c>
      <c r="AK11" s="26"/>
    </row>
    <row r="12" spans="1:37" ht="15" customHeight="1">
      <c r="A12" s="8" t="s">
        <v>45</v>
      </c>
      <c r="B12" s="7" t="s">
        <v>22</v>
      </c>
      <c r="C12" s="7">
        <v>23.69</v>
      </c>
      <c r="D12" s="7">
        <v>63.86</v>
      </c>
      <c r="E12" s="7" t="s">
        <v>44</v>
      </c>
      <c r="F12" s="7" t="s">
        <v>1</v>
      </c>
      <c r="G12" s="7">
        <v>32.1</v>
      </c>
      <c r="H12" s="7">
        <v>58.55</v>
      </c>
      <c r="I12" s="7" t="s">
        <v>43</v>
      </c>
      <c r="J12" s="7" t="s">
        <v>3</v>
      </c>
      <c r="K12" s="7">
        <v>23.47</v>
      </c>
      <c r="L12" s="7">
        <v>57.79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5"/>
      <c r="AJ12" s="21" t="e">
        <f t="shared" si="0"/>
        <v>#N/A</v>
      </c>
      <c r="AK12" s="26"/>
    </row>
    <row r="13" spans="1:37" ht="15" customHeight="1">
      <c r="A13" s="8"/>
      <c r="B13" s="7" t="s">
        <v>22</v>
      </c>
      <c r="C13" s="7" t="s">
        <v>0</v>
      </c>
      <c r="D13" s="7" t="s">
        <v>0</v>
      </c>
      <c r="E13" s="7"/>
      <c r="F13" s="7" t="s">
        <v>1</v>
      </c>
      <c r="G13" s="7" t="s">
        <v>0</v>
      </c>
      <c r="H13" s="7" t="s">
        <v>0</v>
      </c>
      <c r="I13" s="7"/>
      <c r="J13" s="7" t="s">
        <v>3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5"/>
      <c r="AJ13" s="21" t="e">
        <f t="shared" si="0"/>
        <v>#N/A</v>
      </c>
      <c r="AK13" s="26"/>
    </row>
    <row r="14" spans="1:37" ht="15" customHeight="1">
      <c r="A14" s="8" t="s">
        <v>42</v>
      </c>
      <c r="B14" s="7" t="s">
        <v>22</v>
      </c>
      <c r="C14" s="7">
        <v>22.32</v>
      </c>
      <c r="D14" s="7">
        <v>64.44</v>
      </c>
      <c r="E14" s="7" t="s">
        <v>41</v>
      </c>
      <c r="F14" s="7" t="s">
        <v>1</v>
      </c>
      <c r="G14" s="7">
        <v>26.85</v>
      </c>
      <c r="H14" s="7">
        <v>60.31</v>
      </c>
      <c r="I14" s="7" t="s">
        <v>40</v>
      </c>
      <c r="J14" s="7" t="s">
        <v>3</v>
      </c>
      <c r="K14" s="7">
        <v>16.579999999999998</v>
      </c>
      <c r="L14" s="7">
        <v>47.27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5"/>
      <c r="AJ14" s="21" t="e">
        <f t="shared" si="0"/>
        <v>#N/A</v>
      </c>
      <c r="AK14" s="26"/>
    </row>
    <row r="15" spans="1:37" ht="15" customHeight="1">
      <c r="A15" s="8" t="s">
        <v>42</v>
      </c>
      <c r="B15" s="7" t="s">
        <v>22</v>
      </c>
      <c r="C15" s="7">
        <v>24.82</v>
      </c>
      <c r="D15" s="7">
        <v>64.09</v>
      </c>
      <c r="E15" s="7" t="s">
        <v>41</v>
      </c>
      <c r="F15" s="7" t="s">
        <v>1</v>
      </c>
      <c r="G15" s="7">
        <v>29.35</v>
      </c>
      <c r="H15" s="7">
        <v>60.33</v>
      </c>
      <c r="I15" s="7" t="s">
        <v>40</v>
      </c>
      <c r="J15" s="7" t="s">
        <v>3</v>
      </c>
      <c r="K15" s="7">
        <v>19.7</v>
      </c>
      <c r="L15" s="7">
        <v>51.95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5"/>
      <c r="AJ15" s="21" t="e">
        <f t="shared" si="0"/>
        <v>#N/A</v>
      </c>
      <c r="AK15" s="26"/>
    </row>
    <row r="16" spans="1:37" ht="15" customHeight="1">
      <c r="A16" s="8" t="s">
        <v>42</v>
      </c>
      <c r="B16" s="7" t="s">
        <v>22</v>
      </c>
      <c r="C16" s="7">
        <v>27.32</v>
      </c>
      <c r="D16" s="7">
        <v>61.83</v>
      </c>
      <c r="E16" s="7" t="s">
        <v>41</v>
      </c>
      <c r="F16" s="7" t="s">
        <v>1</v>
      </c>
      <c r="G16" s="7">
        <v>31.85</v>
      </c>
      <c r="H16" s="7">
        <v>58.99</v>
      </c>
      <c r="I16" s="7" t="s">
        <v>40</v>
      </c>
      <c r="J16" s="7" t="s">
        <v>3</v>
      </c>
      <c r="K16" s="7">
        <v>22.82</v>
      </c>
      <c r="L16" s="7">
        <v>56.71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5"/>
      <c r="AJ16" s="21" t="e">
        <f t="shared" si="0"/>
        <v>#N/A</v>
      </c>
      <c r="AK16" s="26"/>
    </row>
    <row r="17" spans="1:37" ht="15" customHeight="1">
      <c r="A17" s="8"/>
      <c r="B17" s="7" t="s">
        <v>22</v>
      </c>
      <c r="C17" s="7" t="s">
        <v>0</v>
      </c>
      <c r="D17" s="7" t="s">
        <v>0</v>
      </c>
      <c r="E17" s="7"/>
      <c r="F17" s="7" t="s">
        <v>1</v>
      </c>
      <c r="G17" s="7" t="s">
        <v>0</v>
      </c>
      <c r="H17" s="7" t="s">
        <v>0</v>
      </c>
      <c r="I17" s="7"/>
      <c r="J17" s="7" t="s">
        <v>3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5"/>
      <c r="AJ17" s="21" t="e">
        <f t="shared" si="0"/>
        <v>#N/A</v>
      </c>
      <c r="AK17" s="26"/>
    </row>
    <row r="18" spans="1:37" ht="15" customHeight="1">
      <c r="A18" s="8" t="s">
        <v>39</v>
      </c>
      <c r="B18" s="7" t="s">
        <v>22</v>
      </c>
      <c r="C18" s="7">
        <v>19.5</v>
      </c>
      <c r="D18" s="7">
        <v>66</v>
      </c>
      <c r="E18" s="7" t="s">
        <v>38</v>
      </c>
      <c r="F18" s="7" t="s">
        <v>1</v>
      </c>
      <c r="G18" s="7">
        <v>16.96</v>
      </c>
      <c r="H18" s="7">
        <v>50.16</v>
      </c>
      <c r="I18" s="7" t="s">
        <v>37</v>
      </c>
      <c r="J18" s="7" t="s">
        <v>3</v>
      </c>
      <c r="K18" s="7">
        <v>17.66</v>
      </c>
      <c r="L18" s="7">
        <v>47.78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5"/>
      <c r="AJ18" s="21" t="e">
        <f t="shared" si="0"/>
        <v>#N/A</v>
      </c>
      <c r="AK18" s="26"/>
    </row>
    <row r="19" spans="1:37" ht="15" customHeight="1">
      <c r="A19" s="8" t="s">
        <v>39</v>
      </c>
      <c r="B19" s="7" t="s">
        <v>22</v>
      </c>
      <c r="C19" s="7">
        <v>22</v>
      </c>
      <c r="D19" s="7">
        <v>66.64</v>
      </c>
      <c r="E19" s="7" t="s">
        <v>38</v>
      </c>
      <c r="F19" s="7" t="s">
        <v>1</v>
      </c>
      <c r="G19" s="7">
        <v>22.04</v>
      </c>
      <c r="H19" s="7">
        <v>56.85</v>
      </c>
      <c r="I19" s="7" t="s">
        <v>37</v>
      </c>
      <c r="J19" s="7" t="s">
        <v>3</v>
      </c>
      <c r="K19" s="7">
        <v>20.16</v>
      </c>
      <c r="L19" s="7">
        <v>49.62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5"/>
      <c r="AJ19" s="21" t="e">
        <f t="shared" si="0"/>
        <v>#N/A</v>
      </c>
      <c r="AK19" s="26"/>
    </row>
    <row r="20" spans="1:37" ht="15" customHeight="1">
      <c r="A20" s="8" t="s">
        <v>39</v>
      </c>
      <c r="B20" s="7" t="s">
        <v>22</v>
      </c>
      <c r="C20" s="7">
        <v>24.5</v>
      </c>
      <c r="D20" s="7">
        <v>65.709999999999994</v>
      </c>
      <c r="E20" s="7" t="s">
        <v>38</v>
      </c>
      <c r="F20" s="7" t="s">
        <v>1</v>
      </c>
      <c r="G20" s="7">
        <v>27.12</v>
      </c>
      <c r="H20" s="7">
        <v>60.78</v>
      </c>
      <c r="I20" s="7" t="s">
        <v>37</v>
      </c>
      <c r="J20" s="7" t="s">
        <v>3</v>
      </c>
      <c r="K20" s="7">
        <v>22.66</v>
      </c>
      <c r="L20" s="7">
        <v>51.87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5"/>
      <c r="AJ20" s="21" t="e">
        <f t="shared" si="0"/>
        <v>#N/A</v>
      </c>
      <c r="AK20" s="26"/>
    </row>
    <row r="21" spans="1:37" ht="15" customHeight="1">
      <c r="A21" s="8"/>
      <c r="B21" s="7" t="s">
        <v>22</v>
      </c>
      <c r="C21" s="7" t="s">
        <v>0</v>
      </c>
      <c r="D21" s="7" t="s">
        <v>0</v>
      </c>
      <c r="E21" s="7"/>
      <c r="F21" s="7" t="s">
        <v>1</v>
      </c>
      <c r="G21" s="7" t="s">
        <v>0</v>
      </c>
      <c r="H21" s="7" t="s">
        <v>0</v>
      </c>
      <c r="I21" s="7"/>
      <c r="J21" s="7" t="s">
        <v>3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5"/>
      <c r="AJ21" s="21" t="e">
        <f t="shared" si="0"/>
        <v>#N/A</v>
      </c>
      <c r="AK21" s="26"/>
    </row>
    <row r="22" spans="1:37" ht="15" customHeight="1">
      <c r="A22" s="8" t="s">
        <v>36</v>
      </c>
      <c r="B22" s="7" t="s">
        <v>22</v>
      </c>
      <c r="C22" s="7">
        <v>28.4</v>
      </c>
      <c r="D22" s="7">
        <v>62.76</v>
      </c>
      <c r="E22" s="7" t="s">
        <v>35</v>
      </c>
      <c r="F22" s="7" t="s">
        <v>1</v>
      </c>
      <c r="G22" s="7">
        <v>17.66</v>
      </c>
      <c r="H22" s="7">
        <v>45.68</v>
      </c>
      <c r="I22" s="7" t="s">
        <v>34</v>
      </c>
      <c r="J22" s="7" t="s">
        <v>3</v>
      </c>
      <c r="K22" s="7">
        <v>19.3</v>
      </c>
      <c r="L22" s="7">
        <v>53.13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5"/>
      <c r="AJ22" s="21" t="e">
        <f t="shared" si="0"/>
        <v>#N/A</v>
      </c>
      <c r="AK22" s="26"/>
    </row>
    <row r="23" spans="1:37" ht="15" customHeight="1">
      <c r="A23" s="8" t="s">
        <v>36</v>
      </c>
      <c r="B23" s="7" t="s">
        <v>22</v>
      </c>
      <c r="C23" s="7">
        <v>30.9</v>
      </c>
      <c r="D23" s="7">
        <v>63.3</v>
      </c>
      <c r="E23" s="7" t="s">
        <v>35</v>
      </c>
      <c r="F23" s="7" t="s">
        <v>1</v>
      </c>
      <c r="G23" s="7">
        <v>21.73</v>
      </c>
      <c r="H23" s="7">
        <v>53.3</v>
      </c>
      <c r="I23" s="7" t="s">
        <v>34</v>
      </c>
      <c r="J23" s="7" t="s">
        <v>3</v>
      </c>
      <c r="K23" s="7">
        <v>24.43</v>
      </c>
      <c r="L23" s="7">
        <v>57.19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5"/>
      <c r="AJ23" s="21" t="e">
        <f t="shared" si="0"/>
        <v>#N/A</v>
      </c>
      <c r="AK23" s="26"/>
    </row>
    <row r="24" spans="1:37" ht="15" customHeight="1">
      <c r="A24" s="8" t="s">
        <v>36</v>
      </c>
      <c r="B24" s="7" t="s">
        <v>22</v>
      </c>
      <c r="C24" s="7">
        <v>33.4</v>
      </c>
      <c r="D24" s="7">
        <v>62.83</v>
      </c>
      <c r="E24" s="7" t="s">
        <v>35</v>
      </c>
      <c r="F24" s="7" t="s">
        <v>1</v>
      </c>
      <c r="G24" s="7">
        <v>25.81</v>
      </c>
      <c r="H24" s="7">
        <v>58.95</v>
      </c>
      <c r="I24" s="7" t="s">
        <v>34</v>
      </c>
      <c r="J24" s="7" t="s">
        <v>3</v>
      </c>
      <c r="K24" s="7">
        <v>29.57</v>
      </c>
      <c r="L24" s="7">
        <v>58.51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5"/>
      <c r="AJ24" s="21" t="e">
        <f t="shared" si="0"/>
        <v>#N/A</v>
      </c>
      <c r="AK24" s="26"/>
    </row>
    <row r="25" spans="1:37" ht="15" customHeight="1">
      <c r="A25" s="8"/>
      <c r="B25" s="7" t="s">
        <v>22</v>
      </c>
      <c r="C25" s="7" t="s">
        <v>0</v>
      </c>
      <c r="D25" s="7" t="s">
        <v>0</v>
      </c>
      <c r="E25" s="7"/>
      <c r="F25" s="7" t="s">
        <v>1</v>
      </c>
      <c r="G25" s="7" t="s">
        <v>0</v>
      </c>
      <c r="H25" s="7" t="s">
        <v>0</v>
      </c>
      <c r="I25" s="7"/>
      <c r="J25" s="7" t="s">
        <v>3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5"/>
      <c r="AJ25" s="21" t="e">
        <f t="shared" si="0"/>
        <v>#N/A</v>
      </c>
      <c r="AK25" s="26"/>
    </row>
    <row r="26" spans="1:37" ht="15" customHeight="1">
      <c r="A26" s="8" t="s">
        <v>33</v>
      </c>
      <c r="B26" s="7" t="s">
        <v>22</v>
      </c>
      <c r="C26" s="7">
        <v>26.91</v>
      </c>
      <c r="D26" s="7">
        <v>60.79</v>
      </c>
      <c r="E26" s="7" t="s">
        <v>32</v>
      </c>
      <c r="F26" s="7" t="s">
        <v>1</v>
      </c>
      <c r="G26" s="7">
        <v>33.79</v>
      </c>
      <c r="H26" s="7">
        <v>60.99</v>
      </c>
      <c r="I26" s="7" t="s">
        <v>31</v>
      </c>
      <c r="J26" s="7" t="s">
        <v>3</v>
      </c>
      <c r="K26" s="7">
        <v>16.89</v>
      </c>
      <c r="L26" s="7">
        <v>51.57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5"/>
      <c r="AJ26" s="21" t="e">
        <f t="shared" si="0"/>
        <v>#N/A</v>
      </c>
      <c r="AK26" s="26"/>
    </row>
    <row r="27" spans="1:37" ht="15" customHeight="1">
      <c r="A27" s="8" t="s">
        <v>33</v>
      </c>
      <c r="B27" s="7" t="s">
        <v>22</v>
      </c>
      <c r="C27" s="7">
        <v>30.89</v>
      </c>
      <c r="D27" s="7">
        <v>63.57</v>
      </c>
      <c r="E27" s="7" t="s">
        <v>32</v>
      </c>
      <c r="F27" s="7" t="s">
        <v>1</v>
      </c>
      <c r="G27" s="7">
        <v>36.29</v>
      </c>
      <c r="H27" s="7">
        <v>60.95</v>
      </c>
      <c r="I27" s="7" t="s">
        <v>31</v>
      </c>
      <c r="J27" s="7" t="s">
        <v>3</v>
      </c>
      <c r="K27" s="7">
        <v>19.39</v>
      </c>
      <c r="L27" s="7">
        <v>52.92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5"/>
      <c r="AJ27" s="21" t="e">
        <f t="shared" si="0"/>
        <v>#N/A</v>
      </c>
      <c r="AK27" s="26"/>
    </row>
    <row r="28" spans="1:37" ht="15" customHeight="1">
      <c r="A28" s="8" t="s">
        <v>33</v>
      </c>
      <c r="B28" s="7" t="s">
        <v>22</v>
      </c>
      <c r="C28" s="7">
        <v>34.880000000000003</v>
      </c>
      <c r="D28" s="7">
        <v>64.16</v>
      </c>
      <c r="E28" s="7" t="s">
        <v>32</v>
      </c>
      <c r="F28" s="7" t="s">
        <v>1</v>
      </c>
      <c r="G28" s="7">
        <v>38.79</v>
      </c>
      <c r="H28" s="7">
        <v>60.04</v>
      </c>
      <c r="I28" s="7" t="s">
        <v>31</v>
      </c>
      <c r="J28" s="7" t="s">
        <v>3</v>
      </c>
      <c r="K28" s="7">
        <v>21.89</v>
      </c>
      <c r="L28" s="7">
        <v>54.59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5"/>
      <c r="AJ28" s="21" t="e">
        <f t="shared" si="0"/>
        <v>#N/A</v>
      </c>
      <c r="AK28" s="26"/>
    </row>
    <row r="29" spans="1:37" ht="15" customHeight="1">
      <c r="A29" s="8"/>
      <c r="B29" s="7" t="s">
        <v>22</v>
      </c>
      <c r="C29" s="7" t="s">
        <v>0</v>
      </c>
      <c r="D29" s="7" t="s">
        <v>0</v>
      </c>
      <c r="E29" s="7"/>
      <c r="F29" s="7" t="s">
        <v>1</v>
      </c>
      <c r="G29" s="7" t="s">
        <v>0</v>
      </c>
      <c r="H29" s="7" t="s">
        <v>0</v>
      </c>
      <c r="I29" s="7"/>
      <c r="J29" s="7" t="s">
        <v>3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5"/>
      <c r="AJ29" s="21" t="e">
        <f t="shared" si="0"/>
        <v>#N/A</v>
      </c>
      <c r="AK29" s="26"/>
    </row>
    <row r="30" spans="1:37" ht="15" customHeight="1">
      <c r="A30" s="8" t="s">
        <v>30</v>
      </c>
      <c r="B30" s="7" t="s">
        <v>22</v>
      </c>
      <c r="C30" s="7">
        <v>31.07</v>
      </c>
      <c r="D30" s="7">
        <v>64.63</v>
      </c>
      <c r="E30" s="7" t="s">
        <v>29</v>
      </c>
      <c r="F30" s="7" t="s">
        <v>1</v>
      </c>
      <c r="G30" s="7">
        <v>16.73</v>
      </c>
      <c r="H30" s="7">
        <v>42.71</v>
      </c>
      <c r="I30" s="7" t="s">
        <v>28</v>
      </c>
      <c r="J30" s="7" t="s">
        <v>3</v>
      </c>
      <c r="K30" s="7">
        <v>18.989999999999998</v>
      </c>
      <c r="L30" s="7">
        <v>60.99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5"/>
      <c r="AJ30" s="21" t="e">
        <f t="shared" si="0"/>
        <v>#N/A</v>
      </c>
      <c r="AK30" s="26"/>
    </row>
    <row r="31" spans="1:37" ht="15" customHeight="1">
      <c r="A31" s="8" t="s">
        <v>30</v>
      </c>
      <c r="B31" s="7" t="s">
        <v>22</v>
      </c>
      <c r="C31" s="7">
        <v>33.200000000000003</v>
      </c>
      <c r="D31" s="7">
        <v>64.81</v>
      </c>
      <c r="E31" s="7" t="s">
        <v>29</v>
      </c>
      <c r="F31" s="7" t="s">
        <v>1</v>
      </c>
      <c r="G31" s="7">
        <v>20.32</v>
      </c>
      <c r="H31" s="7">
        <v>53.34</v>
      </c>
      <c r="I31" s="7" t="s">
        <v>28</v>
      </c>
      <c r="J31" s="7" t="s">
        <v>3</v>
      </c>
      <c r="K31" s="7">
        <v>21.49</v>
      </c>
      <c r="L31" s="7">
        <v>60.99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5"/>
      <c r="AJ31" s="21" t="e">
        <f t="shared" si="0"/>
        <v>#N/A</v>
      </c>
      <c r="AK31" s="26"/>
    </row>
    <row r="32" spans="1:37" ht="15" customHeight="1">
      <c r="A32" s="8" t="s">
        <v>30</v>
      </c>
      <c r="B32" s="7" t="s">
        <v>22</v>
      </c>
      <c r="C32" s="7">
        <v>35.340000000000003</v>
      </c>
      <c r="D32" s="7">
        <v>64.03</v>
      </c>
      <c r="E32" s="7" t="s">
        <v>29</v>
      </c>
      <c r="F32" s="7" t="s">
        <v>1</v>
      </c>
      <c r="G32" s="7">
        <v>23.91</v>
      </c>
      <c r="H32" s="7">
        <v>61.95</v>
      </c>
      <c r="I32" s="7" t="s">
        <v>28</v>
      </c>
      <c r="J32" s="7" t="s">
        <v>3</v>
      </c>
      <c r="K32" s="7">
        <v>23.99</v>
      </c>
      <c r="L32" s="7">
        <v>59.61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5"/>
      <c r="AJ32" s="21" t="e">
        <f t="shared" si="0"/>
        <v>#N/A</v>
      </c>
      <c r="AK32" s="26"/>
    </row>
    <row r="33" spans="1:37" ht="15" customHeight="1">
      <c r="A33" s="8"/>
      <c r="B33" s="7" t="s">
        <v>22</v>
      </c>
      <c r="C33" s="7" t="s">
        <v>0</v>
      </c>
      <c r="D33" s="7" t="s">
        <v>0</v>
      </c>
      <c r="E33" s="7"/>
      <c r="F33" s="7" t="s">
        <v>1</v>
      </c>
      <c r="G33" s="7" t="s">
        <v>0</v>
      </c>
      <c r="H33" s="7" t="s">
        <v>0</v>
      </c>
      <c r="I33" s="7"/>
      <c r="J33" s="7" t="s">
        <v>3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5"/>
      <c r="AJ33" s="21" t="e">
        <f t="shared" si="0"/>
        <v>#N/A</v>
      </c>
      <c r="AK33" s="26"/>
    </row>
    <row r="34" spans="1:37" ht="15" customHeight="1">
      <c r="A34" s="8" t="s">
        <v>27</v>
      </c>
      <c r="B34" s="7" t="s">
        <v>22</v>
      </c>
      <c r="C34" s="7">
        <v>33.11</v>
      </c>
      <c r="D34" s="7">
        <v>67.260000000000005</v>
      </c>
      <c r="E34" s="7" t="s">
        <v>26</v>
      </c>
      <c r="F34" s="7" t="s">
        <v>1</v>
      </c>
      <c r="G34" s="7">
        <v>24.83</v>
      </c>
      <c r="H34" s="7">
        <v>62.09</v>
      </c>
      <c r="I34" s="7" t="s">
        <v>25</v>
      </c>
      <c r="J34" s="7" t="s">
        <v>3</v>
      </c>
      <c r="K34" s="7">
        <v>26.31</v>
      </c>
      <c r="L34" s="7">
        <v>57.58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5"/>
      <c r="AJ34" s="21" t="e">
        <f t="shared" si="0"/>
        <v>#N/A</v>
      </c>
      <c r="AK34" s="26"/>
    </row>
    <row r="35" spans="1:37" ht="15" customHeight="1">
      <c r="A35" s="12" t="s">
        <v>27</v>
      </c>
      <c r="B35" s="11" t="s">
        <v>22</v>
      </c>
      <c r="C35" s="11">
        <v>33.78</v>
      </c>
      <c r="D35" s="11">
        <v>68.08</v>
      </c>
      <c r="E35" s="11" t="s">
        <v>26</v>
      </c>
      <c r="F35" s="11" t="s">
        <v>1</v>
      </c>
      <c r="G35" s="11">
        <v>27.33</v>
      </c>
      <c r="H35" s="11">
        <v>61.98</v>
      </c>
      <c r="I35" s="11" t="s">
        <v>25</v>
      </c>
      <c r="J35" s="11" t="s">
        <v>3</v>
      </c>
      <c r="K35" s="11">
        <v>28.81</v>
      </c>
      <c r="L35" s="11">
        <v>58.47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9"/>
      <c r="AG35" s="27"/>
      <c r="AI35" s="25"/>
      <c r="AJ35" s="21" t="e">
        <f t="shared" ref="AJ35:AJ66" si="1">IF((AI35-$AJ$1)/365.251606&gt;0,(AI35-$AJ$1)/365.251606,NA())</f>
        <v>#N/A</v>
      </c>
      <c r="AK35" s="26"/>
    </row>
    <row r="36" spans="1:37" ht="15" customHeight="1">
      <c r="A36" s="12" t="s">
        <v>27</v>
      </c>
      <c r="B36" s="11" t="s">
        <v>22</v>
      </c>
      <c r="C36" s="11">
        <v>34.46</v>
      </c>
      <c r="D36" s="11">
        <v>68.88</v>
      </c>
      <c r="E36" s="11" t="s">
        <v>26</v>
      </c>
      <c r="F36" s="11" t="s">
        <v>1</v>
      </c>
      <c r="G36" s="11">
        <v>29.83</v>
      </c>
      <c r="H36" s="11">
        <v>60.82</v>
      </c>
      <c r="I36" s="11" t="s">
        <v>25</v>
      </c>
      <c r="J36" s="11" t="s">
        <v>3</v>
      </c>
      <c r="K36" s="11">
        <v>31.31</v>
      </c>
      <c r="L36" s="11">
        <v>58.55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3"/>
      <c r="T36" s="13" t="s">
        <v>24</v>
      </c>
      <c r="U36" s="13" t="s">
        <v>23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9"/>
      <c r="AG36" s="27"/>
      <c r="AI36" s="25"/>
      <c r="AJ36" s="21" t="e">
        <f t="shared" si="1"/>
        <v>#N/A</v>
      </c>
      <c r="AK36" s="26"/>
    </row>
    <row r="37" spans="1:37" ht="15" customHeight="1">
      <c r="A37" s="12"/>
      <c r="B37" s="11" t="s">
        <v>22</v>
      </c>
      <c r="C37" s="11" t="s">
        <v>0</v>
      </c>
      <c r="D37" s="11" t="s">
        <v>0</v>
      </c>
      <c r="E37" s="11"/>
      <c r="F37" s="11" t="s">
        <v>1</v>
      </c>
      <c r="G37" s="11" t="s">
        <v>0</v>
      </c>
      <c r="H37" s="11" t="s">
        <v>0</v>
      </c>
      <c r="I37" s="11"/>
      <c r="J37" s="11" t="s">
        <v>3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6" t="s">
        <v>21</v>
      </c>
      <c r="T37" s="15">
        <v>1.1284722222222223E-4</v>
      </c>
      <c r="U37" s="14">
        <f>T37</f>
        <v>1.1284722222222223E-4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9"/>
      <c r="AG37" s="27"/>
      <c r="AI37" s="25"/>
      <c r="AJ37" s="21" t="e">
        <f t="shared" si="1"/>
        <v>#N/A</v>
      </c>
      <c r="AK37" s="26"/>
    </row>
    <row r="38" spans="1:37" ht="15" customHeight="1">
      <c r="A38" s="12"/>
      <c r="B38" s="11"/>
      <c r="C38" s="11" t="s">
        <v>0</v>
      </c>
      <c r="D38" s="11" t="s">
        <v>0</v>
      </c>
      <c r="E38" s="11" t="s">
        <v>18</v>
      </c>
      <c r="F38" s="11" t="s">
        <v>1</v>
      </c>
      <c r="G38" s="11">
        <v>24.58</v>
      </c>
      <c r="H38" s="11">
        <v>61.21</v>
      </c>
      <c r="I38" s="11" t="s">
        <v>17</v>
      </c>
      <c r="J38" s="11" t="s">
        <v>3</v>
      </c>
      <c r="K38" s="11">
        <v>17.47</v>
      </c>
      <c r="L38" s="11">
        <v>48.7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6" t="s">
        <v>20</v>
      </c>
      <c r="T38" s="15">
        <v>1.273148148148148E-4</v>
      </c>
      <c r="U38" s="14">
        <f>T38</f>
        <v>1.273148148148148E-4</v>
      </c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9"/>
      <c r="AG38" s="27"/>
      <c r="AI38" s="25"/>
      <c r="AJ38" s="21" t="e">
        <f t="shared" si="1"/>
        <v>#N/A</v>
      </c>
      <c r="AK38" s="26"/>
    </row>
    <row r="39" spans="1:37" ht="15" customHeight="1">
      <c r="A39" s="12"/>
      <c r="B39" s="11"/>
      <c r="C39" s="11" t="s">
        <v>0</v>
      </c>
      <c r="D39" s="11" t="s">
        <v>0</v>
      </c>
      <c r="E39" s="11" t="s">
        <v>18</v>
      </c>
      <c r="F39" s="11" t="s">
        <v>1</v>
      </c>
      <c r="G39" s="11">
        <v>27.28</v>
      </c>
      <c r="H39" s="11">
        <v>63.84</v>
      </c>
      <c r="I39" s="11" t="s">
        <v>17</v>
      </c>
      <c r="J39" s="11" t="s">
        <v>3</v>
      </c>
      <c r="K39" s="11">
        <v>20.18</v>
      </c>
      <c r="L39" s="11">
        <v>53.07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6" t="s">
        <v>19</v>
      </c>
      <c r="T39" s="15">
        <v>2.8935185185185184E-6</v>
      </c>
      <c r="U39" s="14">
        <f>T39</f>
        <v>2.8935185185185184E-6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9"/>
      <c r="AG39" s="27"/>
      <c r="AI39" s="25"/>
      <c r="AJ39" s="21" t="e">
        <f t="shared" si="1"/>
        <v>#N/A</v>
      </c>
      <c r="AK39" s="26"/>
    </row>
    <row r="40" spans="1:37" ht="15" customHeight="1">
      <c r="A40" s="12"/>
      <c r="B40" s="11"/>
      <c r="C40" s="11" t="s">
        <v>0</v>
      </c>
      <c r="D40" s="11" t="s">
        <v>0</v>
      </c>
      <c r="E40" s="11" t="s">
        <v>18</v>
      </c>
      <c r="F40" s="11" t="s">
        <v>1</v>
      </c>
      <c r="G40" s="11">
        <v>29.99</v>
      </c>
      <c r="H40" s="11">
        <v>63.53</v>
      </c>
      <c r="I40" s="11" t="s">
        <v>17</v>
      </c>
      <c r="J40" s="11" t="s">
        <v>3</v>
      </c>
      <c r="K40" s="11">
        <v>22.89</v>
      </c>
      <c r="L40" s="11">
        <v>56.61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6" t="s">
        <v>16</v>
      </c>
      <c r="T40" s="15">
        <v>5.787037037037037E-7</v>
      </c>
      <c r="U40" s="14">
        <f>T40</f>
        <v>5.787037037037037E-7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9"/>
      <c r="AG40" s="27"/>
      <c r="AI40" s="25"/>
      <c r="AJ40" s="21" t="e">
        <f t="shared" si="1"/>
        <v>#N/A</v>
      </c>
      <c r="AK40" s="26"/>
    </row>
    <row r="41" spans="1:37" ht="15" customHeight="1">
      <c r="A41" s="12"/>
      <c r="B41" s="11"/>
      <c r="C41" s="11" t="s">
        <v>0</v>
      </c>
      <c r="D41" s="11" t="s">
        <v>0</v>
      </c>
      <c r="E41" s="11"/>
      <c r="F41" s="11" t="s">
        <v>1</v>
      </c>
      <c r="G41" s="11" t="s">
        <v>0</v>
      </c>
      <c r="H41" s="11" t="s">
        <v>0</v>
      </c>
      <c r="I41" s="11"/>
      <c r="J41" s="11" t="s">
        <v>3</v>
      </c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9"/>
      <c r="AG41" s="27"/>
      <c r="AI41" s="25"/>
      <c r="AJ41" s="21" t="e">
        <f t="shared" si="1"/>
        <v>#N/A</v>
      </c>
      <c r="AK41" s="26"/>
    </row>
    <row r="42" spans="1:37" ht="15" customHeight="1">
      <c r="A42" s="12"/>
      <c r="B42" s="11"/>
      <c r="C42" s="11" t="s">
        <v>0</v>
      </c>
      <c r="D42" s="11" t="s">
        <v>0</v>
      </c>
      <c r="E42" s="11" t="s">
        <v>15</v>
      </c>
      <c r="F42" s="11" t="s">
        <v>1</v>
      </c>
      <c r="G42" s="11">
        <v>21.55</v>
      </c>
      <c r="H42" s="11">
        <v>58.29</v>
      </c>
      <c r="I42" s="11" t="s">
        <v>14</v>
      </c>
      <c r="J42" s="11" t="s">
        <v>3</v>
      </c>
      <c r="K42" s="11">
        <v>21.33</v>
      </c>
      <c r="L42" s="11">
        <v>54.94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9"/>
      <c r="AG42" s="27"/>
      <c r="AI42" s="25"/>
      <c r="AJ42" s="21" t="e">
        <f t="shared" si="1"/>
        <v>#N/A</v>
      </c>
      <c r="AK42" s="26"/>
    </row>
    <row r="43" spans="1:37" ht="15" customHeight="1">
      <c r="A43" s="12"/>
      <c r="B43" s="11"/>
      <c r="C43" s="11" t="s">
        <v>0</v>
      </c>
      <c r="D43" s="11" t="s">
        <v>0</v>
      </c>
      <c r="E43" s="11" t="s">
        <v>15</v>
      </c>
      <c r="F43" s="11" t="s">
        <v>1</v>
      </c>
      <c r="G43" s="11">
        <v>24.09</v>
      </c>
      <c r="H43" s="11">
        <v>59.91</v>
      </c>
      <c r="I43" s="11" t="s">
        <v>14</v>
      </c>
      <c r="J43" s="11" t="s">
        <v>3</v>
      </c>
      <c r="K43" s="11">
        <v>23.86</v>
      </c>
      <c r="L43" s="11">
        <v>56.37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9"/>
      <c r="AG43" s="27"/>
      <c r="AI43" s="25"/>
      <c r="AJ43" s="21" t="e">
        <f t="shared" si="1"/>
        <v>#N/A</v>
      </c>
      <c r="AK43" s="26"/>
    </row>
    <row r="44" spans="1:37" ht="15" customHeight="1">
      <c r="A44" s="12"/>
      <c r="B44" s="11"/>
      <c r="C44" s="11" t="s">
        <v>0</v>
      </c>
      <c r="D44" s="11" t="s">
        <v>0</v>
      </c>
      <c r="E44" s="11" t="s">
        <v>15</v>
      </c>
      <c r="F44" s="11" t="s">
        <v>1</v>
      </c>
      <c r="G44" s="11">
        <v>26.64</v>
      </c>
      <c r="H44" s="11">
        <v>59.76</v>
      </c>
      <c r="I44" s="11" t="s">
        <v>14</v>
      </c>
      <c r="J44" s="11" t="s">
        <v>3</v>
      </c>
      <c r="K44" s="11">
        <v>26.4</v>
      </c>
      <c r="L44" s="11">
        <v>56.36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9"/>
      <c r="AG44" s="27"/>
      <c r="AI44" s="25"/>
      <c r="AJ44" s="21" t="e">
        <f t="shared" si="1"/>
        <v>#N/A</v>
      </c>
      <c r="AK44" s="26"/>
    </row>
    <row r="45" spans="1:37" ht="15" customHeight="1">
      <c r="A45" s="12"/>
      <c r="B45" s="11"/>
      <c r="C45" s="11" t="s">
        <v>0</v>
      </c>
      <c r="D45" s="11" t="s">
        <v>0</v>
      </c>
      <c r="E45" s="11"/>
      <c r="F45" s="11" t="s">
        <v>1</v>
      </c>
      <c r="G45" s="11" t="s">
        <v>0</v>
      </c>
      <c r="H45" s="11" t="s">
        <v>0</v>
      </c>
      <c r="I45" s="11"/>
      <c r="J45" s="11" t="s">
        <v>3</v>
      </c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9"/>
      <c r="AG45" s="27"/>
      <c r="AI45" s="25"/>
      <c r="AJ45" s="21" t="e">
        <f t="shared" si="1"/>
        <v>#N/A</v>
      </c>
      <c r="AK45" s="26"/>
    </row>
    <row r="46" spans="1:37" ht="15" customHeight="1">
      <c r="A46" s="12"/>
      <c r="B46" s="11"/>
      <c r="C46" s="11" t="s">
        <v>0</v>
      </c>
      <c r="D46" s="11" t="s">
        <v>0</v>
      </c>
      <c r="E46" s="11" t="s">
        <v>13</v>
      </c>
      <c r="F46" s="11" t="s">
        <v>1</v>
      </c>
      <c r="G46" s="11">
        <v>26.28</v>
      </c>
      <c r="H46" s="11">
        <v>57.66</v>
      </c>
      <c r="I46" s="11" t="s">
        <v>12</v>
      </c>
      <c r="J46" s="11" t="s">
        <v>3</v>
      </c>
      <c r="K46" s="11">
        <v>17.38</v>
      </c>
      <c r="L46" s="11">
        <v>48.91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9"/>
      <c r="AG46" s="27"/>
      <c r="AI46" s="25"/>
      <c r="AJ46" s="21" t="e">
        <f t="shared" si="1"/>
        <v>#N/A</v>
      </c>
      <c r="AK46" s="26"/>
    </row>
    <row r="47" spans="1:37" ht="15" customHeight="1">
      <c r="A47" s="12"/>
      <c r="B47" s="11"/>
      <c r="C47" s="11" t="s">
        <v>0</v>
      </c>
      <c r="D47" s="11" t="s">
        <v>0</v>
      </c>
      <c r="E47" s="11" t="s">
        <v>13</v>
      </c>
      <c r="F47" s="11" t="s">
        <v>1</v>
      </c>
      <c r="G47" s="11">
        <v>28.88</v>
      </c>
      <c r="H47" s="11">
        <v>59.15</v>
      </c>
      <c r="I47" s="11" t="s">
        <v>12</v>
      </c>
      <c r="J47" s="11" t="s">
        <v>3</v>
      </c>
      <c r="K47" s="11">
        <v>19.399999999999999</v>
      </c>
      <c r="L47" s="11">
        <v>53.47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9"/>
      <c r="AG47" s="27"/>
      <c r="AI47" s="25"/>
      <c r="AJ47" s="21" t="e">
        <f t="shared" si="1"/>
        <v>#N/A</v>
      </c>
      <c r="AK47" s="26"/>
    </row>
    <row r="48" spans="1:37" ht="15" customHeight="1">
      <c r="A48" s="12"/>
      <c r="B48" s="11"/>
      <c r="C48" s="11" t="s">
        <v>0</v>
      </c>
      <c r="D48" s="11" t="s">
        <v>0</v>
      </c>
      <c r="E48" s="11" t="s">
        <v>13</v>
      </c>
      <c r="F48" s="11" t="s">
        <v>1</v>
      </c>
      <c r="G48" s="11">
        <v>31.48</v>
      </c>
      <c r="H48" s="11">
        <v>59.09</v>
      </c>
      <c r="I48" s="11" t="s">
        <v>12</v>
      </c>
      <c r="J48" s="11" t="s">
        <v>3</v>
      </c>
      <c r="K48" s="11">
        <v>21.43</v>
      </c>
      <c r="L48" s="11">
        <v>57.21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7"/>
      <c r="AI48" s="25"/>
      <c r="AJ48" s="21" t="e">
        <f t="shared" si="1"/>
        <v>#N/A</v>
      </c>
      <c r="AK48" s="26"/>
    </row>
    <row r="49" spans="1:37" ht="15" customHeight="1">
      <c r="A49" s="12"/>
      <c r="B49" s="11"/>
      <c r="C49" s="11" t="s">
        <v>0</v>
      </c>
      <c r="D49" s="11" t="s">
        <v>0</v>
      </c>
      <c r="E49" s="11"/>
      <c r="F49" s="11" t="s">
        <v>1</v>
      </c>
      <c r="G49" s="11" t="s">
        <v>0</v>
      </c>
      <c r="H49" s="11" t="s">
        <v>0</v>
      </c>
      <c r="I49" s="11"/>
      <c r="J49" s="11" t="s">
        <v>3</v>
      </c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7"/>
      <c r="AI49" s="25"/>
      <c r="AJ49" s="21" t="e">
        <f t="shared" si="1"/>
        <v>#N/A</v>
      </c>
      <c r="AK49" s="26"/>
    </row>
    <row r="50" spans="1:37" ht="15" customHeight="1">
      <c r="A50" s="12"/>
      <c r="B50" s="11"/>
      <c r="C50" s="11" t="s">
        <v>0</v>
      </c>
      <c r="D50" s="11" t="s">
        <v>0</v>
      </c>
      <c r="E50" s="11" t="s">
        <v>11</v>
      </c>
      <c r="F50" s="11" t="s">
        <v>1</v>
      </c>
      <c r="G50" s="11">
        <v>28.88</v>
      </c>
      <c r="H50" s="11">
        <v>54.18</v>
      </c>
      <c r="I50" s="11" t="s">
        <v>10</v>
      </c>
      <c r="J50" s="11" t="s">
        <v>3</v>
      </c>
      <c r="K50" s="11">
        <v>22.59</v>
      </c>
      <c r="L50" s="11">
        <v>61.1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7"/>
      <c r="AI50" s="25"/>
      <c r="AJ50" s="21" t="e">
        <f t="shared" si="1"/>
        <v>#N/A</v>
      </c>
      <c r="AK50" s="26"/>
    </row>
    <row r="51" spans="1:37" ht="15" customHeight="1">
      <c r="A51" s="12"/>
      <c r="B51" s="11"/>
      <c r="C51" s="11" t="s">
        <v>0</v>
      </c>
      <c r="D51" s="11" t="s">
        <v>0</v>
      </c>
      <c r="E51" s="11" t="s">
        <v>11</v>
      </c>
      <c r="F51" s="11" t="s">
        <v>1</v>
      </c>
      <c r="G51" s="11">
        <v>34.01</v>
      </c>
      <c r="H51" s="11">
        <v>57.07</v>
      </c>
      <c r="I51" s="11" t="s">
        <v>10</v>
      </c>
      <c r="J51" s="11" t="s">
        <v>3</v>
      </c>
      <c r="K51" s="11">
        <v>25.09</v>
      </c>
      <c r="L51" s="11">
        <v>60.73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7"/>
      <c r="AI51" s="25"/>
      <c r="AJ51" s="21" t="e">
        <f t="shared" si="1"/>
        <v>#N/A</v>
      </c>
      <c r="AK51" s="26"/>
    </row>
    <row r="52" spans="1:37" ht="15" customHeight="1">
      <c r="A52" s="12"/>
      <c r="B52" s="11"/>
      <c r="C52" s="11" t="s">
        <v>0</v>
      </c>
      <c r="D52" s="11" t="s">
        <v>0</v>
      </c>
      <c r="E52" s="11" t="s">
        <v>11</v>
      </c>
      <c r="F52" s="11" t="s">
        <v>1</v>
      </c>
      <c r="G52" s="11">
        <v>39.14</v>
      </c>
      <c r="H52" s="11">
        <v>58.65</v>
      </c>
      <c r="I52" s="11" t="s">
        <v>10</v>
      </c>
      <c r="J52" s="11" t="s">
        <v>3</v>
      </c>
      <c r="K52" s="11">
        <v>27.59</v>
      </c>
      <c r="L52" s="11">
        <v>59.7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7"/>
      <c r="AI52" s="25"/>
      <c r="AJ52" s="21" t="e">
        <f t="shared" si="1"/>
        <v>#N/A</v>
      </c>
      <c r="AK52" s="26"/>
    </row>
    <row r="53" spans="1:37" ht="15" customHeight="1">
      <c r="A53" s="12"/>
      <c r="B53" s="11"/>
      <c r="C53" s="11" t="s">
        <v>0</v>
      </c>
      <c r="D53" s="11" t="s">
        <v>0</v>
      </c>
      <c r="E53" s="11"/>
      <c r="F53" s="11" t="s">
        <v>1</v>
      </c>
      <c r="G53" s="11" t="s">
        <v>0</v>
      </c>
      <c r="H53" s="11" t="s">
        <v>0</v>
      </c>
      <c r="I53" s="11"/>
      <c r="J53" s="11" t="s">
        <v>3</v>
      </c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7"/>
      <c r="AI53" s="25"/>
      <c r="AJ53" s="21" t="e">
        <f t="shared" si="1"/>
        <v>#N/A</v>
      </c>
      <c r="AK53" s="26"/>
    </row>
    <row r="54" spans="1:37" ht="15" customHeight="1">
      <c r="A54" s="12"/>
      <c r="B54" s="11"/>
      <c r="C54" s="11" t="s">
        <v>0</v>
      </c>
      <c r="D54" s="11" t="s">
        <v>0</v>
      </c>
      <c r="E54" s="11" t="s">
        <v>9</v>
      </c>
      <c r="F54" s="11" t="s">
        <v>1</v>
      </c>
      <c r="G54" s="11">
        <v>20.12</v>
      </c>
      <c r="H54" s="11">
        <v>56.8</v>
      </c>
      <c r="I54" s="11" t="s">
        <v>8</v>
      </c>
      <c r="J54" s="11" t="s">
        <v>3</v>
      </c>
      <c r="K54" s="11">
        <v>23.96</v>
      </c>
      <c r="L54" s="11">
        <v>59.16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7"/>
      <c r="AI54" s="25"/>
      <c r="AJ54" s="21" t="e">
        <f t="shared" si="1"/>
        <v>#N/A</v>
      </c>
      <c r="AK54" s="26"/>
    </row>
    <row r="55" spans="1:37" ht="15" customHeight="1">
      <c r="A55" s="12"/>
      <c r="B55" s="11"/>
      <c r="C55" s="11" t="s">
        <v>0</v>
      </c>
      <c r="D55" s="11" t="s">
        <v>0</v>
      </c>
      <c r="E55" s="11" t="s">
        <v>9</v>
      </c>
      <c r="F55" s="11" t="s">
        <v>1</v>
      </c>
      <c r="G55" s="11">
        <v>22.81</v>
      </c>
      <c r="H55" s="11">
        <v>57.46</v>
      </c>
      <c r="I55" s="11" t="s">
        <v>8</v>
      </c>
      <c r="J55" s="11" t="s">
        <v>3</v>
      </c>
      <c r="K55" s="11">
        <v>26.46</v>
      </c>
      <c r="L55" s="11">
        <v>59.66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7"/>
      <c r="AI55" s="25"/>
      <c r="AJ55" s="21" t="e">
        <f t="shared" si="1"/>
        <v>#N/A</v>
      </c>
      <c r="AK55" s="26"/>
    </row>
    <row r="56" spans="1:37" ht="15" customHeight="1">
      <c r="A56" s="8"/>
      <c r="B56" s="7"/>
      <c r="C56" s="7" t="s">
        <v>0</v>
      </c>
      <c r="D56" s="7" t="s">
        <v>0</v>
      </c>
      <c r="E56" s="7" t="s">
        <v>9</v>
      </c>
      <c r="F56" s="7" t="s">
        <v>1</v>
      </c>
      <c r="G56" s="7">
        <v>25.49</v>
      </c>
      <c r="H56" s="7">
        <v>57.73</v>
      </c>
      <c r="I56" s="7" t="s">
        <v>8</v>
      </c>
      <c r="J56" s="7" t="s">
        <v>3</v>
      </c>
      <c r="K56" s="7">
        <v>28.96</v>
      </c>
      <c r="L56" s="7">
        <v>59.02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5"/>
      <c r="AJ56" s="21" t="e">
        <f t="shared" si="1"/>
        <v>#N/A</v>
      </c>
      <c r="AK56" s="26"/>
    </row>
    <row r="57" spans="1:37" ht="15" customHeight="1">
      <c r="A57" s="8"/>
      <c r="B57" s="7"/>
      <c r="C57" s="7" t="s">
        <v>0</v>
      </c>
      <c r="D57" s="7" t="s">
        <v>0</v>
      </c>
      <c r="E57" s="7"/>
      <c r="F57" s="7" t="s">
        <v>1</v>
      </c>
      <c r="G57" s="7" t="s">
        <v>0</v>
      </c>
      <c r="H57" s="7" t="s">
        <v>0</v>
      </c>
      <c r="I57" s="7"/>
      <c r="J57" s="7" t="s">
        <v>3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5"/>
      <c r="AJ57" s="21" t="e">
        <f t="shared" si="1"/>
        <v>#N/A</v>
      </c>
      <c r="AK57" s="26"/>
    </row>
    <row r="58" spans="1:37" ht="15" customHeight="1">
      <c r="A58" s="8"/>
      <c r="B58" s="7"/>
      <c r="C58" s="7" t="s">
        <v>0</v>
      </c>
      <c r="D58" s="7" t="s">
        <v>0</v>
      </c>
      <c r="E58" s="7" t="s">
        <v>7</v>
      </c>
      <c r="F58" s="7" t="s">
        <v>1</v>
      </c>
      <c r="G58" s="7">
        <v>20.07</v>
      </c>
      <c r="H58" s="7">
        <v>62.35</v>
      </c>
      <c r="I58" s="7" t="s">
        <v>6</v>
      </c>
      <c r="J58" s="7" t="s">
        <v>3</v>
      </c>
      <c r="K58" s="7">
        <v>15.16</v>
      </c>
      <c r="L58" s="7">
        <v>52.22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5"/>
      <c r="AJ58" s="21" t="e">
        <f t="shared" si="1"/>
        <v>#N/A</v>
      </c>
      <c r="AK58" s="26"/>
    </row>
    <row r="59" spans="1:37" ht="15" customHeight="1">
      <c r="A59" s="8"/>
      <c r="B59" s="7"/>
      <c r="C59" s="7" t="s">
        <v>0</v>
      </c>
      <c r="D59" s="7" t="s">
        <v>0</v>
      </c>
      <c r="E59" s="7" t="s">
        <v>7</v>
      </c>
      <c r="F59" s="7" t="s">
        <v>1</v>
      </c>
      <c r="G59" s="7">
        <v>21.25</v>
      </c>
      <c r="H59" s="7">
        <v>62.06</v>
      </c>
      <c r="I59" s="7" t="s">
        <v>6</v>
      </c>
      <c r="J59" s="7" t="s">
        <v>3</v>
      </c>
      <c r="K59" s="7">
        <v>17.86</v>
      </c>
      <c r="L59" s="7">
        <v>56.19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5"/>
      <c r="AJ59" s="21" t="e">
        <f t="shared" si="1"/>
        <v>#N/A</v>
      </c>
      <c r="AK59" s="26"/>
    </row>
    <row r="60" spans="1:37" ht="15" customHeight="1">
      <c r="A60" s="8"/>
      <c r="B60" s="7"/>
      <c r="C60" s="7" t="s">
        <v>0</v>
      </c>
      <c r="D60" s="7" t="s">
        <v>0</v>
      </c>
      <c r="E60" s="7" t="s">
        <v>7</v>
      </c>
      <c r="F60" s="7" t="s">
        <v>1</v>
      </c>
      <c r="G60" s="7">
        <v>22.43</v>
      </c>
      <c r="H60" s="7">
        <v>61.6</v>
      </c>
      <c r="I60" s="7" t="s">
        <v>6</v>
      </c>
      <c r="J60" s="7" t="s">
        <v>3</v>
      </c>
      <c r="K60" s="7">
        <v>20.57</v>
      </c>
      <c r="L60" s="7">
        <v>58.94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5"/>
      <c r="AJ60" s="21" t="e">
        <f t="shared" si="1"/>
        <v>#N/A</v>
      </c>
      <c r="AK60" s="26"/>
    </row>
    <row r="61" spans="1:37" ht="15" customHeight="1">
      <c r="A61" s="8"/>
      <c r="B61" s="7"/>
      <c r="C61" s="7" t="s">
        <v>0</v>
      </c>
      <c r="D61" s="7" t="s">
        <v>0</v>
      </c>
      <c r="E61" s="7"/>
      <c r="F61" s="7" t="s">
        <v>1</v>
      </c>
      <c r="G61" s="7" t="s">
        <v>0</v>
      </c>
      <c r="H61" s="7" t="s">
        <v>0</v>
      </c>
      <c r="I61" s="7"/>
      <c r="J61" s="7" t="s">
        <v>3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5"/>
      <c r="AJ61" s="21" t="e">
        <f t="shared" si="1"/>
        <v>#N/A</v>
      </c>
      <c r="AK61" s="26"/>
    </row>
    <row r="62" spans="1:37" ht="15" customHeight="1">
      <c r="A62" s="8"/>
      <c r="B62" s="7"/>
      <c r="C62" s="7" t="s">
        <v>0</v>
      </c>
      <c r="D62" s="7" t="s">
        <v>0</v>
      </c>
      <c r="E62" s="7" t="s">
        <v>5</v>
      </c>
      <c r="F62" s="7" t="s">
        <v>1</v>
      </c>
      <c r="G62" s="7">
        <v>30.47</v>
      </c>
      <c r="H62" s="7">
        <v>62.43</v>
      </c>
      <c r="I62" s="7" t="s">
        <v>4</v>
      </c>
      <c r="J62" s="7" t="s">
        <v>3</v>
      </c>
      <c r="K62" s="7">
        <v>15.2</v>
      </c>
      <c r="L62" s="7">
        <v>52.41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5"/>
      <c r="AJ62" s="21" t="e">
        <f t="shared" si="1"/>
        <v>#N/A</v>
      </c>
      <c r="AK62" s="26"/>
    </row>
    <row r="63" spans="1:37" ht="15" customHeight="1">
      <c r="A63" s="8"/>
      <c r="B63" s="7"/>
      <c r="C63" s="7" t="s">
        <v>0</v>
      </c>
      <c r="D63" s="7" t="s">
        <v>0</v>
      </c>
      <c r="E63" s="7" t="s">
        <v>5</v>
      </c>
      <c r="F63" s="7" t="s">
        <v>1</v>
      </c>
      <c r="G63" s="7">
        <v>32.24</v>
      </c>
      <c r="H63" s="7">
        <v>62.06</v>
      </c>
      <c r="I63" s="7" t="s">
        <v>4</v>
      </c>
      <c r="J63" s="7" t="s">
        <v>3</v>
      </c>
      <c r="K63" s="7">
        <v>18.05</v>
      </c>
      <c r="L63" s="7">
        <v>54.86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5"/>
      <c r="AJ63" s="21" t="e">
        <f t="shared" si="1"/>
        <v>#N/A</v>
      </c>
      <c r="AK63" s="26"/>
    </row>
    <row r="64" spans="1:37" ht="15" customHeight="1">
      <c r="A64" s="8"/>
      <c r="B64" s="7"/>
      <c r="C64" s="7" t="s">
        <v>0</v>
      </c>
      <c r="D64" s="7" t="s">
        <v>0</v>
      </c>
      <c r="E64" s="7" t="s">
        <v>5</v>
      </c>
      <c r="F64" s="7" t="s">
        <v>1</v>
      </c>
      <c r="G64" s="7">
        <v>34.020000000000003</v>
      </c>
      <c r="H64" s="7">
        <v>61</v>
      </c>
      <c r="I64" s="7" t="s">
        <v>4</v>
      </c>
      <c r="J64" s="7" t="s">
        <v>3</v>
      </c>
      <c r="K64" s="7">
        <v>20.9</v>
      </c>
      <c r="L64" s="7">
        <v>56.81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5"/>
      <c r="AJ64" s="21" t="e">
        <f t="shared" si="1"/>
        <v>#N/A</v>
      </c>
      <c r="AK64" s="26"/>
    </row>
    <row r="65" spans="1:37" ht="15" customHeight="1">
      <c r="A65" s="8"/>
      <c r="B65" s="7"/>
      <c r="C65" s="7" t="s">
        <v>0</v>
      </c>
      <c r="D65" s="7" t="s">
        <v>0</v>
      </c>
      <c r="E65" s="7"/>
      <c r="F65" s="7" t="s">
        <v>1</v>
      </c>
      <c r="G65" s="7" t="s">
        <v>0</v>
      </c>
      <c r="H65" s="7" t="s">
        <v>0</v>
      </c>
      <c r="I65" s="7"/>
      <c r="J65" s="7" t="s">
        <v>3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5"/>
      <c r="AJ65" s="21" t="e">
        <f t="shared" si="1"/>
        <v>#N/A</v>
      </c>
      <c r="AK65" s="26"/>
    </row>
    <row r="66" spans="1:37" ht="15" customHeight="1">
      <c r="A66" s="8"/>
      <c r="B66" s="7"/>
      <c r="C66" s="7" t="s">
        <v>0</v>
      </c>
      <c r="D66" s="7" t="s">
        <v>0</v>
      </c>
      <c r="E66" s="7" t="s">
        <v>2</v>
      </c>
      <c r="F66" s="7" t="s">
        <v>1</v>
      </c>
      <c r="G66" s="7">
        <v>19.46</v>
      </c>
      <c r="H66" s="7">
        <v>50.38</v>
      </c>
      <c r="I66" s="7"/>
      <c r="J66" s="7"/>
      <c r="K66" s="7" t="s">
        <v>0</v>
      </c>
      <c r="L66" s="7" t="s">
        <v>0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5"/>
      <c r="AJ66" s="21" t="e">
        <f t="shared" si="1"/>
        <v>#N/A</v>
      </c>
      <c r="AK66" s="26"/>
    </row>
    <row r="67" spans="1:37" ht="15" customHeight="1">
      <c r="A67" s="8"/>
      <c r="B67" s="7"/>
      <c r="C67" s="7" t="s">
        <v>0</v>
      </c>
      <c r="D67" s="7" t="s">
        <v>0</v>
      </c>
      <c r="E67" s="7" t="s">
        <v>2</v>
      </c>
      <c r="F67" s="7" t="s">
        <v>1</v>
      </c>
      <c r="G67" s="7">
        <v>24.01</v>
      </c>
      <c r="H67" s="7">
        <v>56.57</v>
      </c>
      <c r="I67" s="7"/>
      <c r="J67" s="7"/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5"/>
      <c r="AJ67" s="21" t="e">
        <f t="shared" ref="AJ67:AJ98" si="2">IF((AI67-$AJ$1)/365.251606&gt;0,(AI67-$AJ$1)/365.251606,NA())</f>
        <v>#N/A</v>
      </c>
      <c r="AK67" s="26"/>
    </row>
    <row r="68" spans="1:37" ht="15" customHeight="1">
      <c r="A68" s="8"/>
      <c r="B68" s="7"/>
      <c r="C68" s="7" t="s">
        <v>0</v>
      </c>
      <c r="D68" s="7" t="s">
        <v>0</v>
      </c>
      <c r="E68" s="7" t="s">
        <v>2</v>
      </c>
      <c r="F68" s="7" t="s">
        <v>1</v>
      </c>
      <c r="G68" s="7">
        <v>28.56</v>
      </c>
      <c r="H68" s="7">
        <v>57.52</v>
      </c>
      <c r="I68" s="7"/>
      <c r="J68" s="7"/>
      <c r="K68" s="7" t="s">
        <v>0</v>
      </c>
      <c r="L68" s="7" t="s">
        <v>0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5"/>
      <c r="AJ68" s="21" t="e">
        <f t="shared" si="2"/>
        <v>#N/A</v>
      </c>
      <c r="AK68" s="26"/>
    </row>
    <row r="69" spans="1:37" ht="15" customHeight="1" thickBot="1">
      <c r="A69" s="5"/>
      <c r="B69" s="4"/>
      <c r="C69" s="4" t="s">
        <v>0</v>
      </c>
      <c r="D69" s="4" t="s">
        <v>0</v>
      </c>
      <c r="E69" s="4"/>
      <c r="F69" s="4" t="s">
        <v>1</v>
      </c>
      <c r="G69" s="4" t="s">
        <v>0</v>
      </c>
      <c r="H69" s="4" t="s">
        <v>0</v>
      </c>
      <c r="I69" s="4"/>
      <c r="J69" s="4"/>
      <c r="K69" s="4" t="s">
        <v>0</v>
      </c>
      <c r="L69" s="4" t="s">
        <v>0</v>
      </c>
      <c r="M69" s="4" t="s">
        <v>0</v>
      </c>
      <c r="N69" s="4" t="s">
        <v>0</v>
      </c>
      <c r="O69" s="4" t="s">
        <v>0</v>
      </c>
      <c r="P69" s="4" t="s">
        <v>0</v>
      </c>
      <c r="Q69" s="4" t="s">
        <v>0</v>
      </c>
      <c r="R69" s="3" t="s">
        <v>0</v>
      </c>
      <c r="AI69" s="25"/>
      <c r="AJ69" s="21" t="e">
        <f t="shared" si="2"/>
        <v>#N/A</v>
      </c>
      <c r="AK69" s="26"/>
    </row>
    <row r="70" spans="1:37" ht="15" customHeight="1">
      <c r="AI70" s="25"/>
      <c r="AJ70" s="21" t="e">
        <f t="shared" si="2"/>
        <v>#N/A</v>
      </c>
      <c r="AK70" s="26"/>
    </row>
    <row r="71" spans="1:37" ht="15" customHeight="1">
      <c r="AI71" s="25"/>
      <c r="AJ71" s="21" t="e">
        <f t="shared" si="2"/>
        <v>#N/A</v>
      </c>
      <c r="AK71" s="26"/>
    </row>
    <row r="72" spans="1:37" ht="15" customHeight="1">
      <c r="AI72" s="25"/>
      <c r="AJ72" s="21" t="e">
        <f t="shared" si="2"/>
        <v>#N/A</v>
      </c>
      <c r="AK72" s="26"/>
    </row>
    <row r="73" spans="1:37" ht="15" customHeight="1">
      <c r="AI73" s="25"/>
      <c r="AJ73" s="21" t="e">
        <f t="shared" si="2"/>
        <v>#N/A</v>
      </c>
      <c r="AK73" s="26"/>
    </row>
    <row r="74" spans="1:37" ht="15" customHeight="1">
      <c r="AI74" s="25"/>
      <c r="AJ74" s="21" t="e">
        <f t="shared" si="2"/>
        <v>#N/A</v>
      </c>
      <c r="AK74" s="26"/>
    </row>
    <row r="75" spans="1:37" ht="15" customHeight="1">
      <c r="AI75" s="25"/>
      <c r="AJ75" s="21" t="e">
        <f t="shared" si="2"/>
        <v>#N/A</v>
      </c>
      <c r="AK75" s="26"/>
    </row>
    <row r="76" spans="1:37" ht="15" customHeight="1">
      <c r="AI76" s="25"/>
      <c r="AJ76" s="21" t="e">
        <f t="shared" si="2"/>
        <v>#N/A</v>
      </c>
      <c r="AK76" s="26"/>
    </row>
    <row r="77" spans="1:37" ht="15" customHeight="1">
      <c r="AI77" s="25"/>
      <c r="AJ77" s="21" t="e">
        <f t="shared" si="2"/>
        <v>#N/A</v>
      </c>
      <c r="AK77" s="26"/>
    </row>
    <row r="78" spans="1:37" ht="15" customHeight="1">
      <c r="AI78" s="25"/>
      <c r="AJ78" s="21" t="e">
        <f t="shared" si="2"/>
        <v>#N/A</v>
      </c>
      <c r="AK78" s="26"/>
    </row>
    <row r="79" spans="1:37" ht="15" customHeight="1">
      <c r="AI79" s="25"/>
      <c r="AJ79" s="21" t="e">
        <f t="shared" si="2"/>
        <v>#N/A</v>
      </c>
      <c r="AK79" s="26"/>
    </row>
    <row r="80" spans="1:37" ht="15" customHeight="1">
      <c r="AI80" s="25"/>
      <c r="AJ80" s="21" t="e">
        <f t="shared" si="2"/>
        <v>#N/A</v>
      </c>
      <c r="AK80" s="26"/>
    </row>
    <row r="81" spans="33:38" s="1" customFormat="1" ht="15" customHeight="1">
      <c r="AG81" s="23"/>
      <c r="AH81" s="23"/>
      <c r="AI81" s="25"/>
      <c r="AJ81" s="21" t="e">
        <f t="shared" si="2"/>
        <v>#N/A</v>
      </c>
      <c r="AK81" s="26"/>
      <c r="AL81" s="23"/>
    </row>
    <row r="82" spans="33:38" s="1" customFormat="1" ht="15" customHeight="1">
      <c r="AG82" s="23"/>
      <c r="AH82" s="23"/>
      <c r="AI82" s="25"/>
      <c r="AJ82" s="21" t="e">
        <f t="shared" si="2"/>
        <v>#N/A</v>
      </c>
      <c r="AK82" s="26"/>
      <c r="AL82" s="23"/>
    </row>
    <row r="83" spans="33:38" s="1" customFormat="1" ht="15" customHeight="1">
      <c r="AG83" s="23"/>
      <c r="AH83" s="23"/>
      <c r="AI83" s="25"/>
      <c r="AJ83" s="21" t="e">
        <f t="shared" si="2"/>
        <v>#N/A</v>
      </c>
      <c r="AK83" s="26"/>
      <c r="AL83" s="23"/>
    </row>
    <row r="84" spans="33:38" s="1" customFormat="1" ht="15" customHeight="1">
      <c r="AG84" s="23"/>
      <c r="AH84" s="23"/>
      <c r="AI84" s="25"/>
      <c r="AJ84" s="21" t="e">
        <f t="shared" si="2"/>
        <v>#N/A</v>
      </c>
      <c r="AK84" s="26"/>
      <c r="AL84" s="23"/>
    </row>
    <row r="85" spans="33:38" s="1" customFormat="1" ht="15" customHeight="1">
      <c r="AG85" s="23"/>
      <c r="AH85" s="23"/>
      <c r="AI85" s="25"/>
      <c r="AJ85" s="21" t="e">
        <f t="shared" si="2"/>
        <v>#N/A</v>
      </c>
      <c r="AK85" s="26"/>
      <c r="AL85" s="23"/>
    </row>
    <row r="86" spans="33:38" s="1" customFormat="1" ht="15" customHeight="1">
      <c r="AG86" s="23"/>
      <c r="AH86" s="23"/>
      <c r="AI86" s="25"/>
      <c r="AJ86" s="21" t="e">
        <f t="shared" si="2"/>
        <v>#N/A</v>
      </c>
      <c r="AK86" s="26"/>
      <c r="AL86" s="23"/>
    </row>
    <row r="87" spans="33:38" s="1" customFormat="1" ht="15" customHeight="1">
      <c r="AG87" s="23"/>
      <c r="AH87" s="23"/>
      <c r="AI87" s="25"/>
      <c r="AJ87" s="21" t="e">
        <f t="shared" si="2"/>
        <v>#N/A</v>
      </c>
      <c r="AK87" s="26"/>
      <c r="AL87" s="23"/>
    </row>
    <row r="88" spans="33:38" s="1" customFormat="1" ht="15" customHeight="1">
      <c r="AG88" s="23"/>
      <c r="AH88" s="23"/>
      <c r="AI88" s="25"/>
      <c r="AJ88" s="21" t="e">
        <f t="shared" si="2"/>
        <v>#N/A</v>
      </c>
      <c r="AK88" s="26"/>
      <c r="AL88" s="23"/>
    </row>
    <row r="89" spans="33:38" s="1" customFormat="1" ht="15" customHeight="1">
      <c r="AG89" s="23"/>
      <c r="AH89" s="23"/>
      <c r="AI89" s="25"/>
      <c r="AJ89" s="21" t="e">
        <f t="shared" si="2"/>
        <v>#N/A</v>
      </c>
      <c r="AK89" s="26"/>
      <c r="AL89" s="23"/>
    </row>
    <row r="90" spans="33:38" s="1" customFormat="1" ht="15" customHeight="1">
      <c r="AG90" s="23"/>
      <c r="AH90" s="23"/>
      <c r="AI90" s="25"/>
      <c r="AJ90" s="21" t="e">
        <f t="shared" si="2"/>
        <v>#N/A</v>
      </c>
      <c r="AK90" s="26"/>
      <c r="AL90" s="23"/>
    </row>
    <row r="91" spans="33:38" s="1" customFormat="1" ht="15" customHeight="1">
      <c r="AG91" s="23"/>
      <c r="AH91" s="23"/>
      <c r="AI91" s="25"/>
      <c r="AJ91" s="21" t="e">
        <f t="shared" si="2"/>
        <v>#N/A</v>
      </c>
      <c r="AK91" s="26"/>
      <c r="AL91" s="23"/>
    </row>
    <row r="92" spans="33:38" s="1" customFormat="1" ht="15" customHeight="1">
      <c r="AG92" s="23"/>
      <c r="AH92" s="23"/>
      <c r="AI92" s="25"/>
      <c r="AJ92" s="21" t="e">
        <f t="shared" si="2"/>
        <v>#N/A</v>
      </c>
      <c r="AK92" s="26"/>
      <c r="AL92" s="23"/>
    </row>
    <row r="93" spans="33:38" s="1" customFormat="1" ht="15" customHeight="1">
      <c r="AG93" s="23"/>
      <c r="AH93" s="23"/>
      <c r="AI93" s="25"/>
      <c r="AJ93" s="21" t="e">
        <f t="shared" si="2"/>
        <v>#N/A</v>
      </c>
      <c r="AK93" s="26"/>
      <c r="AL93" s="23"/>
    </row>
    <row r="94" spans="33:38" s="1" customFormat="1" ht="15" customHeight="1">
      <c r="AG94" s="23"/>
      <c r="AH94" s="23"/>
      <c r="AI94" s="25"/>
      <c r="AJ94" s="21" t="e">
        <f t="shared" si="2"/>
        <v>#N/A</v>
      </c>
      <c r="AK94" s="26"/>
      <c r="AL94" s="23"/>
    </row>
    <row r="95" spans="33:38" s="1" customFormat="1" ht="15" customHeight="1">
      <c r="AG95" s="23"/>
      <c r="AH95" s="23"/>
      <c r="AI95" s="25"/>
      <c r="AJ95" s="21" t="e">
        <f t="shared" si="2"/>
        <v>#N/A</v>
      </c>
      <c r="AK95" s="26"/>
      <c r="AL95" s="23"/>
    </row>
    <row r="96" spans="33:38" s="1" customFormat="1" ht="15" customHeight="1">
      <c r="AG96" s="23"/>
      <c r="AH96" s="23"/>
      <c r="AI96" s="25"/>
      <c r="AJ96" s="21" t="e">
        <f t="shared" si="2"/>
        <v>#N/A</v>
      </c>
      <c r="AK96" s="26"/>
      <c r="AL96" s="23"/>
    </row>
    <row r="97" spans="33:38" s="1" customFormat="1" ht="15" customHeight="1">
      <c r="AG97" s="23"/>
      <c r="AH97" s="23"/>
      <c r="AI97" s="25"/>
      <c r="AJ97" s="21" t="e">
        <f t="shared" si="2"/>
        <v>#N/A</v>
      </c>
      <c r="AK97" s="26"/>
      <c r="AL97" s="23"/>
    </row>
    <row r="98" spans="33:38" s="1" customFormat="1" ht="15" customHeight="1">
      <c r="AG98" s="23"/>
      <c r="AH98" s="23"/>
      <c r="AI98" s="25"/>
      <c r="AJ98" s="21" t="e">
        <f t="shared" si="2"/>
        <v>#N/A</v>
      </c>
      <c r="AK98" s="26"/>
      <c r="AL98" s="23"/>
    </row>
    <row r="99" spans="33:38" s="1" customFormat="1" ht="15" customHeight="1">
      <c r="AG99" s="23"/>
      <c r="AH99" s="23"/>
      <c r="AI99" s="25"/>
      <c r="AJ99" s="21" t="e">
        <f t="shared" ref="AJ99:AJ130" si="3">IF((AI99-$AJ$1)/365.251606&gt;0,(AI99-$AJ$1)/365.251606,NA())</f>
        <v>#N/A</v>
      </c>
      <c r="AK99" s="26"/>
      <c r="AL99" s="23"/>
    </row>
    <row r="100" spans="33:38" s="1" customFormat="1" ht="15" customHeight="1">
      <c r="AG100" s="23"/>
      <c r="AH100" s="23"/>
      <c r="AI100" s="25"/>
      <c r="AJ100" s="21" t="e">
        <f t="shared" si="3"/>
        <v>#N/A</v>
      </c>
      <c r="AK100" s="26"/>
      <c r="AL100" s="23"/>
    </row>
    <row r="101" spans="33:38" s="1" customFormat="1" ht="15" customHeight="1">
      <c r="AG101" s="23"/>
      <c r="AH101" s="23"/>
      <c r="AI101" s="25"/>
      <c r="AJ101" s="21" t="e">
        <f t="shared" si="3"/>
        <v>#N/A</v>
      </c>
      <c r="AK101" s="26"/>
      <c r="AL101" s="23"/>
    </row>
    <row r="102" spans="33:38" s="1" customFormat="1" ht="15" customHeight="1">
      <c r="AG102" s="23"/>
      <c r="AH102" s="23"/>
      <c r="AI102" s="25"/>
      <c r="AJ102" s="21" t="e">
        <f t="shared" si="3"/>
        <v>#N/A</v>
      </c>
      <c r="AK102" s="26"/>
      <c r="AL102" s="23"/>
    </row>
    <row r="103" spans="33:38" s="1" customFormat="1" ht="15" customHeight="1">
      <c r="AG103" s="23"/>
      <c r="AH103" s="23"/>
      <c r="AI103" s="25"/>
      <c r="AJ103" s="21" t="e">
        <f t="shared" si="3"/>
        <v>#N/A</v>
      </c>
      <c r="AK103" s="26"/>
      <c r="AL103" s="23"/>
    </row>
    <row r="104" spans="33:38" s="1" customFormat="1" ht="15" customHeight="1">
      <c r="AG104" s="23"/>
      <c r="AH104" s="23"/>
      <c r="AI104" s="25"/>
      <c r="AJ104" s="21" t="e">
        <f t="shared" si="3"/>
        <v>#N/A</v>
      </c>
      <c r="AK104" s="26"/>
      <c r="AL104" s="23"/>
    </row>
    <row r="105" spans="33:38" s="1" customFormat="1" ht="15" customHeight="1">
      <c r="AG105" s="23"/>
      <c r="AH105" s="23"/>
      <c r="AI105" s="25"/>
      <c r="AJ105" s="21" t="e">
        <f t="shared" si="3"/>
        <v>#N/A</v>
      </c>
      <c r="AK105" s="26"/>
      <c r="AL105" s="23"/>
    </row>
    <row r="106" spans="33:38" s="1" customFormat="1" ht="15" customHeight="1">
      <c r="AG106" s="23"/>
      <c r="AH106" s="23"/>
      <c r="AI106" s="25"/>
      <c r="AJ106" s="21" t="e">
        <f t="shared" si="3"/>
        <v>#N/A</v>
      </c>
      <c r="AK106" s="26"/>
      <c r="AL106" s="23"/>
    </row>
    <row r="107" spans="33:38" s="1" customFormat="1" ht="15" customHeight="1">
      <c r="AG107" s="23"/>
      <c r="AH107" s="23"/>
      <c r="AI107" s="25"/>
      <c r="AJ107" s="21" t="e">
        <f t="shared" si="3"/>
        <v>#N/A</v>
      </c>
      <c r="AK107" s="26"/>
      <c r="AL107" s="23"/>
    </row>
    <row r="108" spans="33:38" s="1" customFormat="1" ht="15" customHeight="1">
      <c r="AG108" s="23"/>
      <c r="AH108" s="23"/>
      <c r="AI108" s="25"/>
      <c r="AJ108" s="21" t="e">
        <f t="shared" si="3"/>
        <v>#N/A</v>
      </c>
      <c r="AK108" s="26"/>
      <c r="AL108" s="23"/>
    </row>
    <row r="109" spans="33:38" s="1" customFormat="1" ht="15" customHeight="1">
      <c r="AG109" s="23"/>
      <c r="AH109" s="23"/>
      <c r="AI109" s="25"/>
      <c r="AJ109" s="21" t="e">
        <f t="shared" si="3"/>
        <v>#N/A</v>
      </c>
      <c r="AK109" s="26"/>
      <c r="AL109" s="23"/>
    </row>
    <row r="110" spans="33:38" s="1" customFormat="1" ht="15" customHeight="1">
      <c r="AG110" s="23"/>
      <c r="AH110" s="23"/>
      <c r="AI110" s="25"/>
      <c r="AJ110" s="21" t="e">
        <f t="shared" si="3"/>
        <v>#N/A</v>
      </c>
      <c r="AK110" s="26"/>
      <c r="AL110" s="23"/>
    </row>
    <row r="111" spans="33:38" s="1" customFormat="1" ht="15" customHeight="1">
      <c r="AG111" s="23"/>
      <c r="AH111" s="23"/>
      <c r="AI111" s="25"/>
      <c r="AJ111" s="21" t="e">
        <f t="shared" si="3"/>
        <v>#N/A</v>
      </c>
      <c r="AK111" s="26"/>
      <c r="AL111" s="23"/>
    </row>
    <row r="112" spans="33:38" s="1" customFormat="1" ht="15" customHeight="1">
      <c r="AG112" s="23"/>
      <c r="AH112" s="23"/>
      <c r="AI112" s="25"/>
      <c r="AJ112" s="21" t="e">
        <f t="shared" si="3"/>
        <v>#N/A</v>
      </c>
      <c r="AK112" s="26"/>
      <c r="AL112" s="23"/>
    </row>
    <row r="113" spans="33:38" s="1" customFormat="1" ht="15" customHeight="1">
      <c r="AG113" s="23"/>
      <c r="AH113" s="23"/>
      <c r="AI113" s="25"/>
      <c r="AJ113" s="21" t="e">
        <f t="shared" si="3"/>
        <v>#N/A</v>
      </c>
      <c r="AK113" s="26"/>
      <c r="AL113" s="23"/>
    </row>
    <row r="114" spans="33:38" s="1" customFormat="1" ht="15" customHeight="1">
      <c r="AG114" s="23"/>
      <c r="AH114" s="23"/>
      <c r="AI114" s="25"/>
      <c r="AJ114" s="21" t="e">
        <f t="shared" si="3"/>
        <v>#N/A</v>
      </c>
      <c r="AK114" s="26"/>
      <c r="AL114" s="23"/>
    </row>
    <row r="115" spans="33:38" s="1" customFormat="1" ht="15" customHeight="1">
      <c r="AG115" s="23"/>
      <c r="AH115" s="23"/>
      <c r="AI115" s="25"/>
      <c r="AJ115" s="21" t="e">
        <f t="shared" si="3"/>
        <v>#N/A</v>
      </c>
      <c r="AK115" s="26"/>
      <c r="AL115" s="23"/>
    </row>
    <row r="116" spans="33:38" s="1" customFormat="1" ht="15" customHeight="1">
      <c r="AG116" s="23"/>
      <c r="AH116" s="23"/>
      <c r="AI116" s="25"/>
      <c r="AJ116" s="21" t="e">
        <f t="shared" si="3"/>
        <v>#N/A</v>
      </c>
      <c r="AK116" s="26"/>
      <c r="AL116" s="23"/>
    </row>
    <row r="117" spans="33:38" s="1" customFormat="1" ht="15" customHeight="1">
      <c r="AG117" s="23"/>
      <c r="AH117" s="23"/>
      <c r="AI117" s="25"/>
      <c r="AJ117" s="21" t="e">
        <f t="shared" si="3"/>
        <v>#N/A</v>
      </c>
      <c r="AK117" s="26"/>
      <c r="AL117" s="23"/>
    </row>
    <row r="118" spans="33:38" s="1" customFormat="1" ht="15" customHeight="1">
      <c r="AG118" s="23"/>
      <c r="AH118" s="23"/>
      <c r="AI118" s="25"/>
      <c r="AJ118" s="21" t="e">
        <f t="shared" si="3"/>
        <v>#N/A</v>
      </c>
      <c r="AK118" s="26"/>
      <c r="AL118" s="23"/>
    </row>
    <row r="119" spans="33:38" s="1" customFormat="1" ht="15" customHeight="1">
      <c r="AG119" s="23"/>
      <c r="AH119" s="23"/>
      <c r="AI119" s="25"/>
      <c r="AJ119" s="21" t="e">
        <f t="shared" si="3"/>
        <v>#N/A</v>
      </c>
      <c r="AK119" s="26"/>
      <c r="AL119" s="23"/>
    </row>
    <row r="120" spans="33:38" s="1" customFormat="1" ht="15" customHeight="1">
      <c r="AG120" s="23"/>
      <c r="AH120" s="23"/>
      <c r="AI120" s="25"/>
      <c r="AJ120" s="21" t="e">
        <f t="shared" si="3"/>
        <v>#N/A</v>
      </c>
      <c r="AK120" s="26"/>
      <c r="AL120" s="23"/>
    </row>
    <row r="121" spans="33:38" s="1" customFormat="1" ht="15" customHeight="1">
      <c r="AG121" s="23"/>
      <c r="AH121" s="23"/>
      <c r="AI121" s="25"/>
      <c r="AJ121" s="21" t="e">
        <f t="shared" si="3"/>
        <v>#N/A</v>
      </c>
      <c r="AK121" s="26"/>
      <c r="AL121" s="23"/>
    </row>
    <row r="122" spans="33:38" s="1" customFormat="1" ht="15" customHeight="1">
      <c r="AG122" s="23"/>
      <c r="AH122" s="23"/>
      <c r="AI122" s="25"/>
      <c r="AJ122" s="21" t="e">
        <f t="shared" si="3"/>
        <v>#N/A</v>
      </c>
      <c r="AK122" s="26"/>
      <c r="AL122" s="23"/>
    </row>
    <row r="123" spans="33:38" s="1" customFormat="1" ht="15" customHeight="1">
      <c r="AG123" s="23"/>
      <c r="AH123" s="23"/>
      <c r="AI123" s="25"/>
      <c r="AJ123" s="21" t="e">
        <f t="shared" si="3"/>
        <v>#N/A</v>
      </c>
      <c r="AK123" s="26"/>
      <c r="AL123" s="23"/>
    </row>
    <row r="124" spans="33:38" s="1" customFormat="1" ht="15" customHeight="1">
      <c r="AG124" s="23"/>
      <c r="AH124" s="23"/>
      <c r="AI124" s="25"/>
      <c r="AJ124" s="21" t="e">
        <f t="shared" si="3"/>
        <v>#N/A</v>
      </c>
      <c r="AK124" s="26"/>
      <c r="AL124" s="23"/>
    </row>
    <row r="125" spans="33:38" s="1" customFormat="1" ht="15" customHeight="1">
      <c r="AG125" s="23"/>
      <c r="AH125" s="23"/>
      <c r="AI125" s="25"/>
      <c r="AJ125" s="21" t="e">
        <f t="shared" si="3"/>
        <v>#N/A</v>
      </c>
      <c r="AK125" s="26"/>
      <c r="AL125" s="23"/>
    </row>
    <row r="126" spans="33:38" s="1" customFormat="1" ht="15" customHeight="1">
      <c r="AG126" s="23"/>
      <c r="AH126" s="23"/>
      <c r="AI126" s="25"/>
      <c r="AJ126" s="21" t="e">
        <f t="shared" si="3"/>
        <v>#N/A</v>
      </c>
      <c r="AK126" s="26"/>
      <c r="AL126" s="23"/>
    </row>
    <row r="127" spans="33:38" s="1" customFormat="1" ht="15" customHeight="1">
      <c r="AG127" s="23"/>
      <c r="AH127" s="23"/>
      <c r="AI127" s="25"/>
      <c r="AJ127" s="21" t="e">
        <f t="shared" si="3"/>
        <v>#N/A</v>
      </c>
      <c r="AK127" s="26"/>
      <c r="AL127" s="23"/>
    </row>
    <row r="128" spans="33:38" s="1" customFormat="1" ht="15" customHeight="1">
      <c r="AG128" s="23"/>
      <c r="AH128" s="23"/>
      <c r="AI128" s="25"/>
      <c r="AJ128" s="21" t="e">
        <f t="shared" si="3"/>
        <v>#N/A</v>
      </c>
      <c r="AK128" s="26"/>
      <c r="AL128" s="23"/>
    </row>
    <row r="129" spans="33:38" s="1" customFormat="1" ht="15" customHeight="1">
      <c r="AG129" s="23"/>
      <c r="AH129" s="23"/>
      <c r="AI129" s="25"/>
      <c r="AJ129" s="21" t="e">
        <f t="shared" si="3"/>
        <v>#N/A</v>
      </c>
      <c r="AK129" s="26"/>
      <c r="AL129" s="23"/>
    </row>
    <row r="130" spans="33:38" s="1" customFormat="1" ht="15" customHeight="1">
      <c r="AG130" s="23"/>
      <c r="AH130" s="23"/>
      <c r="AI130" s="25"/>
      <c r="AJ130" s="21" t="e">
        <f t="shared" si="3"/>
        <v>#N/A</v>
      </c>
      <c r="AK130" s="26"/>
      <c r="AL130" s="23"/>
    </row>
    <row r="131" spans="33:38" s="1" customFormat="1" ht="15" customHeight="1">
      <c r="AG131" s="23"/>
      <c r="AH131" s="23"/>
      <c r="AI131" s="25"/>
      <c r="AJ131" s="21" t="e">
        <f t="shared" ref="AJ131:AJ150" si="4">IF((AI131-$AJ$1)/365.251606&gt;0,(AI131-$AJ$1)/365.251606,NA())</f>
        <v>#N/A</v>
      </c>
      <c r="AK131" s="26"/>
      <c r="AL131" s="23"/>
    </row>
    <row r="132" spans="33:38" s="1" customFormat="1" ht="15" customHeight="1">
      <c r="AG132" s="23"/>
      <c r="AH132" s="23"/>
      <c r="AI132" s="25"/>
      <c r="AJ132" s="21" t="e">
        <f t="shared" si="4"/>
        <v>#N/A</v>
      </c>
      <c r="AK132" s="26"/>
      <c r="AL132" s="23"/>
    </row>
    <row r="133" spans="33:38" s="1" customFormat="1" ht="15" customHeight="1">
      <c r="AG133" s="23"/>
      <c r="AH133" s="23"/>
      <c r="AI133" s="25"/>
      <c r="AJ133" s="21" t="e">
        <f t="shared" si="4"/>
        <v>#N/A</v>
      </c>
      <c r="AK133" s="26"/>
      <c r="AL133" s="23"/>
    </row>
    <row r="134" spans="33:38" s="1" customFormat="1" ht="15" customHeight="1">
      <c r="AG134" s="23"/>
      <c r="AH134" s="23"/>
      <c r="AI134" s="25"/>
      <c r="AJ134" s="21" t="e">
        <f t="shared" si="4"/>
        <v>#N/A</v>
      </c>
      <c r="AK134" s="26"/>
      <c r="AL134" s="23"/>
    </row>
    <row r="135" spans="33:38" s="1" customFormat="1" ht="15" customHeight="1">
      <c r="AG135" s="23"/>
      <c r="AH135" s="23"/>
      <c r="AI135" s="25"/>
      <c r="AJ135" s="21" t="e">
        <f t="shared" si="4"/>
        <v>#N/A</v>
      </c>
      <c r="AK135" s="26"/>
      <c r="AL135" s="23"/>
    </row>
    <row r="136" spans="33:38" s="1" customFormat="1" ht="15" customHeight="1">
      <c r="AG136" s="23"/>
      <c r="AH136" s="23"/>
      <c r="AI136" s="25"/>
      <c r="AJ136" s="21" t="e">
        <f t="shared" si="4"/>
        <v>#N/A</v>
      </c>
      <c r="AK136" s="26"/>
      <c r="AL136" s="23"/>
    </row>
    <row r="137" spans="33:38" s="1" customFormat="1" ht="15" customHeight="1">
      <c r="AG137" s="23"/>
      <c r="AH137" s="23"/>
      <c r="AI137" s="25"/>
      <c r="AJ137" s="21" t="e">
        <f t="shared" si="4"/>
        <v>#N/A</v>
      </c>
      <c r="AK137" s="26"/>
      <c r="AL137" s="23"/>
    </row>
    <row r="138" spans="33:38" s="1" customFormat="1" ht="15" customHeight="1">
      <c r="AG138" s="23"/>
      <c r="AH138" s="23"/>
      <c r="AI138" s="25"/>
      <c r="AJ138" s="21" t="e">
        <f t="shared" si="4"/>
        <v>#N/A</v>
      </c>
      <c r="AK138" s="26"/>
      <c r="AL138" s="23"/>
    </row>
    <row r="139" spans="33:38" s="1" customFormat="1" ht="15" customHeight="1">
      <c r="AG139" s="23"/>
      <c r="AH139" s="23"/>
      <c r="AI139" s="25"/>
      <c r="AJ139" s="21" t="e">
        <f t="shared" si="4"/>
        <v>#N/A</v>
      </c>
      <c r="AK139" s="26"/>
      <c r="AL139" s="23"/>
    </row>
    <row r="140" spans="33:38" s="1" customFormat="1" ht="15" customHeight="1">
      <c r="AG140" s="23"/>
      <c r="AH140" s="23"/>
      <c r="AI140" s="25"/>
      <c r="AJ140" s="21" t="e">
        <f t="shared" si="4"/>
        <v>#N/A</v>
      </c>
      <c r="AK140" s="26"/>
      <c r="AL140" s="23"/>
    </row>
    <row r="141" spans="33:38" s="1" customFormat="1" ht="15" customHeight="1">
      <c r="AG141" s="23"/>
      <c r="AH141" s="23"/>
      <c r="AI141" s="25"/>
      <c r="AJ141" s="21" t="e">
        <f t="shared" si="4"/>
        <v>#N/A</v>
      </c>
      <c r="AK141" s="26"/>
      <c r="AL141" s="23"/>
    </row>
    <row r="142" spans="33:38" s="1" customFormat="1" ht="15" customHeight="1">
      <c r="AG142" s="23"/>
      <c r="AH142" s="23"/>
      <c r="AI142" s="25"/>
      <c r="AJ142" s="21" t="e">
        <f t="shared" si="4"/>
        <v>#N/A</v>
      </c>
      <c r="AK142" s="26"/>
      <c r="AL142" s="23"/>
    </row>
    <row r="143" spans="33:38" s="1" customFormat="1" ht="15" customHeight="1">
      <c r="AG143" s="23"/>
      <c r="AH143" s="23"/>
      <c r="AI143" s="25"/>
      <c r="AJ143" s="21" t="e">
        <f t="shared" si="4"/>
        <v>#N/A</v>
      </c>
      <c r="AK143" s="26"/>
      <c r="AL143" s="23"/>
    </row>
    <row r="144" spans="33:38" s="1" customFormat="1" ht="15" customHeight="1">
      <c r="AG144" s="23"/>
      <c r="AH144" s="23"/>
      <c r="AI144" s="25"/>
      <c r="AJ144" s="21" t="e">
        <f t="shared" si="4"/>
        <v>#N/A</v>
      </c>
      <c r="AK144" s="26"/>
      <c r="AL144" s="23"/>
    </row>
    <row r="145" spans="33:38" s="1" customFormat="1" ht="15" customHeight="1">
      <c r="AG145" s="23"/>
      <c r="AH145" s="23"/>
      <c r="AI145" s="25"/>
      <c r="AJ145" s="21" t="e">
        <f t="shared" si="4"/>
        <v>#N/A</v>
      </c>
      <c r="AK145" s="26"/>
      <c r="AL145" s="23"/>
    </row>
    <row r="146" spans="33:38" s="1" customFormat="1" ht="15" customHeight="1">
      <c r="AG146" s="23"/>
      <c r="AH146" s="23"/>
      <c r="AI146" s="25"/>
      <c r="AJ146" s="21" t="e">
        <f t="shared" si="4"/>
        <v>#N/A</v>
      </c>
      <c r="AK146" s="26"/>
      <c r="AL146" s="23"/>
    </row>
    <row r="147" spans="33:38" s="1" customFormat="1" ht="15" customHeight="1">
      <c r="AG147" s="23"/>
      <c r="AH147" s="23"/>
      <c r="AI147" s="25"/>
      <c r="AJ147" s="21" t="e">
        <f t="shared" si="4"/>
        <v>#N/A</v>
      </c>
      <c r="AK147" s="26"/>
      <c r="AL147" s="23"/>
    </row>
    <row r="148" spans="33:38" s="1" customFormat="1" ht="15" customHeight="1">
      <c r="AG148" s="23"/>
      <c r="AH148" s="23"/>
      <c r="AI148" s="25"/>
      <c r="AJ148" s="21" t="e">
        <f t="shared" si="4"/>
        <v>#N/A</v>
      </c>
      <c r="AK148" s="26"/>
      <c r="AL148" s="23"/>
    </row>
    <row r="149" spans="33:38" s="1" customFormat="1" ht="15" customHeight="1">
      <c r="AG149" s="23"/>
      <c r="AH149" s="23"/>
      <c r="AI149" s="25"/>
      <c r="AJ149" s="21" t="e">
        <f t="shared" si="4"/>
        <v>#N/A</v>
      </c>
      <c r="AK149" s="26"/>
      <c r="AL149" s="23"/>
    </row>
    <row r="150" spans="33:38" s="1" customFormat="1" ht="15" customHeight="1">
      <c r="AG150" s="23"/>
      <c r="AH150" s="23"/>
      <c r="AI150" s="25"/>
      <c r="AJ150" s="21" t="e">
        <f t="shared" si="4"/>
        <v>#N/A</v>
      </c>
      <c r="AK150" s="26"/>
      <c r="AL150" s="23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WJavelin Throw</vt:lpstr>
      <vt:lpstr>'WJavelin Throw'!IDX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2011-12-20T07:18:51Z</dcterms:created>
  <dcterms:modified xsi:type="dcterms:W3CDTF">2012-02-01T21:36:07Z</dcterms:modified>
</cp:coreProperties>
</file>