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6030" windowHeight="3855"/>
  </bookViews>
  <sheets>
    <sheet name="MHammer Throw" sheetId="1" r:id="rId1"/>
  </sheets>
  <definedNames>
    <definedName name="_xlnm._FilterDatabase" localSheetId="0" hidden="1">'MHammer Throw'!$A$1:$L$122</definedName>
    <definedName name="IDX" localSheetId="0">'MHammer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<sst xmlns="http://schemas.openxmlformats.org/spreadsheetml/2006/main" count="664" uniqueCount="56">
  <si>
    <t>.</t>
  </si>
  <si>
    <t>Medal</t>
  </si>
  <si>
    <t>Vadim Devyatovski</t>
  </si>
  <si>
    <t>Tibor Gécsek</t>
  </si>
  <si>
    <t>Szymon Ziólkowski</t>
  </si>
  <si>
    <t>minor unit</t>
  </si>
  <si>
    <t>Primož Kozmus</t>
  </si>
  <si>
    <t>major unit</t>
  </si>
  <si>
    <t>max</t>
  </si>
  <si>
    <t>min</t>
  </si>
  <si>
    <t>Value to insert manually to format the axis</t>
  </si>
  <si>
    <t>Axis tick</t>
  </si>
  <si>
    <t>Nicola Vizzoni</t>
  </si>
  <si>
    <t>Libor Charfreitag</t>
  </si>
  <si>
    <t>Other</t>
  </si>
  <si>
    <t>Stuart Rendell</t>
  </si>
  <si>
    <t>Koji Murofushi</t>
  </si>
  <si>
    <t>Final</t>
  </si>
  <si>
    <t>Nicolas Figère</t>
  </si>
  <si>
    <t>Vladimír Maška</t>
  </si>
  <si>
    <t>Karsten Kobs</t>
  </si>
  <si>
    <t>Mohamed Ali Al-Zankawi </t>
  </si>
  <si>
    <t>Vadim Khersontsev</t>
  </si>
  <si>
    <t>Ivan Tikhon</t>
  </si>
  <si>
    <t>Miloslav Konopka</t>
  </si>
  <si>
    <t>Olli-Pekka Karjalainen </t>
  </si>
  <si>
    <t>Igor Astapkovich</t>
  </si>
  <si>
    <t>Maciej Palyszko</t>
  </si>
  <si>
    <t>Markus Esser</t>
  </si>
  <si>
    <t>Esref Apak</t>
  </si>
  <si>
    <t>Holger Klose</t>
  </si>
  <si>
    <t>Krisztián Pars</t>
  </si>
  <si>
    <t>Balázs Kiss</t>
  </si>
  <si>
    <t>David Chaussinand</t>
  </si>
  <si>
    <t>Aléxandros Papadimitríou</t>
  </si>
  <si>
    <t>Andriy Skvaruk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</si>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</sst>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00"/>
    <numFmt numFmtId="166" formatCode="mm:ss.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4" fillId="2" borderId="0" xfId="1" applyFont="1" applyFill="1"/>
    <xf numFmtId="0" fontId="4" fillId="3" borderId="0" xfId="1" applyFont="1" applyFill="1"/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Hammer Throw Performance Progression for  q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'MHammer Throw'!$A$2</c:f>
              <c:strCache>
                <c:ptCount val="1"/>
                <c:pt idx="0">
                  <c:v>Andriy Skvaruk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Throw'!$C$2:$C$4</c:f>
              <c:numCache>
                <c:formatCode>General</c:formatCode>
                <c:ptCount val="3"/>
                <c:pt idx="0">
                  <c:v>19.57</c:v>
                </c:pt>
                <c:pt idx="1">
                  <c:v>28.37</c:v>
                </c:pt>
                <c:pt idx="2">
                  <c:v>37.17</c:v>
                </c:pt>
              </c:numCache>
            </c:numRef>
          </c:xVal>
          <c:yVal>
            <c:numRef>
              <c:f>'MHammer Throw'!$D$2:$D$4</c:f>
              <c:numCache>
                <c:formatCode>General</c:formatCode>
                <c:ptCount val="3"/>
                <c:pt idx="0">
                  <c:v>72.17</c:v>
                </c:pt>
                <c:pt idx="1">
                  <c:v>77.06</c:v>
                </c:pt>
                <c:pt idx="2">
                  <c:v>79.319999999999993</c:v>
                </c:pt>
              </c:numCache>
            </c:numRef>
          </c:yVal>
        </c:ser>
        <c:ser>
          <c:idx val="1"/>
          <c:order val="1"/>
          <c:tx>
            <c:strRef>
              <c:f>'MHammer Throw'!$A$6</c:f>
              <c:strCache>
                <c:ptCount val="1"/>
                <c:pt idx="0">
                  <c:v>Balázs Kiss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Throw'!$C$6:$C$8</c:f>
              <c:numCache>
                <c:formatCode>General</c:formatCode>
                <c:ptCount val="3"/>
                <c:pt idx="0">
                  <c:v>19.27</c:v>
                </c:pt>
                <c:pt idx="1">
                  <c:v>24.05</c:v>
                </c:pt>
                <c:pt idx="2">
                  <c:v>28.84</c:v>
                </c:pt>
              </c:numCache>
            </c:numRef>
          </c:xVal>
          <c:yVal>
            <c:numRef>
              <c:f>'MHammer Throw'!$D$6:$D$8</c:f>
              <c:numCache>
                <c:formatCode>General</c:formatCode>
                <c:ptCount val="3"/>
                <c:pt idx="0">
                  <c:v>74.19</c:v>
                </c:pt>
                <c:pt idx="1">
                  <c:v>78.56</c:v>
                </c:pt>
                <c:pt idx="2">
                  <c:v>79.650000000000006</c:v>
                </c:pt>
              </c:numCache>
            </c:numRef>
          </c:yVal>
        </c:ser>
        <c:ser>
          <c:idx val="2"/>
          <c:order val="2"/>
          <c:tx>
            <c:strRef>
              <c:f>'MHammer Throw'!$A$10</c:f>
              <c:strCache>
                <c:ptCount val="1"/>
                <c:pt idx="0">
                  <c:v>Esref Apak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Throw'!$C$10:$C$12</c:f>
              <c:numCache>
                <c:formatCode>General</c:formatCode>
                <c:ptCount val="3"/>
                <c:pt idx="0">
                  <c:v>18.22</c:v>
                </c:pt>
                <c:pt idx="1">
                  <c:v>22.31</c:v>
                </c:pt>
                <c:pt idx="2">
                  <c:v>26.4</c:v>
                </c:pt>
              </c:numCache>
            </c:numRef>
          </c:xVal>
          <c:yVal>
            <c:numRef>
              <c:f>'MHammer Throw'!$D$10:$D$12</c:f>
              <c:numCache>
                <c:formatCode>General</c:formatCode>
                <c:ptCount val="3"/>
                <c:pt idx="0">
                  <c:v>66.739999999999995</c:v>
                </c:pt>
                <c:pt idx="1">
                  <c:v>75.77</c:v>
                </c:pt>
                <c:pt idx="2">
                  <c:v>76.540000000000006</c:v>
                </c:pt>
              </c:numCache>
            </c:numRef>
          </c:yVal>
        </c:ser>
        <c:ser>
          <c:idx val="3"/>
          <c:order val="3"/>
          <c:tx>
            <c:strRef>
              <c:f>'MHammer Throw'!$A$14</c:f>
              <c:strCache>
                <c:ptCount val="1"/>
                <c:pt idx="0">
                  <c:v>Igor Astapkovich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Throw'!$C$14:$C$16</c:f>
              <c:numCache>
                <c:formatCode>General</c:formatCode>
                <c:ptCount val="3"/>
                <c:pt idx="0">
                  <c:v>20.36</c:v>
                </c:pt>
                <c:pt idx="1">
                  <c:v>27.89</c:v>
                </c:pt>
                <c:pt idx="2">
                  <c:v>35.43</c:v>
                </c:pt>
              </c:numCache>
            </c:numRef>
          </c:xVal>
          <c:yVal>
            <c:numRef>
              <c:f>'MHammer Throw'!$D$14:$D$16</c:f>
              <c:numCache>
                <c:formatCode>General</c:formatCode>
                <c:ptCount val="3"/>
                <c:pt idx="0">
                  <c:v>76.650000000000006</c:v>
                </c:pt>
                <c:pt idx="1">
                  <c:v>78.930000000000007</c:v>
                </c:pt>
                <c:pt idx="2">
                  <c:v>80.42</c:v>
                </c:pt>
              </c:numCache>
            </c:numRef>
          </c:yVal>
        </c:ser>
        <c:ser>
          <c:idx val="4"/>
          <c:order val="4"/>
          <c:tx>
            <c:strRef>
              <c:f>'MHammer Throw'!$A$18</c:f>
              <c:strCache>
                <c:ptCount val="1"/>
                <c:pt idx="0">
                  <c:v>Ivan Tikhon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Throw'!$C$18:$C$20</c:f>
              <c:numCache>
                <c:formatCode>General</c:formatCode>
                <c:ptCount val="3"/>
                <c:pt idx="0">
                  <c:v>19.97</c:v>
                </c:pt>
                <c:pt idx="1">
                  <c:v>26.01</c:v>
                </c:pt>
                <c:pt idx="2">
                  <c:v>32.06</c:v>
                </c:pt>
              </c:numCache>
            </c:numRef>
          </c:xVal>
          <c:yVal>
            <c:numRef>
              <c:f>'MHammer Throw'!$D$18:$D$20</c:f>
              <c:numCache>
                <c:formatCode>General</c:formatCode>
                <c:ptCount val="3"/>
                <c:pt idx="0">
                  <c:v>73.599999999999994</c:v>
                </c:pt>
                <c:pt idx="1">
                  <c:v>79.239999999999995</c:v>
                </c:pt>
                <c:pt idx="2">
                  <c:v>81.349999999999994</c:v>
                </c:pt>
              </c:numCache>
            </c:numRef>
          </c:yVal>
        </c:ser>
        <c:ser>
          <c:idx val="5"/>
          <c:order val="5"/>
          <c:tx>
            <c:strRef>
              <c:f>'MHammer Throw'!$A$22</c:f>
              <c:strCache>
                <c:ptCount val="1"/>
                <c:pt idx="0">
                  <c:v>Karsten Kobs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Throw'!$C$22:$C$24</c:f>
              <c:numCache>
                <c:formatCode>General</c:formatCode>
                <c:ptCount val="3"/>
                <c:pt idx="0">
                  <c:v>18.71</c:v>
                </c:pt>
                <c:pt idx="1">
                  <c:v>25.1</c:v>
                </c:pt>
                <c:pt idx="2">
                  <c:v>31.49</c:v>
                </c:pt>
              </c:numCache>
            </c:numRef>
          </c:xVal>
          <c:yVal>
            <c:numRef>
              <c:f>'MHammer Throw'!$D$22:$D$24</c:f>
              <c:numCache>
                <c:formatCode>General</c:formatCode>
                <c:ptCount val="3"/>
                <c:pt idx="0">
                  <c:v>69.73</c:v>
                </c:pt>
                <c:pt idx="1">
                  <c:v>76.44</c:v>
                </c:pt>
                <c:pt idx="2">
                  <c:v>78.459999999999994</c:v>
                </c:pt>
              </c:numCache>
            </c:numRef>
          </c:yVal>
        </c:ser>
        <c:ser>
          <c:idx val="6"/>
          <c:order val="6"/>
          <c:tx>
            <c:strRef>
              <c:f>'MHammer Throw'!$A$26</c:f>
              <c:strCache>
                <c:ptCount val="1"/>
                <c:pt idx="0">
                  <c:v>Koji Murofushi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Throw'!$C$26:$C$28</c:f>
              <c:numCache>
                <c:formatCode>General</c:formatCode>
                <c:ptCount val="3"/>
                <c:pt idx="0">
                  <c:v>19.88</c:v>
                </c:pt>
                <c:pt idx="1">
                  <c:v>25.83</c:v>
                </c:pt>
                <c:pt idx="2">
                  <c:v>31.78</c:v>
                </c:pt>
              </c:numCache>
            </c:numRef>
          </c:xVal>
          <c:yVal>
            <c:numRef>
              <c:f>'MHammer Throw'!$D$26:$D$28</c:f>
              <c:numCache>
                <c:formatCode>General</c:formatCode>
                <c:ptCount val="3"/>
                <c:pt idx="0">
                  <c:v>68.87</c:v>
                </c:pt>
                <c:pt idx="1">
                  <c:v>78.819999999999993</c:v>
                </c:pt>
                <c:pt idx="2">
                  <c:v>81.22</c:v>
                </c:pt>
              </c:numCache>
            </c:numRef>
          </c:yVal>
        </c:ser>
        <c:ser>
          <c:idx val="7"/>
          <c:order val="7"/>
          <c:tx>
            <c:strRef>
              <c:f>'MHammer Throw'!$A$30</c:f>
              <c:strCache>
                <c:ptCount val="1"/>
                <c:pt idx="0">
                  <c:v>Libor Charfreitag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Throw'!$C$30:$C$32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24.54</c:v>
                </c:pt>
                <c:pt idx="2">
                  <c:v>30.09</c:v>
                </c:pt>
              </c:numCache>
            </c:numRef>
          </c:xVal>
          <c:yVal>
            <c:numRef>
              <c:f>'MHammer Throw'!$D$30:$D$32</c:f>
              <c:numCache>
                <c:formatCode>General</c:formatCode>
                <c:ptCount val="3"/>
                <c:pt idx="0">
                  <c:v>68.11</c:v>
                </c:pt>
                <c:pt idx="1">
                  <c:v>75.98</c:v>
                </c:pt>
                <c:pt idx="2">
                  <c:v>77.81</c:v>
                </c:pt>
              </c:numCache>
            </c:numRef>
          </c:yVal>
        </c:ser>
        <c:ser>
          <c:idx val="8"/>
          <c:order val="8"/>
          <c:tx>
            <c:strRef>
              <c:f>'MHammer Throw'!$A$34</c:f>
              <c:strCache>
                <c:ptCount val="1"/>
                <c:pt idx="0">
                  <c:v>Nicola Vizzoni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Throw'!$C$34:$C$36</c:f>
              <c:numCache>
                <c:formatCode>General</c:formatCode>
                <c:ptCount val="3"/>
                <c:pt idx="0">
                  <c:v>19.38</c:v>
                </c:pt>
                <c:pt idx="1">
                  <c:v>25.65</c:v>
                </c:pt>
                <c:pt idx="2">
                  <c:v>31.92</c:v>
                </c:pt>
              </c:numCache>
            </c:numRef>
          </c:xVal>
          <c:yVal>
            <c:numRef>
              <c:f>'MHammer Throw'!$D$34:$D$36</c:f>
              <c:numCache>
                <c:formatCode>General</c:formatCode>
                <c:ptCount val="3"/>
                <c:pt idx="0">
                  <c:v>71.97</c:v>
                </c:pt>
                <c:pt idx="1">
                  <c:v>76.13</c:v>
                </c:pt>
                <c:pt idx="2">
                  <c:v>77.680000000000007</c:v>
                </c:pt>
              </c:numCache>
            </c:numRef>
          </c:yVal>
        </c:ser>
        <c:ser>
          <c:idx val="9"/>
          <c:order val="9"/>
          <c:tx>
            <c:strRef>
              <c:f>'MHammer Throw'!$A$38</c:f>
              <c:strCache>
                <c:ptCount val="1"/>
                <c:pt idx="0">
                  <c:v>Primož Kozmus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Throw'!$C$38:$C$40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23.95</c:v>
                </c:pt>
                <c:pt idx="2">
                  <c:v>29.96</c:v>
                </c:pt>
              </c:numCache>
            </c:numRef>
          </c:xVal>
          <c:yVal>
            <c:numRef>
              <c:f>'MHammer Throw'!$D$38:$D$40</c:f>
              <c:numCache>
                <c:formatCode>General</c:formatCode>
                <c:ptCount val="3"/>
                <c:pt idx="0">
                  <c:v>64.63</c:v>
                </c:pt>
                <c:pt idx="1">
                  <c:v>75.400000000000006</c:v>
                </c:pt>
                <c:pt idx="2">
                  <c:v>78.849999999999994</c:v>
                </c:pt>
              </c:numCache>
            </c:numRef>
          </c:yVal>
        </c:ser>
        <c:ser>
          <c:idx val="10"/>
          <c:order val="10"/>
          <c:tx>
            <c:strRef>
              <c:f>'MHammer Throw'!$A$42</c:f>
              <c:strCache>
                <c:ptCount val="1"/>
                <c:pt idx="0">
                  <c:v>Szymon Ziólkowski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23.17</c:v>
                </c:pt>
                <c:pt idx="2">
                  <c:v>28.39</c:v>
                </c:pt>
              </c:numCache>
            </c:numRef>
          </c:xVal>
          <c:yVal>
            <c:numRef>
              <c:f>'MHammer Throw'!$D$42:$D$44</c:f>
              <c:numCache>
                <c:formatCode>General</c:formatCode>
                <c:ptCount val="3"/>
                <c:pt idx="0">
                  <c:v>74.040000000000006</c:v>
                </c:pt>
                <c:pt idx="1">
                  <c:v>78.03</c:v>
                </c:pt>
                <c:pt idx="2">
                  <c:v>79.25</c:v>
                </c:pt>
              </c:numCache>
            </c:numRef>
          </c:yVal>
        </c:ser>
        <c:ser>
          <c:idx val="11"/>
          <c:order val="11"/>
          <c:tx>
            <c:strRef>
              <c:f>'MHammer Throw'!$A$46</c:f>
              <c:strCache>
                <c:ptCount val="1"/>
                <c:pt idx="0">
                  <c:v>Tibor Gécsek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Throw'!$C$46:$C$48</c:f>
              <c:numCache>
                <c:formatCode>General</c:formatCode>
                <c:ptCount val="3"/>
                <c:pt idx="0">
                  <c:v>22.94</c:v>
                </c:pt>
                <c:pt idx="1">
                  <c:v>28.69</c:v>
                </c:pt>
                <c:pt idx="2">
                  <c:v>34.450000000000003</c:v>
                </c:pt>
              </c:numCache>
            </c:numRef>
          </c:xVal>
          <c:yVal>
            <c:numRef>
              <c:f>'MHammer Throw'!$D$46:$D$48</c:f>
              <c:numCache>
                <c:formatCode>General</c:formatCode>
                <c:ptCount val="3"/>
                <c:pt idx="0">
                  <c:v>76.27</c:v>
                </c:pt>
                <c:pt idx="1">
                  <c:v>78.41</c:v>
                </c:pt>
                <c:pt idx="2">
                  <c:v>79.540000000000006</c:v>
                </c:pt>
              </c:numCache>
            </c:numRef>
          </c:yVal>
        </c:ser>
        <c:ser>
          <c:idx val="12"/>
          <c:order val="12"/>
          <c:tx>
            <c:strRef>
              <c:f>'MHammer Throw'!$A$50</c:f>
              <c:strCache>
                <c:ptCount val="1"/>
                <c:pt idx="0">
                  <c:v>Vadim Devyatovski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Throw'!$C$50:$C$52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24.99</c:v>
                </c:pt>
                <c:pt idx="2">
                  <c:v>30.66</c:v>
                </c:pt>
              </c:numCache>
            </c:numRef>
          </c:xVal>
          <c:yVal>
            <c:numRef>
              <c:f>'MHammer Throw'!$D$50:$D$52</c:f>
              <c:numCache>
                <c:formatCode>General</c:formatCode>
                <c:ptCount val="3"/>
                <c:pt idx="0">
                  <c:v>71.42</c:v>
                </c:pt>
                <c:pt idx="1">
                  <c:v>77.989999999999995</c:v>
                </c:pt>
                <c:pt idx="2">
                  <c:v>79.72</c:v>
                </c:pt>
              </c:numCache>
            </c:numRef>
          </c:yVal>
        </c:ser>
        <c:ser>
          <c:idx val="13"/>
          <c:order val="13"/>
          <c:tx>
            <c:strRef>
              <c:f>'MHammer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Throw'!$C$54:$C$56</c:f>
              <c:numCache>
                <c:formatCode>General</c:formatCode>
                <c:ptCount val="3"/>
              </c:numCache>
            </c:numRef>
          </c:xVal>
          <c:yVal>
            <c:numRef>
              <c:f>'MHammer Throw'!$D$54:$D$56</c:f>
              <c:numCache>
                <c:formatCode>General</c:formatCode>
                <c:ptCount val="3"/>
              </c:numCache>
            </c:numRef>
          </c:yVal>
        </c:ser>
        <c:ser>
          <c:idx val="14"/>
          <c:order val="14"/>
          <c:tx>
            <c:strRef>
              <c:f>'MHammer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Throw'!$C$58:$C$60</c:f>
              <c:numCache>
                <c:formatCode>General</c:formatCode>
                <c:ptCount val="3"/>
              </c:numCache>
            </c:numRef>
          </c:xVal>
          <c:yVal>
            <c:numRef>
              <c:f>'MHammer Throw'!$D$58:$D$60</c:f>
              <c:numCache>
                <c:formatCode>General</c:formatCode>
                <c:ptCount val="3"/>
              </c:numCache>
            </c:numRef>
          </c:yVal>
        </c:ser>
        <c:ser>
          <c:idx val="15"/>
          <c:order val="15"/>
          <c:tx>
            <c:strRef>
              <c:f>'MHammer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Throw'!$C$62:$C$64</c:f>
              <c:numCache>
                <c:formatCode>General</c:formatCode>
                <c:ptCount val="3"/>
              </c:numCache>
            </c:numRef>
          </c:xVal>
          <c:yVal>
            <c:numRef>
              <c:f>'MHammer Throw'!$D$62:$D$64</c:f>
              <c:numCache>
                <c:formatCode>General</c:formatCode>
                <c:ptCount val="3"/>
              </c:numCache>
            </c:numRef>
          </c:yVal>
        </c:ser>
        <c:ser>
          <c:idx val="17"/>
          <c:order val="16"/>
          <c:tx>
            <c:strRef>
              <c:f>'MHammer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Throw'!$C$70:$C$72</c:f>
              <c:numCache>
                <c:formatCode>General</c:formatCode>
                <c:ptCount val="3"/>
              </c:numCache>
            </c:numRef>
          </c:xVal>
          <c:yVal>
            <c:numRef>
              <c:f>'MHammer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'MHammer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Throw'!$C$66:$C$68</c:f>
              <c:numCache>
                <c:formatCode>General</c:formatCode>
                <c:ptCount val="3"/>
              </c:numCache>
            </c:numRef>
          </c:xVal>
          <c:yVal>
            <c:numRef>
              <c:f>'MHammer Throw'!$D$66:$D$68</c:f>
              <c:numCache>
                <c:formatCode>General</c:formatCode>
                <c:ptCount val="3"/>
              </c:numCache>
            </c:numRef>
          </c:yVal>
        </c:ser>
        <c:ser>
          <c:idx val="18"/>
          <c:order val="18"/>
          <c:tx>
            <c:strRef>
              <c:f>'MHammer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Throw'!$C$74:$C$76</c:f>
              <c:numCache>
                <c:formatCode>General</c:formatCode>
                <c:ptCount val="3"/>
              </c:numCache>
            </c:numRef>
          </c:xVal>
          <c:yVal>
            <c:numRef>
              <c:f>'MHammer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'MHammer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Throw'!$C$78:$C$80</c:f>
              <c:numCache>
                <c:formatCode>General</c:formatCode>
                <c:ptCount val="3"/>
              </c:numCache>
            </c:numRef>
          </c:xVal>
          <c:yVal>
            <c:numRef>
              <c:f>'MHammer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'MHammer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Throw'!$C$82:$C$84</c:f>
              <c:numCache>
                <c:formatCode>General</c:formatCode>
                <c:ptCount val="3"/>
              </c:numCache>
            </c:numRef>
          </c:xVal>
          <c:yVal>
            <c:numRef>
              <c:f>'MHammer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'MHammer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Throw'!$C$86:$C$88</c:f>
              <c:numCache>
                <c:formatCode>General</c:formatCode>
                <c:ptCount val="3"/>
              </c:numCache>
            </c:numRef>
          </c:xVal>
          <c:yVal>
            <c:numRef>
              <c:f>'MHammer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'MHammer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Throw'!$C$90:$C$92</c:f>
              <c:numCache>
                <c:formatCode>General</c:formatCode>
                <c:ptCount val="3"/>
              </c:numCache>
            </c:numRef>
          </c:xVal>
          <c:yVal>
            <c:numRef>
              <c:f>'MHammer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'MHammer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Throw'!$C$94:$C$96</c:f>
              <c:numCache>
                <c:formatCode>General</c:formatCode>
                <c:ptCount val="3"/>
              </c:numCache>
            </c:numRef>
          </c:xVal>
          <c:yVal>
            <c:numRef>
              <c:f>'MHammer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'MHammer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Throw'!$C$98:$C$100</c:f>
              <c:numCache>
                <c:formatCode>General</c:formatCode>
                <c:ptCount val="3"/>
              </c:numCache>
            </c:numRef>
          </c:xVal>
          <c:yVal>
            <c:numRef>
              <c:f>'MHammer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'MHammer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'MHammer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'MHammer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'MHammer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'MHammer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'MHammer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'MHammer Throw'!$E$2</c:f>
              <c:strCache>
                <c:ptCount val="1"/>
                <c:pt idx="0">
                  <c:v>Aléxandros Papadimitríou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Throw'!$G$2:$G$4</c:f>
              <c:numCache>
                <c:formatCode>General</c:formatCode>
                <c:ptCount val="3"/>
                <c:pt idx="0">
                  <c:v>19.18</c:v>
                </c:pt>
                <c:pt idx="1">
                  <c:v>24.99</c:v>
                </c:pt>
                <c:pt idx="2">
                  <c:v>30.8</c:v>
                </c:pt>
              </c:numCache>
            </c:numRef>
          </c:xVal>
          <c:yVal>
            <c:numRef>
              <c:f>'MHammer Throw'!$H$2:$H$4</c:f>
              <c:numCache>
                <c:formatCode>General</c:formatCode>
                <c:ptCount val="3"/>
                <c:pt idx="0">
                  <c:v>70.150000000000006</c:v>
                </c:pt>
                <c:pt idx="1">
                  <c:v>76.02</c:v>
                </c:pt>
                <c:pt idx="2">
                  <c:v>77.680000000000007</c:v>
                </c:pt>
              </c:numCache>
            </c:numRef>
          </c:yVal>
        </c:ser>
        <c:ser>
          <c:idx val="29"/>
          <c:order val="29"/>
          <c:tx>
            <c:strRef>
              <c:f>'MHammer Throw'!$E$6</c:f>
              <c:strCache>
                <c:ptCount val="1"/>
                <c:pt idx="0">
                  <c:v>Krisztián Pars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Throw'!$G$6:$G$8</c:f>
              <c:numCache>
                <c:formatCode>General</c:formatCode>
                <c:ptCount val="3"/>
                <c:pt idx="0">
                  <c:v>18.04</c:v>
                </c:pt>
                <c:pt idx="1">
                  <c:v>22.69</c:v>
                </c:pt>
                <c:pt idx="2">
                  <c:v>27.35</c:v>
                </c:pt>
              </c:numCache>
            </c:numRef>
          </c:xVal>
          <c:yVal>
            <c:numRef>
              <c:f>'MHammer Throw'!$H$6:$H$8</c:f>
              <c:numCache>
                <c:formatCode>General</c:formatCode>
                <c:ptCount val="3"/>
                <c:pt idx="0">
                  <c:v>65.95</c:v>
                </c:pt>
                <c:pt idx="1">
                  <c:v>77.39</c:v>
                </c:pt>
                <c:pt idx="2">
                  <c:v>78.94</c:v>
                </c:pt>
              </c:numCache>
            </c:numRef>
          </c:yVal>
        </c:ser>
        <c:ser>
          <c:idx val="30"/>
          <c:order val="30"/>
          <c:tx>
            <c:strRef>
              <c:f>'MHammer Throw'!$E$10</c:f>
              <c:strCache>
                <c:ptCount val="1"/>
                <c:pt idx="0">
                  <c:v>Markus Esser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Throw'!$G$10:$G$12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22.94</c:v>
                </c:pt>
                <c:pt idx="2">
                  <c:v>28.65</c:v>
                </c:pt>
              </c:numCache>
            </c:numRef>
          </c:xVal>
          <c:yVal>
            <c:numRef>
              <c:f>'MHammer Throw'!$H$10:$H$12</c:f>
              <c:numCache>
                <c:formatCode>General</c:formatCode>
                <c:ptCount val="3"/>
                <c:pt idx="0">
                  <c:v>65.930000000000007</c:v>
                </c:pt>
                <c:pt idx="1">
                  <c:v>75.680000000000007</c:v>
                </c:pt>
                <c:pt idx="2">
                  <c:v>77.88</c:v>
                </c:pt>
              </c:numCache>
            </c:numRef>
          </c:yVal>
        </c:ser>
        <c:ser>
          <c:idx val="31"/>
          <c:order val="31"/>
          <c:tx>
            <c:strRef>
              <c:f>'MHammer Throw'!$E$14</c:f>
              <c:strCache>
                <c:ptCount val="1"/>
                <c:pt idx="0">
                  <c:v>Olli-Pekka Karjalainen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Throw'!$G$14:$G$16</c:f>
              <c:numCache>
                <c:formatCode>General</c:formatCode>
                <c:ptCount val="3"/>
                <c:pt idx="0">
                  <c:v>16.28</c:v>
                </c:pt>
                <c:pt idx="1">
                  <c:v>21.43</c:v>
                </c:pt>
                <c:pt idx="2">
                  <c:v>26.58</c:v>
                </c:pt>
              </c:numCache>
            </c:numRef>
          </c:xVal>
          <c:yVal>
            <c:numRef>
              <c:f>'MHammer Throw'!$H$14:$H$16</c:f>
              <c:numCache>
                <c:formatCode>General</c:formatCode>
                <c:ptCount val="3"/>
                <c:pt idx="0">
                  <c:v>65.66</c:v>
                </c:pt>
                <c:pt idx="1">
                  <c:v>77.180000000000007</c:v>
                </c:pt>
                <c:pt idx="2">
                  <c:v>79.23</c:v>
                </c:pt>
              </c:numCache>
            </c:numRef>
          </c:yVal>
        </c:ser>
        <c:ser>
          <c:idx val="32"/>
          <c:order val="32"/>
          <c:tx>
            <c:strRef>
              <c:f>'MHammer Throw'!$E$18</c:f>
              <c:strCache>
                <c:ptCount val="1"/>
                <c:pt idx="0">
                  <c:v>Vadim Khersontsev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Throw'!$G$18:$G$20</c:f>
              <c:numCache>
                <c:formatCode>General</c:formatCode>
                <c:ptCount val="3"/>
                <c:pt idx="0">
                  <c:v>19.02</c:v>
                </c:pt>
                <c:pt idx="1">
                  <c:v>23.39</c:v>
                </c:pt>
                <c:pt idx="2">
                  <c:v>27.76</c:v>
                </c:pt>
              </c:numCache>
            </c:numRef>
          </c:xVal>
          <c:yVal>
            <c:numRef>
              <c:f>'MHammer Throw'!$H$18:$H$20</c:f>
              <c:numCache>
                <c:formatCode>General</c:formatCode>
                <c:ptCount val="3"/>
                <c:pt idx="0">
                  <c:v>74.19</c:v>
                </c:pt>
                <c:pt idx="1">
                  <c:v>76.599999999999994</c:v>
                </c:pt>
                <c:pt idx="2">
                  <c:v>77.39</c:v>
                </c:pt>
              </c:numCache>
            </c:numRef>
          </c:yVal>
        </c:ser>
        <c:ser>
          <c:idx val="33"/>
          <c:order val="33"/>
          <c:tx>
            <c:strRef>
              <c:f>'MHammer Throw'!$E$22</c:f>
              <c:strCache>
                <c:ptCount val="1"/>
                <c:pt idx="0">
                  <c:v>Vladimír Maška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Throw'!$G$22:$G$24</c:f>
              <c:numCache>
                <c:formatCode>General</c:formatCode>
                <c:ptCount val="3"/>
                <c:pt idx="0">
                  <c:v>21.42</c:v>
                </c:pt>
                <c:pt idx="1">
                  <c:v>25.43</c:v>
                </c:pt>
                <c:pt idx="2">
                  <c:v>29.44</c:v>
                </c:pt>
              </c:numCache>
            </c:numRef>
          </c:xVal>
          <c:yVal>
            <c:numRef>
              <c:f>'MHammer Throw'!$H$22:$H$24</c:f>
              <c:numCache>
                <c:formatCode>General</c:formatCode>
                <c:ptCount val="3"/>
                <c:pt idx="0">
                  <c:v>70.12</c:v>
                </c:pt>
                <c:pt idx="1">
                  <c:v>76.38</c:v>
                </c:pt>
                <c:pt idx="2">
                  <c:v>77.05</c:v>
                </c:pt>
              </c:numCache>
            </c:numRef>
          </c:yVal>
        </c:ser>
        <c:ser>
          <c:idx val="34"/>
          <c:order val="34"/>
          <c:tx>
            <c:strRef>
              <c:f>'MHammer Throw'!$E$26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Throw'!$G$26:$G$28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Throw'!$H$26:$H$28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5"/>
          <c:order val="35"/>
          <c:tx>
            <c:strRef>
              <c:f>'MHammer Throw'!$E$30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Throw'!$G$30:$G$32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Throw'!$H$30:$H$32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6"/>
          <c:order val="36"/>
          <c:tx>
            <c:strRef>
              <c:f>'MHammer Throw'!$E$34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Throw'!$G$34:$G$36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Throw'!$H$34:$H$36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7"/>
          <c:order val="37"/>
          <c:tx>
            <c:strRef>
              <c:f>'MHammer Throw'!$E$38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Throw'!$G$38:$G$40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Throw'!$H$38:$H$40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8"/>
          <c:order val="38"/>
          <c:tx>
            <c:strRef>
              <c:f>'MHammer Throw'!$E$42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Throw'!$G$42:$G$44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Throw'!$H$42:$H$44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9"/>
          <c:order val="39"/>
          <c:tx>
            <c:strRef>
              <c:f>'MHammer Throw'!$E$46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Throw'!$G$46:$G$48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Throw'!$H$46:$H$48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0"/>
          <c:order val="40"/>
          <c:tx>
            <c:strRef>
              <c:f>'MHammer Throw'!$E$50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'MHammer Throw'!$E$54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Throw'!$G$54:$G$56</c:f>
              <c:numCache>
                <c:formatCode>General</c:formatCode>
                <c:ptCount val="3"/>
              </c:numCache>
            </c:numRef>
          </c:xVal>
          <c:yVal>
            <c:numRef>
              <c:f>'MHammer Throw'!$H$54:$H$56</c:f>
              <c:numCache>
                <c:formatCode>General</c:formatCode>
                <c:ptCount val="3"/>
              </c:numCache>
            </c:numRef>
          </c:yVal>
        </c:ser>
        <c:ser>
          <c:idx val="42"/>
          <c:order val="42"/>
          <c:tx>
            <c:strRef>
              <c:f>'MHammer Throw'!$E$58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Throw'!$G$58:$G$60</c:f>
              <c:numCache>
                <c:formatCode>General</c:formatCode>
                <c:ptCount val="3"/>
              </c:numCache>
            </c:numRef>
          </c:xVal>
          <c:yVal>
            <c:numRef>
              <c:f>'MHammer Throw'!$H$58:$H$60</c:f>
              <c:numCache>
                <c:formatCode>General</c:formatCode>
                <c:ptCount val="3"/>
              </c:numCache>
            </c:numRef>
          </c:yVal>
        </c:ser>
        <c:ser>
          <c:idx val="43"/>
          <c:order val="43"/>
          <c:tx>
            <c:strRef>
              <c:f>'MHammer Throw'!$E$62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Throw'!$G$62:$G$64</c:f>
              <c:numCache>
                <c:formatCode>General</c:formatCode>
                <c:ptCount val="3"/>
              </c:numCache>
            </c:numRef>
          </c:xVal>
          <c:yVal>
            <c:numRef>
              <c:f>'MHammer Throw'!$H$62:$H$64</c:f>
              <c:numCache>
                <c:formatCode>General</c:formatCode>
                <c:ptCount val="3"/>
              </c:numCache>
            </c:numRef>
          </c:yVal>
        </c:ser>
        <c:ser>
          <c:idx val="44"/>
          <c:order val="44"/>
          <c:tx>
            <c:strRef>
              <c:f>'MHammer Throw'!$E$66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Throw'!$G$66:$G$68</c:f>
              <c:numCache>
                <c:formatCode>General</c:formatCode>
                <c:ptCount val="3"/>
              </c:numCache>
            </c:numRef>
          </c:xVal>
          <c:yVal>
            <c:numRef>
              <c:f>'MHammer Throw'!$H$66:$H$68</c:f>
              <c:numCache>
                <c:formatCode>General</c:formatCode>
                <c:ptCount val="3"/>
              </c:numCache>
            </c:numRef>
          </c:yVal>
        </c:ser>
        <c:ser>
          <c:idx val="45"/>
          <c:order val="45"/>
          <c:tx>
            <c:strRef>
              <c:f>'MHammer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Throw'!$G$70:$G$72</c:f>
              <c:numCache>
                <c:formatCode>General</c:formatCode>
                <c:ptCount val="3"/>
              </c:numCache>
            </c:numRef>
          </c:xVal>
          <c:yVal>
            <c:numRef>
              <c:f>'MHammer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'MHammer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Throw'!$G$74:$G$76</c:f>
              <c:numCache>
                <c:formatCode>General</c:formatCode>
                <c:ptCount val="3"/>
              </c:numCache>
            </c:numRef>
          </c:xVal>
          <c:yVal>
            <c:numRef>
              <c:f>'MHammer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'MHammer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Throw'!$G$78:$G$80</c:f>
              <c:numCache>
                <c:formatCode>General</c:formatCode>
                <c:ptCount val="3"/>
              </c:numCache>
            </c:numRef>
          </c:xVal>
          <c:yVal>
            <c:numRef>
              <c:f>'MHammer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'MHammer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Throw'!$G$82:$G$84</c:f>
              <c:numCache>
                <c:formatCode>General</c:formatCode>
                <c:ptCount val="3"/>
              </c:numCache>
            </c:numRef>
          </c:xVal>
          <c:yVal>
            <c:numRef>
              <c:f>'MHammer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'MHammer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Throw'!$G$86:$G$88</c:f>
              <c:numCache>
                <c:formatCode>General</c:formatCode>
                <c:ptCount val="3"/>
              </c:numCache>
            </c:numRef>
          </c:xVal>
          <c:yVal>
            <c:numRef>
              <c:f>'MHammer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'MHammer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Throw'!$G$90:$G$92</c:f>
              <c:numCache>
                <c:formatCode>General</c:formatCode>
                <c:ptCount val="3"/>
              </c:numCache>
            </c:numRef>
          </c:xVal>
          <c:yVal>
            <c:numRef>
              <c:f>'MHammer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'MHammer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Throw'!$G$94:$G$96</c:f>
              <c:numCache>
                <c:formatCode>General</c:formatCode>
                <c:ptCount val="3"/>
              </c:numCache>
            </c:numRef>
          </c:xVal>
          <c:yVal>
            <c:numRef>
              <c:f>'MHammer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'MHammer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Throw'!$G$98:$G$100</c:f>
              <c:numCache>
                <c:formatCode>General</c:formatCode>
                <c:ptCount val="3"/>
              </c:numCache>
            </c:numRef>
          </c:xVal>
          <c:yVal>
            <c:numRef>
              <c:f>'MHammer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'MHammer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'MHammer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'MHammer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'MHammer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'MHammer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'MHammer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'MHammer Throw'!$I$2</c:f>
              <c:strCache>
                <c:ptCount val="1"/>
                <c:pt idx="0">
                  <c:v>David Chaussinand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Throw'!$K$2:$K$4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21.65</c:v>
                </c:pt>
                <c:pt idx="2">
                  <c:v>24.15</c:v>
                </c:pt>
              </c:numCache>
            </c:numRef>
          </c:xVal>
          <c:yVal>
            <c:numRef>
              <c:f>'MHammer Throw'!$L$2:$L$4</c:f>
              <c:numCache>
                <c:formatCode>General</c:formatCode>
                <c:ptCount val="3"/>
                <c:pt idx="0">
                  <c:v>71.44</c:v>
                </c:pt>
                <c:pt idx="1">
                  <c:v>73.28</c:v>
                </c:pt>
                <c:pt idx="2">
                  <c:v>75.42</c:v>
                </c:pt>
              </c:numCache>
            </c:numRef>
          </c:yVal>
        </c:ser>
        <c:ser>
          <c:idx val="57"/>
          <c:order val="57"/>
          <c:tx>
            <c:strRef>
              <c:f>'MHammer Throw'!$I$6</c:f>
              <c:strCache>
                <c:ptCount val="1"/>
                <c:pt idx="0">
                  <c:v>Holger Klose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Throw'!$K$6:$K$8</c:f>
              <c:numCache>
                <c:formatCode>General</c:formatCode>
                <c:ptCount val="3"/>
                <c:pt idx="0">
                  <c:v>22.49</c:v>
                </c:pt>
                <c:pt idx="1">
                  <c:v>24.99</c:v>
                </c:pt>
                <c:pt idx="2">
                  <c:v>27.49</c:v>
                </c:pt>
              </c:numCache>
            </c:numRef>
          </c:xVal>
          <c:yVal>
            <c:numRef>
              <c:f>'MHammer Throw'!$L$6:$L$8</c:f>
              <c:numCache>
                <c:formatCode>General</c:formatCode>
                <c:ptCount val="3"/>
                <c:pt idx="0">
                  <c:v>76.27</c:v>
                </c:pt>
                <c:pt idx="1">
                  <c:v>76.31</c:v>
                </c:pt>
                <c:pt idx="2">
                  <c:v>76.430000000000007</c:v>
                </c:pt>
              </c:numCache>
            </c:numRef>
          </c:yVal>
        </c:ser>
        <c:ser>
          <c:idx val="58"/>
          <c:order val="58"/>
          <c:tx>
            <c:strRef>
              <c:f>'MHammer Throw'!$I$10</c:f>
              <c:strCache>
                <c:ptCount val="1"/>
                <c:pt idx="0">
                  <c:v>Maciej Palyszko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Throw'!$K$10:$K$12</c:f>
              <c:numCache>
                <c:formatCode>General</c:formatCode>
                <c:ptCount val="3"/>
                <c:pt idx="0">
                  <c:v>17.7</c:v>
                </c:pt>
                <c:pt idx="1">
                  <c:v>22.16</c:v>
                </c:pt>
                <c:pt idx="2">
                  <c:v>26.61</c:v>
                </c:pt>
              </c:numCache>
            </c:numRef>
          </c:xVal>
          <c:yVal>
            <c:numRef>
              <c:f>'MHammer Throw'!$L$10:$L$12</c:f>
              <c:numCache>
                <c:formatCode>General</c:formatCode>
                <c:ptCount val="3"/>
                <c:pt idx="0">
                  <c:v>69.14</c:v>
                </c:pt>
                <c:pt idx="1">
                  <c:v>75.67</c:v>
                </c:pt>
                <c:pt idx="2">
                  <c:v>76.69</c:v>
                </c:pt>
              </c:numCache>
            </c:numRef>
          </c:yVal>
        </c:ser>
        <c:ser>
          <c:idx val="59"/>
          <c:order val="59"/>
          <c:tx>
            <c:strRef>
              <c:f>'MHammer Throw'!$I$14</c:f>
              <c:strCache>
                <c:ptCount val="1"/>
                <c:pt idx="0">
                  <c:v>Miloslav Konopka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Throw'!$K$14:$K$16</c:f>
              <c:numCache>
                <c:formatCode>General</c:formatCode>
                <c:ptCount val="3"/>
                <c:pt idx="0">
                  <c:v>17.66</c:v>
                </c:pt>
                <c:pt idx="1">
                  <c:v>23.02</c:v>
                </c:pt>
                <c:pt idx="2">
                  <c:v>28.38</c:v>
                </c:pt>
              </c:numCache>
            </c:numRef>
          </c:xVal>
          <c:yVal>
            <c:numRef>
              <c:f>'MHammer Throw'!$L$14:$L$16</c:f>
              <c:numCache>
                <c:formatCode>General</c:formatCode>
                <c:ptCount val="3"/>
                <c:pt idx="0">
                  <c:v>64.319999999999993</c:v>
                </c:pt>
                <c:pt idx="1">
                  <c:v>74.44</c:v>
                </c:pt>
                <c:pt idx="2">
                  <c:v>76.459999999999994</c:v>
                </c:pt>
              </c:numCache>
            </c:numRef>
          </c:yVal>
        </c:ser>
        <c:ser>
          <c:idx val="60"/>
          <c:order val="60"/>
          <c:tx>
            <c:strRef>
              <c:f>'MHammer Throw'!$I$18</c:f>
              <c:strCache>
                <c:ptCount val="1"/>
                <c:pt idx="0">
                  <c:v>Mohamed Ali Al-Zankawi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Throw'!$K$18:$K$20</c:f>
              <c:numCache>
                <c:formatCode>General</c:formatCode>
                <c:ptCount val="3"/>
                <c:pt idx="0">
                  <c:v>17.05</c:v>
                </c:pt>
                <c:pt idx="1">
                  <c:v>21.38</c:v>
                </c:pt>
                <c:pt idx="2">
                  <c:v>25.7</c:v>
                </c:pt>
              </c:numCache>
            </c:numRef>
          </c:xVal>
          <c:yVal>
            <c:numRef>
              <c:f>'MHammer Throw'!$L$18:$L$20</c:f>
              <c:numCache>
                <c:formatCode>General</c:formatCode>
                <c:ptCount val="3"/>
                <c:pt idx="0">
                  <c:v>65.11</c:v>
                </c:pt>
                <c:pt idx="1">
                  <c:v>72.94</c:v>
                </c:pt>
                <c:pt idx="2">
                  <c:v>76.73</c:v>
                </c:pt>
              </c:numCache>
            </c:numRef>
          </c:yVal>
        </c:ser>
        <c:ser>
          <c:idx val="61"/>
          <c:order val="61"/>
          <c:tx>
            <c:strRef>
              <c:f>'MHammer Throw'!$I$22</c:f>
              <c:strCache>
                <c:ptCount val="1"/>
                <c:pt idx="0">
                  <c:v>Nicolas Figère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Throw'!$K$22:$K$24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22.45</c:v>
                </c:pt>
                <c:pt idx="2">
                  <c:v>26.71</c:v>
                </c:pt>
              </c:numCache>
            </c:numRef>
          </c:xVal>
          <c:yVal>
            <c:numRef>
              <c:f>'MHammer Throw'!$L$22:$L$24</c:f>
              <c:numCache>
                <c:formatCode>General</c:formatCode>
                <c:ptCount val="3"/>
                <c:pt idx="0">
                  <c:v>67.42</c:v>
                </c:pt>
                <c:pt idx="1">
                  <c:v>75.39</c:v>
                </c:pt>
                <c:pt idx="2">
                  <c:v>76.31</c:v>
                </c:pt>
              </c:numCache>
            </c:numRef>
          </c:yVal>
        </c:ser>
        <c:ser>
          <c:idx val="62"/>
          <c:order val="62"/>
          <c:tx>
            <c:strRef>
              <c:f>'MHammer Throw'!$I$26</c:f>
              <c:strCache>
                <c:ptCount val="1"/>
                <c:pt idx="0">
                  <c:v>Stuart Rendell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Throw'!$K$26:$K$28</c:f>
              <c:numCache>
                <c:formatCode>General</c:formatCode>
                <c:ptCount val="3"/>
                <c:pt idx="0">
                  <c:v>23.68</c:v>
                </c:pt>
                <c:pt idx="1">
                  <c:v>28</c:v>
                </c:pt>
                <c:pt idx="2">
                  <c:v>32.31</c:v>
                </c:pt>
              </c:numCache>
            </c:numRef>
          </c:xVal>
          <c:yVal>
            <c:numRef>
              <c:f>'MHammer Throw'!$L$26:$L$28</c:f>
              <c:numCache>
                <c:formatCode>General</c:formatCode>
                <c:ptCount val="3"/>
                <c:pt idx="0">
                  <c:v>70.7</c:v>
                </c:pt>
                <c:pt idx="1">
                  <c:v>74.94</c:v>
                </c:pt>
                <c:pt idx="2">
                  <c:v>75.77</c:v>
                </c:pt>
              </c:numCache>
            </c:numRef>
          </c:yVal>
        </c:ser>
        <c:ser>
          <c:idx val="63"/>
          <c:order val="63"/>
          <c:tx>
            <c:strRef>
              <c:f>'MHammer Throw'!$I$30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'MHammer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'MHammer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'MHammer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'MHammer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'MHammer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'MHammer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Throw'!$K$54:$K$56</c:f>
              <c:numCache>
                <c:formatCode>General</c:formatCode>
                <c:ptCount val="3"/>
              </c:numCache>
            </c:numRef>
          </c:xVal>
          <c:yVal>
            <c:numRef>
              <c:f>'MHammer Throw'!$L$54:$L$56</c:f>
              <c:numCache>
                <c:formatCode>General</c:formatCode>
                <c:ptCount val="3"/>
              </c:numCache>
            </c:numRef>
          </c:yVal>
        </c:ser>
        <c:ser>
          <c:idx val="70"/>
          <c:order val="70"/>
          <c:tx>
            <c:strRef>
              <c:f>'MHammer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Throw'!$K$58:$K$60</c:f>
              <c:numCache>
                <c:formatCode>General</c:formatCode>
                <c:ptCount val="3"/>
              </c:numCache>
            </c:numRef>
          </c:xVal>
          <c:yVal>
            <c:numRef>
              <c:f>'MHammer Throw'!$L$58:$L$60</c:f>
              <c:numCache>
                <c:formatCode>General</c:formatCode>
                <c:ptCount val="3"/>
              </c:numCache>
            </c:numRef>
          </c:yVal>
        </c:ser>
        <c:ser>
          <c:idx val="71"/>
          <c:order val="71"/>
          <c:tx>
            <c:strRef>
              <c:f>'MHammer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Throw'!$K$62:$K$64</c:f>
              <c:numCache>
                <c:formatCode>General</c:formatCode>
                <c:ptCount val="3"/>
              </c:numCache>
            </c:numRef>
          </c:xVal>
          <c:yVal>
            <c:numRef>
              <c:f>'MHammer Throw'!$L$62:$L$64</c:f>
              <c:numCache>
                <c:formatCode>General</c:formatCode>
                <c:ptCount val="3"/>
              </c:numCache>
            </c:numRef>
          </c:yVal>
        </c:ser>
        <c:ser>
          <c:idx val="72"/>
          <c:order val="72"/>
          <c:tx>
            <c:strRef>
              <c:f>'MHammer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Throw'!$K$66:$K$68</c:f>
              <c:numCache>
                <c:formatCode>General</c:formatCode>
                <c:ptCount val="3"/>
              </c:numCache>
            </c:numRef>
          </c:xVal>
          <c:yVal>
            <c:numRef>
              <c:f>'MHammer Throw'!$L$66:$L$68</c:f>
              <c:numCache>
                <c:formatCode>General</c:formatCode>
                <c:ptCount val="3"/>
              </c:numCache>
            </c:numRef>
          </c:yVal>
        </c:ser>
        <c:ser>
          <c:idx val="73"/>
          <c:order val="73"/>
          <c:tx>
            <c:strRef>
              <c:f>'MHammer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Throw'!$K$70:$K$72</c:f>
              <c:numCache>
                <c:formatCode>General</c:formatCode>
                <c:ptCount val="3"/>
              </c:numCache>
            </c:numRef>
          </c:xVal>
          <c:yVal>
            <c:numRef>
              <c:f>'MHammer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'MHammer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Throw'!$K$74:$K$76</c:f>
              <c:numCache>
                <c:formatCode>General</c:formatCode>
                <c:ptCount val="3"/>
              </c:numCache>
            </c:numRef>
          </c:xVal>
          <c:yVal>
            <c:numRef>
              <c:f>'MHammer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'MHammer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Throw'!$K$78:$K$80</c:f>
              <c:numCache>
                <c:formatCode>General</c:formatCode>
                <c:ptCount val="3"/>
              </c:numCache>
            </c:numRef>
          </c:xVal>
          <c:yVal>
            <c:numRef>
              <c:f>'MHammer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'MHammer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Throw'!$K$82:$K$84</c:f>
              <c:numCache>
                <c:formatCode>General</c:formatCode>
                <c:ptCount val="3"/>
              </c:numCache>
            </c:numRef>
          </c:xVal>
          <c:yVal>
            <c:numRef>
              <c:f>'MHammer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'MHammer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Throw'!$K$86:$K$88</c:f>
              <c:numCache>
                <c:formatCode>General</c:formatCode>
                <c:ptCount val="3"/>
              </c:numCache>
            </c:numRef>
          </c:xVal>
          <c:yVal>
            <c:numRef>
              <c:f>'MHammer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'MHammer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Throw'!$K$90:$K$92</c:f>
              <c:numCache>
                <c:formatCode>General</c:formatCode>
                <c:ptCount val="3"/>
              </c:numCache>
            </c:numRef>
          </c:xVal>
          <c:yVal>
            <c:numRef>
              <c:f>'MHammer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'MHammer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Throw'!$K$94:$K$96</c:f>
              <c:numCache>
                <c:formatCode>General</c:formatCode>
                <c:ptCount val="3"/>
              </c:numCache>
            </c:numRef>
          </c:xVal>
          <c:yVal>
            <c:numRef>
              <c:f>'MHammer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'MHammer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Throw'!$K$98:$K$100</c:f>
              <c:numCache>
                <c:formatCode>General</c:formatCode>
                <c:ptCount val="3"/>
              </c:numCache>
            </c:numRef>
          </c:xVal>
          <c:yVal>
            <c:numRef>
              <c:f>'MHammer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'MHammer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'MHammer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'MHammer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'MHammer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'MHammer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'MHammer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'MHammer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'MHammer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'MHammer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'MHammer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'MHammer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'MHammer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'MHammer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'MHammer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'MHammer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'MHammer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'MHammer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'MHammer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'MHammer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'MHammer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'MHammer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'MHammer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'MHammer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'MHammer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'MHammer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'MHammer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'MHammer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'MHammer Throw'!$N$2:$N$3</c:f>
              <c:numCache>
                <c:formatCode>General</c:formatCode>
                <c:ptCount val="2"/>
                <c:pt idx="0">
                  <c:v>76.772300000000001</c:v>
                </c:pt>
                <c:pt idx="1">
                  <c:v>79.340500000000006</c:v>
                </c:pt>
              </c:numCache>
            </c:numRef>
          </c:yVal>
        </c:ser>
        <c:ser>
          <c:idx val="95"/>
          <c:order val="95"/>
          <c:tx>
            <c:strRef>
              <c:f>'MHammer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'MHammer Throw'!$P$2:$P$3</c:f>
              <c:numCache>
                <c:formatCode>General</c:formatCode>
                <c:ptCount val="2"/>
                <c:pt idx="0">
                  <c:v>28.19</c:v>
                </c:pt>
                <c:pt idx="1">
                  <c:v>28.19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6"/>
          <c:order val="96"/>
          <c:tx>
            <c:strRef>
              <c:f>'MHammer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'MHammer Throw'!$Q$2:$Q$3</c:f>
              <c:numCache>
                <c:formatCode>General</c:formatCode>
                <c:ptCount val="2"/>
                <c:pt idx="0">
                  <c:v>25.25</c:v>
                </c:pt>
                <c:pt idx="1">
                  <c:v>25.25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7"/>
          <c:order val="97"/>
          <c:tx>
            <c:strRef>
              <c:f>'MHammer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'MHammer Throw'!$R$2:$R$3</c:f>
              <c:numCache>
                <c:formatCode>General</c:formatCode>
                <c:ptCount val="2"/>
                <c:pt idx="0">
                  <c:v>31.13</c:v>
                </c:pt>
                <c:pt idx="1">
                  <c:v>31.13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8"/>
          <c:order val="98"/>
          <c:tx>
            <c:strRef>
              <c:f>'MHammer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'MHammer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'MHammer Throw'!$AK$3:$AK$152</c:f>
              <c:numCache>
                <c:formatCode>General</c:formatCode>
                <c:ptCount val="150"/>
              </c:numCache>
            </c:numRef>
          </c:yVal>
        </c:ser>
        <c:axId val="61507456"/>
        <c:axId val="61517824"/>
      </c:scatterChart>
      <c:valAx>
        <c:axId val="6150745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17824"/>
        <c:crosses val="autoZero"/>
        <c:crossBetween val="midCat"/>
        <c:majorUnit val="5"/>
        <c:minorUnit val="1"/>
      </c:valAx>
      <c:valAx>
        <c:axId val="61517824"/>
        <c:scaling>
          <c:orientation val="minMax"/>
          <c:max val="85"/>
          <c:min val="6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07456"/>
        <c:crossesAt val="14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112059</xdr:colOff>
      <xdr:row>0</xdr:row>
      <xdr:rowOff>78441</xdr:rowOff>
    </xdr:from>
    <xdr:to>
      <xdr:col>31</xdr:col>
      <xdr:colOff>493059</xdr:colOff>
      <xdr:row>33</xdr:row>
      <xdr:rowOff>145116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0">
    <tabColor rgb="FFFFFF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4"/>
    <col min="34" max="34" width="3.7109375" style="24" customWidth="1"/>
    <col min="35" max="35" width="25.7109375" style="29" hidden="1" customWidth="1"/>
    <col min="36" max="36" width="25.7109375" style="22" hidden="1" customWidth="1"/>
    <col min="37" max="37" width="25.7109375" style="30" hidden="1" customWidth="1"/>
    <col min="38" max="38" width="3.7109375" style="24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0" t="s">
        <v>55</v>
      </c>
      <c r="B1" s="19" t="s">
        <v>54</v>
      </c>
      <c r="C1" s="19" t="s">
        <v>53</v>
      </c>
      <c r="D1" s="19" t="s">
        <v>52</v>
      </c>
      <c r="E1" s="19" t="s">
        <v>51</v>
      </c>
      <c r="F1" s="19" t="s">
        <v>50</v>
      </c>
      <c r="G1" s="19" t="s">
        <v>49</v>
      </c>
      <c r="H1" s="19" t="s">
        <v>48</v>
      </c>
      <c r="I1" s="19" t="s">
        <v>47</v>
      </c>
      <c r="J1" s="19" t="s">
        <v>46</v>
      </c>
      <c r="K1" s="19" t="s">
        <v>45</v>
      </c>
      <c r="L1" s="19" t="s">
        <v>44</v>
      </c>
      <c r="M1" s="19" t="s">
        <v>43</v>
      </c>
      <c r="N1" s="19" t="s">
        <v>42</v>
      </c>
      <c r="O1" s="19" t="s">
        <v>41</v>
      </c>
      <c r="P1" s="19" t="s">
        <v>40</v>
      </c>
      <c r="Q1" s="19" t="s">
        <v>39</v>
      </c>
      <c r="R1" s="18" t="s">
        <v>38</v>
      </c>
      <c r="AI1" s="21" t="s">
        <v>37</v>
      </c>
      <c r="AJ1" s="31">
        <v>40890</v>
      </c>
      <c r="AK1" s="23" t="s">
        <v>36</v>
      </c>
    </row>
    <row r="2" spans="1:37" ht="15" customHeight="1">
      <c r="A2" s="17" t="s">
        <v>35</v>
      </c>
      <c r="B2" s="16" t="s">
        <v>1</v>
      </c>
      <c r="C2" s="16">
        <v>19.57</v>
      </c>
      <c r="D2" s="16">
        <v>72.17</v>
      </c>
      <c r="E2" s="16" t="s">
        <v>34</v>
      </c>
      <c r="F2" s="16" t="s">
        <v>17</v>
      </c>
      <c r="G2" s="16">
        <v>19.18</v>
      </c>
      <c r="H2" s="16">
        <v>70.150000000000006</v>
      </c>
      <c r="I2" s="16" t="s">
        <v>33</v>
      </c>
      <c r="J2" s="16" t="s">
        <v>14</v>
      </c>
      <c r="K2" s="16">
        <v>19.149999999999999</v>
      </c>
      <c r="L2" s="16">
        <v>71.44</v>
      </c>
      <c r="M2" s="16">
        <v>14.5</v>
      </c>
      <c r="N2" s="16">
        <v>76.772300000000001</v>
      </c>
      <c r="O2" s="16">
        <v>64.319999999999993</v>
      </c>
      <c r="P2" s="16">
        <v>28.19</v>
      </c>
      <c r="Q2" s="16">
        <v>25.25</v>
      </c>
      <c r="R2" s="15">
        <v>31.13</v>
      </c>
      <c r="AI2" s="21">
        <v>38437</v>
      </c>
      <c r="AK2" s="25">
        <f>D3</f>
        <v>77.06</v>
      </c>
    </row>
    <row r="3" spans="1:37" ht="15" customHeight="1">
      <c r="A3" s="17" t="s">
        <v>35</v>
      </c>
      <c r="B3" s="16" t="s">
        <v>1</v>
      </c>
      <c r="C3" s="16">
        <v>28.37</v>
      </c>
      <c r="D3" s="16">
        <v>77.06</v>
      </c>
      <c r="E3" s="16" t="s">
        <v>34</v>
      </c>
      <c r="F3" s="16" t="s">
        <v>17</v>
      </c>
      <c r="G3" s="16">
        <v>24.99</v>
      </c>
      <c r="H3" s="16">
        <v>76.02</v>
      </c>
      <c r="I3" s="16" t="s">
        <v>33</v>
      </c>
      <c r="J3" s="16" t="s">
        <v>14</v>
      </c>
      <c r="K3" s="16">
        <v>21.65</v>
      </c>
      <c r="L3" s="16">
        <v>73.28</v>
      </c>
      <c r="M3" s="16">
        <v>14.5</v>
      </c>
      <c r="N3" s="16">
        <v>79.340500000000006</v>
      </c>
      <c r="O3" s="16">
        <v>81.349999999999994</v>
      </c>
      <c r="P3" s="16">
        <v>28.19</v>
      </c>
      <c r="Q3" s="16">
        <v>25.25</v>
      </c>
      <c r="R3" s="15">
        <v>31.13</v>
      </c>
      <c r="AI3" s="26"/>
      <c r="AJ3" s="22" t="e">
        <f t="shared" ref="AJ3:AJ34" si="0">IF((AI3-$AJ$1)/365.251606&gt;0,(AI3-$AJ$1)/365.251606,NA())</f>
        <v>#N/A</v>
      </c>
      <c r="AK3" s="27"/>
    </row>
    <row r="4" spans="1:37" ht="15" customHeight="1">
      <c r="A4" s="17" t="s">
        <v>35</v>
      </c>
      <c r="B4" s="16" t="s">
        <v>1</v>
      </c>
      <c r="C4" s="16">
        <v>37.17</v>
      </c>
      <c r="D4" s="16">
        <v>79.319999999999993</v>
      </c>
      <c r="E4" s="16" t="s">
        <v>34</v>
      </c>
      <c r="F4" s="16" t="s">
        <v>17</v>
      </c>
      <c r="G4" s="16">
        <v>30.8</v>
      </c>
      <c r="H4" s="16">
        <v>77.680000000000007</v>
      </c>
      <c r="I4" s="16" t="s">
        <v>33</v>
      </c>
      <c r="J4" s="16" t="s">
        <v>14</v>
      </c>
      <c r="K4" s="16">
        <v>24.15</v>
      </c>
      <c r="L4" s="16">
        <v>75.42</v>
      </c>
      <c r="M4" s="16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5" t="s">
        <v>0</v>
      </c>
      <c r="AI4" s="26"/>
      <c r="AJ4" s="22" t="e">
        <f t="shared" si="0"/>
        <v>#N/A</v>
      </c>
      <c r="AK4" s="27"/>
    </row>
    <row r="5" spans="1:37" ht="15" customHeight="1">
      <c r="A5" s="17"/>
      <c r="B5" s="16" t="s">
        <v>1</v>
      </c>
      <c r="C5" s="16" t="s">
        <v>0</v>
      </c>
      <c r="D5" s="16" t="s">
        <v>0</v>
      </c>
      <c r="E5" s="16"/>
      <c r="F5" s="16" t="s">
        <v>17</v>
      </c>
      <c r="G5" s="16" t="s">
        <v>0</v>
      </c>
      <c r="H5" s="16" t="s">
        <v>0</v>
      </c>
      <c r="I5" s="16"/>
      <c r="J5" s="16" t="s">
        <v>14</v>
      </c>
      <c r="K5" s="16" t="s">
        <v>0</v>
      </c>
      <c r="L5" s="16" t="s">
        <v>0</v>
      </c>
      <c r="M5" s="16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5" t="s">
        <v>0</v>
      </c>
      <c r="AI5" s="26"/>
      <c r="AJ5" s="22" t="e">
        <f t="shared" si="0"/>
        <v>#N/A</v>
      </c>
      <c r="AK5" s="27"/>
    </row>
    <row r="6" spans="1:37" ht="15" customHeight="1">
      <c r="A6" s="17" t="s">
        <v>32</v>
      </c>
      <c r="B6" s="16" t="s">
        <v>1</v>
      </c>
      <c r="C6" s="16">
        <v>19.27</v>
      </c>
      <c r="D6" s="16">
        <v>74.19</v>
      </c>
      <c r="E6" s="16" t="s">
        <v>31</v>
      </c>
      <c r="F6" s="16" t="s">
        <v>17</v>
      </c>
      <c r="G6" s="16">
        <v>18.04</v>
      </c>
      <c r="H6" s="16">
        <v>65.95</v>
      </c>
      <c r="I6" s="16" t="s">
        <v>30</v>
      </c>
      <c r="J6" s="16" t="s">
        <v>14</v>
      </c>
      <c r="K6" s="16">
        <v>22.49</v>
      </c>
      <c r="L6" s="16">
        <v>76.27</v>
      </c>
      <c r="M6" s="16" t="s">
        <v>0</v>
      </c>
      <c r="N6" s="16" t="s">
        <v>0</v>
      </c>
      <c r="O6" s="16" t="s">
        <v>0</v>
      </c>
      <c r="P6" s="16" t="s">
        <v>0</v>
      </c>
      <c r="Q6" s="16" t="s">
        <v>0</v>
      </c>
      <c r="R6" s="15" t="s">
        <v>0</v>
      </c>
      <c r="AI6" s="26"/>
      <c r="AJ6" s="22" t="e">
        <f t="shared" si="0"/>
        <v>#N/A</v>
      </c>
      <c r="AK6" s="27"/>
    </row>
    <row r="7" spans="1:37" ht="15" customHeight="1">
      <c r="A7" s="17" t="s">
        <v>32</v>
      </c>
      <c r="B7" s="16" t="s">
        <v>1</v>
      </c>
      <c r="C7" s="16">
        <v>24.05</v>
      </c>
      <c r="D7" s="16">
        <v>78.56</v>
      </c>
      <c r="E7" s="16" t="s">
        <v>31</v>
      </c>
      <c r="F7" s="16" t="s">
        <v>17</v>
      </c>
      <c r="G7" s="16">
        <v>22.69</v>
      </c>
      <c r="H7" s="16">
        <v>77.39</v>
      </c>
      <c r="I7" s="16" t="s">
        <v>30</v>
      </c>
      <c r="J7" s="16" t="s">
        <v>14</v>
      </c>
      <c r="K7" s="16">
        <v>24.99</v>
      </c>
      <c r="L7" s="16">
        <v>76.31</v>
      </c>
      <c r="M7" s="16" t="s">
        <v>0</v>
      </c>
      <c r="N7" s="16" t="s">
        <v>0</v>
      </c>
      <c r="O7" s="16" t="s">
        <v>0</v>
      </c>
      <c r="P7" s="16" t="s">
        <v>0</v>
      </c>
      <c r="Q7" s="16" t="s">
        <v>0</v>
      </c>
      <c r="R7" s="15" t="s">
        <v>0</v>
      </c>
      <c r="AI7" s="26"/>
      <c r="AJ7" s="22" t="e">
        <f t="shared" si="0"/>
        <v>#N/A</v>
      </c>
      <c r="AK7" s="27"/>
    </row>
    <row r="8" spans="1:37" ht="15" customHeight="1">
      <c r="A8" s="17" t="s">
        <v>32</v>
      </c>
      <c r="B8" s="16" t="s">
        <v>1</v>
      </c>
      <c r="C8" s="16">
        <v>28.84</v>
      </c>
      <c r="D8" s="16">
        <v>79.650000000000006</v>
      </c>
      <c r="E8" s="16" t="s">
        <v>31</v>
      </c>
      <c r="F8" s="16" t="s">
        <v>17</v>
      </c>
      <c r="G8" s="16">
        <v>27.35</v>
      </c>
      <c r="H8" s="16">
        <v>78.94</v>
      </c>
      <c r="I8" s="16" t="s">
        <v>30</v>
      </c>
      <c r="J8" s="16" t="s">
        <v>14</v>
      </c>
      <c r="K8" s="16">
        <v>27.49</v>
      </c>
      <c r="L8" s="16">
        <v>76.430000000000007</v>
      </c>
      <c r="M8" s="16" t="s">
        <v>0</v>
      </c>
      <c r="N8" s="16" t="s">
        <v>0</v>
      </c>
      <c r="O8" s="16" t="s">
        <v>0</v>
      </c>
      <c r="P8" s="16" t="s">
        <v>0</v>
      </c>
      <c r="Q8" s="16" t="s">
        <v>0</v>
      </c>
      <c r="R8" s="15" t="s">
        <v>0</v>
      </c>
      <c r="AI8" s="26"/>
      <c r="AJ8" s="22" t="e">
        <f t="shared" si="0"/>
        <v>#N/A</v>
      </c>
      <c r="AK8" s="27"/>
    </row>
    <row r="9" spans="1:37" ht="15" customHeight="1">
      <c r="A9" s="17"/>
      <c r="B9" s="16" t="s">
        <v>1</v>
      </c>
      <c r="C9" s="16" t="s">
        <v>0</v>
      </c>
      <c r="D9" s="16" t="s">
        <v>0</v>
      </c>
      <c r="E9" s="16"/>
      <c r="F9" s="16" t="s">
        <v>17</v>
      </c>
      <c r="G9" s="16" t="s">
        <v>0</v>
      </c>
      <c r="H9" s="16" t="s">
        <v>0</v>
      </c>
      <c r="I9" s="16"/>
      <c r="J9" s="16" t="s">
        <v>14</v>
      </c>
      <c r="K9" s="16" t="s">
        <v>0</v>
      </c>
      <c r="L9" s="16" t="s">
        <v>0</v>
      </c>
      <c r="M9" s="16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5" t="s">
        <v>0</v>
      </c>
      <c r="AI9" s="26"/>
      <c r="AJ9" s="22" t="e">
        <f t="shared" si="0"/>
        <v>#N/A</v>
      </c>
      <c r="AK9" s="27"/>
    </row>
    <row r="10" spans="1:37" ht="15" customHeight="1">
      <c r="A10" s="17" t="s">
        <v>29</v>
      </c>
      <c r="B10" s="16" t="s">
        <v>1</v>
      </c>
      <c r="C10" s="16">
        <v>18.22</v>
      </c>
      <c r="D10" s="16">
        <v>66.739999999999995</v>
      </c>
      <c r="E10" s="16" t="s">
        <v>28</v>
      </c>
      <c r="F10" s="16" t="s">
        <v>17</v>
      </c>
      <c r="G10" s="16">
        <v>17.239999999999998</v>
      </c>
      <c r="H10" s="16">
        <v>65.930000000000007</v>
      </c>
      <c r="I10" s="16" t="s">
        <v>27</v>
      </c>
      <c r="J10" s="16" t="s">
        <v>14</v>
      </c>
      <c r="K10" s="16">
        <v>17.7</v>
      </c>
      <c r="L10" s="16">
        <v>69.14</v>
      </c>
      <c r="M10" s="16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5" t="s">
        <v>0</v>
      </c>
      <c r="AI10" s="26"/>
      <c r="AJ10" s="22" t="e">
        <f t="shared" si="0"/>
        <v>#N/A</v>
      </c>
      <c r="AK10" s="27"/>
    </row>
    <row r="11" spans="1:37" ht="15" customHeight="1">
      <c r="A11" s="17" t="s">
        <v>29</v>
      </c>
      <c r="B11" s="16" t="s">
        <v>1</v>
      </c>
      <c r="C11" s="16">
        <v>22.31</v>
      </c>
      <c r="D11" s="16">
        <v>75.77</v>
      </c>
      <c r="E11" s="16" t="s">
        <v>28</v>
      </c>
      <c r="F11" s="16" t="s">
        <v>17</v>
      </c>
      <c r="G11" s="16">
        <v>22.94</v>
      </c>
      <c r="H11" s="16">
        <v>75.680000000000007</v>
      </c>
      <c r="I11" s="16" t="s">
        <v>27</v>
      </c>
      <c r="J11" s="16" t="s">
        <v>14</v>
      </c>
      <c r="K11" s="16">
        <v>22.16</v>
      </c>
      <c r="L11" s="16">
        <v>75.67</v>
      </c>
      <c r="M11" s="16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5" t="s">
        <v>0</v>
      </c>
      <c r="AI11" s="26"/>
      <c r="AJ11" s="22" t="e">
        <f t="shared" si="0"/>
        <v>#N/A</v>
      </c>
      <c r="AK11" s="27"/>
    </row>
    <row r="12" spans="1:37" ht="15" customHeight="1">
      <c r="A12" s="17" t="s">
        <v>29</v>
      </c>
      <c r="B12" s="16" t="s">
        <v>1</v>
      </c>
      <c r="C12" s="16">
        <v>26.4</v>
      </c>
      <c r="D12" s="16">
        <v>76.540000000000006</v>
      </c>
      <c r="E12" s="16" t="s">
        <v>28</v>
      </c>
      <c r="F12" s="16" t="s">
        <v>17</v>
      </c>
      <c r="G12" s="16">
        <v>28.65</v>
      </c>
      <c r="H12" s="16">
        <v>77.88</v>
      </c>
      <c r="I12" s="16" t="s">
        <v>27</v>
      </c>
      <c r="J12" s="16" t="s">
        <v>14</v>
      </c>
      <c r="K12" s="16">
        <v>26.61</v>
      </c>
      <c r="L12" s="16">
        <v>76.69</v>
      </c>
      <c r="M12" s="16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5" t="s">
        <v>0</v>
      </c>
      <c r="AI12" s="26"/>
      <c r="AJ12" s="22" t="e">
        <f t="shared" si="0"/>
        <v>#N/A</v>
      </c>
      <c r="AK12" s="27"/>
    </row>
    <row r="13" spans="1:37" ht="15" customHeight="1">
      <c r="A13" s="17"/>
      <c r="B13" s="16" t="s">
        <v>1</v>
      </c>
      <c r="C13" s="16" t="s">
        <v>0</v>
      </c>
      <c r="D13" s="16" t="s">
        <v>0</v>
      </c>
      <c r="E13" s="16"/>
      <c r="F13" s="16" t="s">
        <v>17</v>
      </c>
      <c r="G13" s="16" t="s">
        <v>0</v>
      </c>
      <c r="H13" s="16" t="s">
        <v>0</v>
      </c>
      <c r="I13" s="16"/>
      <c r="J13" s="16" t="s">
        <v>14</v>
      </c>
      <c r="K13" s="16" t="s">
        <v>0</v>
      </c>
      <c r="L13" s="16" t="s">
        <v>0</v>
      </c>
      <c r="M13" s="16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5" t="s">
        <v>0</v>
      </c>
      <c r="AI13" s="26"/>
      <c r="AJ13" s="22" t="e">
        <f t="shared" si="0"/>
        <v>#N/A</v>
      </c>
      <c r="AK13" s="27"/>
    </row>
    <row r="14" spans="1:37" ht="15" customHeight="1">
      <c r="A14" s="17" t="s">
        <v>26</v>
      </c>
      <c r="B14" s="16" t="s">
        <v>1</v>
      </c>
      <c r="C14" s="16">
        <v>20.36</v>
      </c>
      <c r="D14" s="16">
        <v>76.650000000000006</v>
      </c>
      <c r="E14" s="16" t="s">
        <v>25</v>
      </c>
      <c r="F14" s="16" t="s">
        <v>17</v>
      </c>
      <c r="G14" s="16">
        <v>16.28</v>
      </c>
      <c r="H14" s="16">
        <v>65.66</v>
      </c>
      <c r="I14" s="16" t="s">
        <v>24</v>
      </c>
      <c r="J14" s="16" t="s">
        <v>14</v>
      </c>
      <c r="K14" s="16">
        <v>17.66</v>
      </c>
      <c r="L14" s="16">
        <v>64.319999999999993</v>
      </c>
      <c r="M14" s="16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5" t="s">
        <v>0</v>
      </c>
      <c r="AI14" s="26"/>
      <c r="AJ14" s="22" t="e">
        <f t="shared" si="0"/>
        <v>#N/A</v>
      </c>
      <c r="AK14" s="27"/>
    </row>
    <row r="15" spans="1:37" ht="15" customHeight="1">
      <c r="A15" s="17" t="s">
        <v>26</v>
      </c>
      <c r="B15" s="16" t="s">
        <v>1</v>
      </c>
      <c r="C15" s="16">
        <v>27.89</v>
      </c>
      <c r="D15" s="16">
        <v>78.930000000000007</v>
      </c>
      <c r="E15" s="16" t="s">
        <v>25</v>
      </c>
      <c r="F15" s="16" t="s">
        <v>17</v>
      </c>
      <c r="G15" s="16">
        <v>21.43</v>
      </c>
      <c r="H15" s="16">
        <v>77.180000000000007</v>
      </c>
      <c r="I15" s="16" t="s">
        <v>24</v>
      </c>
      <c r="J15" s="16" t="s">
        <v>14</v>
      </c>
      <c r="K15" s="16">
        <v>23.02</v>
      </c>
      <c r="L15" s="16">
        <v>74.44</v>
      </c>
      <c r="M15" s="16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5" t="s">
        <v>0</v>
      </c>
      <c r="AI15" s="26"/>
      <c r="AJ15" s="22" t="e">
        <f t="shared" si="0"/>
        <v>#N/A</v>
      </c>
      <c r="AK15" s="27"/>
    </row>
    <row r="16" spans="1:37" ht="15" customHeight="1">
      <c r="A16" s="17" t="s">
        <v>26</v>
      </c>
      <c r="B16" s="16" t="s">
        <v>1</v>
      </c>
      <c r="C16" s="16">
        <v>35.43</v>
      </c>
      <c r="D16" s="16">
        <v>80.42</v>
      </c>
      <c r="E16" s="16" t="s">
        <v>25</v>
      </c>
      <c r="F16" s="16" t="s">
        <v>17</v>
      </c>
      <c r="G16" s="16">
        <v>26.58</v>
      </c>
      <c r="H16" s="16">
        <v>79.23</v>
      </c>
      <c r="I16" s="16" t="s">
        <v>24</v>
      </c>
      <c r="J16" s="16" t="s">
        <v>14</v>
      </c>
      <c r="K16" s="16">
        <v>28.38</v>
      </c>
      <c r="L16" s="16">
        <v>76.459999999999994</v>
      </c>
      <c r="M16" s="16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5" t="s">
        <v>0</v>
      </c>
      <c r="AI16" s="26"/>
      <c r="AJ16" s="22" t="e">
        <f t="shared" si="0"/>
        <v>#N/A</v>
      </c>
      <c r="AK16" s="27"/>
    </row>
    <row r="17" spans="1:37" ht="15" customHeight="1">
      <c r="A17" s="17"/>
      <c r="B17" s="16" t="s">
        <v>1</v>
      </c>
      <c r="C17" s="16" t="s">
        <v>0</v>
      </c>
      <c r="D17" s="16" t="s">
        <v>0</v>
      </c>
      <c r="E17" s="16"/>
      <c r="F17" s="16" t="s">
        <v>17</v>
      </c>
      <c r="G17" s="16" t="s">
        <v>0</v>
      </c>
      <c r="H17" s="16" t="s">
        <v>0</v>
      </c>
      <c r="I17" s="16"/>
      <c r="J17" s="16" t="s">
        <v>14</v>
      </c>
      <c r="K17" s="16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5" t="s">
        <v>0</v>
      </c>
      <c r="AI17" s="26"/>
      <c r="AJ17" s="22" t="e">
        <f t="shared" si="0"/>
        <v>#N/A</v>
      </c>
      <c r="AK17" s="27"/>
    </row>
    <row r="18" spans="1:37" ht="15" customHeight="1">
      <c r="A18" s="17" t="s">
        <v>23</v>
      </c>
      <c r="B18" s="16" t="s">
        <v>1</v>
      </c>
      <c r="C18" s="16">
        <v>19.97</v>
      </c>
      <c r="D18" s="16">
        <v>73.599999999999994</v>
      </c>
      <c r="E18" s="16" t="s">
        <v>22</v>
      </c>
      <c r="F18" s="16" t="s">
        <v>17</v>
      </c>
      <c r="G18" s="16">
        <v>19.02</v>
      </c>
      <c r="H18" s="16">
        <v>74.19</v>
      </c>
      <c r="I18" s="16" t="s">
        <v>21</v>
      </c>
      <c r="J18" s="16" t="s">
        <v>14</v>
      </c>
      <c r="K18" s="16">
        <v>17.05</v>
      </c>
      <c r="L18" s="16">
        <v>65.11</v>
      </c>
      <c r="M18" s="16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5" t="s">
        <v>0</v>
      </c>
      <c r="AI18" s="26"/>
      <c r="AJ18" s="22" t="e">
        <f t="shared" si="0"/>
        <v>#N/A</v>
      </c>
      <c r="AK18" s="27"/>
    </row>
    <row r="19" spans="1:37" ht="15" customHeight="1">
      <c r="A19" s="17" t="s">
        <v>23</v>
      </c>
      <c r="B19" s="16" t="s">
        <v>1</v>
      </c>
      <c r="C19" s="16">
        <v>26.01</v>
      </c>
      <c r="D19" s="16">
        <v>79.239999999999995</v>
      </c>
      <c r="E19" s="16" t="s">
        <v>22</v>
      </c>
      <c r="F19" s="16" t="s">
        <v>17</v>
      </c>
      <c r="G19" s="16">
        <v>23.39</v>
      </c>
      <c r="H19" s="16">
        <v>76.599999999999994</v>
      </c>
      <c r="I19" s="16" t="s">
        <v>21</v>
      </c>
      <c r="J19" s="16" t="s">
        <v>14</v>
      </c>
      <c r="K19" s="16">
        <v>21.38</v>
      </c>
      <c r="L19" s="16">
        <v>72.94</v>
      </c>
      <c r="M19" s="16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5" t="s">
        <v>0</v>
      </c>
      <c r="AI19" s="26"/>
      <c r="AJ19" s="22" t="e">
        <f t="shared" si="0"/>
        <v>#N/A</v>
      </c>
      <c r="AK19" s="27"/>
    </row>
    <row r="20" spans="1:37" ht="15" customHeight="1">
      <c r="A20" s="17" t="s">
        <v>23</v>
      </c>
      <c r="B20" s="16" t="s">
        <v>1</v>
      </c>
      <c r="C20" s="16">
        <v>32.06</v>
      </c>
      <c r="D20" s="16">
        <v>81.349999999999994</v>
      </c>
      <c r="E20" s="16" t="s">
        <v>22</v>
      </c>
      <c r="F20" s="16" t="s">
        <v>17</v>
      </c>
      <c r="G20" s="16">
        <v>27.76</v>
      </c>
      <c r="H20" s="16">
        <v>77.39</v>
      </c>
      <c r="I20" s="16" t="s">
        <v>21</v>
      </c>
      <c r="J20" s="16" t="s">
        <v>14</v>
      </c>
      <c r="K20" s="16">
        <v>25.7</v>
      </c>
      <c r="L20" s="16">
        <v>76.73</v>
      </c>
      <c r="M20" s="16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5" t="s">
        <v>0</v>
      </c>
      <c r="AI20" s="26"/>
      <c r="AJ20" s="22" t="e">
        <f t="shared" si="0"/>
        <v>#N/A</v>
      </c>
      <c r="AK20" s="27"/>
    </row>
    <row r="21" spans="1:37" ht="15" customHeight="1">
      <c r="A21" s="17"/>
      <c r="B21" s="16" t="s">
        <v>1</v>
      </c>
      <c r="C21" s="16" t="s">
        <v>0</v>
      </c>
      <c r="D21" s="16" t="s">
        <v>0</v>
      </c>
      <c r="E21" s="16"/>
      <c r="F21" s="16" t="s">
        <v>17</v>
      </c>
      <c r="G21" s="16" t="s">
        <v>0</v>
      </c>
      <c r="H21" s="16" t="s">
        <v>0</v>
      </c>
      <c r="I21" s="16"/>
      <c r="J21" s="16" t="s">
        <v>14</v>
      </c>
      <c r="K21" s="16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5" t="s">
        <v>0</v>
      </c>
      <c r="AI21" s="26"/>
      <c r="AJ21" s="22" t="e">
        <f t="shared" si="0"/>
        <v>#N/A</v>
      </c>
      <c r="AK21" s="27"/>
    </row>
    <row r="22" spans="1:37" ht="15" customHeight="1">
      <c r="A22" s="17" t="s">
        <v>20</v>
      </c>
      <c r="B22" s="16" t="s">
        <v>1</v>
      </c>
      <c r="C22" s="16">
        <v>18.71</v>
      </c>
      <c r="D22" s="16">
        <v>69.73</v>
      </c>
      <c r="E22" s="16" t="s">
        <v>19</v>
      </c>
      <c r="F22" s="16" t="s">
        <v>17</v>
      </c>
      <c r="G22" s="16">
        <v>21.42</v>
      </c>
      <c r="H22" s="16">
        <v>70.12</v>
      </c>
      <c r="I22" s="16" t="s">
        <v>18</v>
      </c>
      <c r="J22" s="16" t="s">
        <v>14</v>
      </c>
      <c r="K22" s="16">
        <v>18.190000000000001</v>
      </c>
      <c r="L22" s="16">
        <v>67.42</v>
      </c>
      <c r="M22" s="16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5" t="s">
        <v>0</v>
      </c>
      <c r="AI22" s="26"/>
      <c r="AJ22" s="22" t="e">
        <f t="shared" si="0"/>
        <v>#N/A</v>
      </c>
      <c r="AK22" s="27"/>
    </row>
    <row r="23" spans="1:37" ht="15" customHeight="1">
      <c r="A23" s="17" t="s">
        <v>20</v>
      </c>
      <c r="B23" s="16" t="s">
        <v>1</v>
      </c>
      <c r="C23" s="16">
        <v>25.1</v>
      </c>
      <c r="D23" s="16">
        <v>76.44</v>
      </c>
      <c r="E23" s="16" t="s">
        <v>19</v>
      </c>
      <c r="F23" s="16" t="s">
        <v>17</v>
      </c>
      <c r="G23" s="16">
        <v>25.43</v>
      </c>
      <c r="H23" s="16">
        <v>76.38</v>
      </c>
      <c r="I23" s="16" t="s">
        <v>18</v>
      </c>
      <c r="J23" s="16" t="s">
        <v>14</v>
      </c>
      <c r="K23" s="16">
        <v>22.45</v>
      </c>
      <c r="L23" s="16">
        <v>75.39</v>
      </c>
      <c r="M23" s="16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5" t="s">
        <v>0</v>
      </c>
      <c r="AI23" s="26"/>
      <c r="AJ23" s="22" t="e">
        <f t="shared" si="0"/>
        <v>#N/A</v>
      </c>
      <c r="AK23" s="27"/>
    </row>
    <row r="24" spans="1:37" ht="15" customHeight="1">
      <c r="A24" s="17" t="s">
        <v>20</v>
      </c>
      <c r="B24" s="16" t="s">
        <v>1</v>
      </c>
      <c r="C24" s="16">
        <v>31.49</v>
      </c>
      <c r="D24" s="16">
        <v>78.459999999999994</v>
      </c>
      <c r="E24" s="16" t="s">
        <v>19</v>
      </c>
      <c r="F24" s="16" t="s">
        <v>17</v>
      </c>
      <c r="G24" s="16">
        <v>29.44</v>
      </c>
      <c r="H24" s="16">
        <v>77.05</v>
      </c>
      <c r="I24" s="16" t="s">
        <v>18</v>
      </c>
      <c r="J24" s="16" t="s">
        <v>14</v>
      </c>
      <c r="K24" s="16">
        <v>26.71</v>
      </c>
      <c r="L24" s="16">
        <v>76.31</v>
      </c>
      <c r="M24" s="16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5" t="s">
        <v>0</v>
      </c>
      <c r="AI24" s="26"/>
      <c r="AJ24" s="22" t="e">
        <f t="shared" si="0"/>
        <v>#N/A</v>
      </c>
      <c r="AK24" s="27"/>
    </row>
    <row r="25" spans="1:37" ht="15" customHeight="1">
      <c r="A25" s="17"/>
      <c r="B25" s="16" t="s">
        <v>1</v>
      </c>
      <c r="C25" s="16" t="s">
        <v>0</v>
      </c>
      <c r="D25" s="16" t="s">
        <v>0</v>
      </c>
      <c r="E25" s="16"/>
      <c r="F25" s="16" t="s">
        <v>17</v>
      </c>
      <c r="G25" s="16" t="s">
        <v>0</v>
      </c>
      <c r="H25" s="16" t="s">
        <v>0</v>
      </c>
      <c r="I25" s="16"/>
      <c r="J25" s="16" t="s">
        <v>14</v>
      </c>
      <c r="K25" s="16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5" t="s">
        <v>0</v>
      </c>
      <c r="AI25" s="26"/>
      <c r="AJ25" s="22" t="e">
        <f t="shared" si="0"/>
        <v>#N/A</v>
      </c>
      <c r="AK25" s="27"/>
    </row>
    <row r="26" spans="1:37" ht="15" customHeight="1">
      <c r="A26" s="17" t="s">
        <v>16</v>
      </c>
      <c r="B26" s="16" t="s">
        <v>1</v>
      </c>
      <c r="C26" s="16">
        <v>19.88</v>
      </c>
      <c r="D26" s="16">
        <v>68.87</v>
      </c>
      <c r="E26" s="16"/>
      <c r="F26" s="16"/>
      <c r="G26" s="16" t="s">
        <v>0</v>
      </c>
      <c r="H26" s="16" t="s">
        <v>0</v>
      </c>
      <c r="I26" s="16" t="s">
        <v>15</v>
      </c>
      <c r="J26" s="16" t="s">
        <v>14</v>
      </c>
      <c r="K26" s="16">
        <v>23.68</v>
      </c>
      <c r="L26" s="16">
        <v>70.7</v>
      </c>
      <c r="M26" s="16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5" t="s">
        <v>0</v>
      </c>
      <c r="AI26" s="26"/>
      <c r="AJ26" s="22" t="e">
        <f t="shared" si="0"/>
        <v>#N/A</v>
      </c>
      <c r="AK26" s="27"/>
    </row>
    <row r="27" spans="1:37" ht="15" customHeight="1">
      <c r="A27" s="17" t="s">
        <v>16</v>
      </c>
      <c r="B27" s="16" t="s">
        <v>1</v>
      </c>
      <c r="C27" s="16">
        <v>25.83</v>
      </c>
      <c r="D27" s="16">
        <v>78.819999999999993</v>
      </c>
      <c r="E27" s="16"/>
      <c r="F27" s="16"/>
      <c r="G27" s="16" t="s">
        <v>0</v>
      </c>
      <c r="H27" s="16" t="s">
        <v>0</v>
      </c>
      <c r="I27" s="16" t="s">
        <v>15</v>
      </c>
      <c r="J27" s="16" t="s">
        <v>14</v>
      </c>
      <c r="K27" s="16">
        <v>28</v>
      </c>
      <c r="L27" s="16">
        <v>74.94</v>
      </c>
      <c r="M27" s="16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5" t="s">
        <v>0</v>
      </c>
      <c r="AI27" s="26"/>
      <c r="AJ27" s="22" t="e">
        <f t="shared" si="0"/>
        <v>#N/A</v>
      </c>
      <c r="AK27" s="27"/>
    </row>
    <row r="28" spans="1:37" ht="15" customHeight="1">
      <c r="A28" s="17" t="s">
        <v>16</v>
      </c>
      <c r="B28" s="16" t="s">
        <v>1</v>
      </c>
      <c r="C28" s="16">
        <v>31.78</v>
      </c>
      <c r="D28" s="16">
        <v>81.22</v>
      </c>
      <c r="E28" s="16"/>
      <c r="F28" s="16"/>
      <c r="G28" s="16" t="s">
        <v>0</v>
      </c>
      <c r="H28" s="16" t="s">
        <v>0</v>
      </c>
      <c r="I28" s="16" t="s">
        <v>15</v>
      </c>
      <c r="J28" s="16" t="s">
        <v>14</v>
      </c>
      <c r="K28" s="16">
        <v>32.31</v>
      </c>
      <c r="L28" s="16">
        <v>75.77</v>
      </c>
      <c r="M28" s="16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5" t="s">
        <v>0</v>
      </c>
      <c r="AI28" s="26"/>
      <c r="AJ28" s="22" t="e">
        <f t="shared" si="0"/>
        <v>#N/A</v>
      </c>
      <c r="AK28" s="27"/>
    </row>
    <row r="29" spans="1:37" ht="15" customHeight="1">
      <c r="A29" s="17"/>
      <c r="B29" s="16" t="s">
        <v>1</v>
      </c>
      <c r="C29" s="16" t="s">
        <v>0</v>
      </c>
      <c r="D29" s="16" t="s">
        <v>0</v>
      </c>
      <c r="E29" s="16"/>
      <c r="F29" s="16"/>
      <c r="G29" s="16" t="s">
        <v>0</v>
      </c>
      <c r="H29" s="16" t="s">
        <v>0</v>
      </c>
      <c r="I29" s="16"/>
      <c r="J29" s="16" t="s">
        <v>14</v>
      </c>
      <c r="K29" s="16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5" t="s">
        <v>0</v>
      </c>
      <c r="AI29" s="26"/>
      <c r="AJ29" s="22" t="e">
        <f t="shared" si="0"/>
        <v>#N/A</v>
      </c>
      <c r="AK29" s="27"/>
    </row>
    <row r="30" spans="1:37" ht="15" customHeight="1">
      <c r="A30" s="17" t="s">
        <v>13</v>
      </c>
      <c r="B30" s="16" t="s">
        <v>1</v>
      </c>
      <c r="C30" s="16">
        <v>18.989999999999998</v>
      </c>
      <c r="D30" s="16">
        <v>68.11</v>
      </c>
      <c r="E30" s="16"/>
      <c r="F30" s="16"/>
      <c r="G30" s="16" t="s">
        <v>0</v>
      </c>
      <c r="H30" s="16" t="s">
        <v>0</v>
      </c>
      <c r="I30" s="16"/>
      <c r="J30" s="16"/>
      <c r="K30" s="16" t="s">
        <v>0</v>
      </c>
      <c r="L30" s="16" t="s">
        <v>0</v>
      </c>
      <c r="M30" s="16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5" t="s">
        <v>0</v>
      </c>
      <c r="AI30" s="26"/>
      <c r="AJ30" s="22" t="e">
        <f t="shared" si="0"/>
        <v>#N/A</v>
      </c>
      <c r="AK30" s="27"/>
    </row>
    <row r="31" spans="1:37" ht="15" customHeight="1">
      <c r="A31" s="17" t="s">
        <v>13</v>
      </c>
      <c r="B31" s="16" t="s">
        <v>1</v>
      </c>
      <c r="C31" s="16">
        <v>24.54</v>
      </c>
      <c r="D31" s="16">
        <v>75.98</v>
      </c>
      <c r="E31" s="16"/>
      <c r="F31" s="16"/>
      <c r="G31" s="16" t="s">
        <v>0</v>
      </c>
      <c r="H31" s="16" t="s">
        <v>0</v>
      </c>
      <c r="I31" s="16"/>
      <c r="J31" s="16"/>
      <c r="K31" s="16" t="s">
        <v>0</v>
      </c>
      <c r="L31" s="16" t="s">
        <v>0</v>
      </c>
      <c r="M31" s="16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5" t="s">
        <v>0</v>
      </c>
      <c r="AI31" s="26"/>
      <c r="AJ31" s="22" t="e">
        <f t="shared" si="0"/>
        <v>#N/A</v>
      </c>
      <c r="AK31" s="27"/>
    </row>
    <row r="32" spans="1:37" ht="15" customHeight="1">
      <c r="A32" s="17" t="s">
        <v>13</v>
      </c>
      <c r="B32" s="16" t="s">
        <v>1</v>
      </c>
      <c r="C32" s="16">
        <v>30.09</v>
      </c>
      <c r="D32" s="16">
        <v>77.81</v>
      </c>
      <c r="E32" s="16"/>
      <c r="F32" s="16"/>
      <c r="G32" s="16" t="s">
        <v>0</v>
      </c>
      <c r="H32" s="16" t="s">
        <v>0</v>
      </c>
      <c r="I32" s="16"/>
      <c r="J32" s="16"/>
      <c r="K32" s="16" t="s">
        <v>0</v>
      </c>
      <c r="L32" s="16" t="s">
        <v>0</v>
      </c>
      <c r="M32" s="16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5" t="s">
        <v>0</v>
      </c>
      <c r="AI32" s="26"/>
      <c r="AJ32" s="22" t="e">
        <f t="shared" si="0"/>
        <v>#N/A</v>
      </c>
      <c r="AK32" s="27"/>
    </row>
    <row r="33" spans="1:37" ht="15" customHeight="1">
      <c r="A33" s="17"/>
      <c r="B33" s="16" t="s">
        <v>1</v>
      </c>
      <c r="C33" s="16" t="s">
        <v>0</v>
      </c>
      <c r="D33" s="16" t="s">
        <v>0</v>
      </c>
      <c r="E33" s="16"/>
      <c r="F33" s="16"/>
      <c r="G33" s="16" t="s">
        <v>0</v>
      </c>
      <c r="H33" s="16" t="s">
        <v>0</v>
      </c>
      <c r="I33" s="16"/>
      <c r="J33" s="16"/>
      <c r="K33" s="16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5" t="s">
        <v>0</v>
      </c>
      <c r="AI33" s="26"/>
      <c r="AJ33" s="22" t="e">
        <f t="shared" si="0"/>
        <v>#N/A</v>
      </c>
      <c r="AK33" s="27"/>
    </row>
    <row r="34" spans="1:37" ht="15" customHeight="1">
      <c r="A34" s="17" t="s">
        <v>12</v>
      </c>
      <c r="B34" s="16" t="s">
        <v>1</v>
      </c>
      <c r="C34" s="16">
        <v>19.38</v>
      </c>
      <c r="D34" s="16">
        <v>71.97</v>
      </c>
      <c r="E34" s="16"/>
      <c r="F34" s="16"/>
      <c r="G34" s="16" t="s">
        <v>0</v>
      </c>
      <c r="H34" s="16" t="s">
        <v>0</v>
      </c>
      <c r="I34" s="16"/>
      <c r="J34" s="16"/>
      <c r="K34" s="16" t="s">
        <v>0</v>
      </c>
      <c r="L34" s="16" t="s">
        <v>0</v>
      </c>
      <c r="M34" s="16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5" t="s">
        <v>0</v>
      </c>
      <c r="AI34" s="26"/>
      <c r="AJ34" s="22" t="e">
        <f t="shared" si="0"/>
        <v>#N/A</v>
      </c>
      <c r="AK34" s="27"/>
    </row>
    <row r="35" spans="1:37" ht="15" customHeight="1">
      <c r="A35" s="10" t="s">
        <v>12</v>
      </c>
      <c r="B35" s="9" t="s">
        <v>1</v>
      </c>
      <c r="C35" s="9">
        <v>25.65</v>
      </c>
      <c r="D35" s="9">
        <v>76.13</v>
      </c>
      <c r="E35" s="9"/>
      <c r="F35" s="9"/>
      <c r="G35" s="9" t="s">
        <v>0</v>
      </c>
      <c r="H35" s="9" t="s">
        <v>0</v>
      </c>
      <c r="I35" s="9"/>
      <c r="J35" s="9"/>
      <c r="K35" s="9" t="s">
        <v>0</v>
      </c>
      <c r="L35" s="9" t="s">
        <v>0</v>
      </c>
      <c r="M35" s="9" t="s">
        <v>0</v>
      </c>
      <c r="N35" s="9" t="s">
        <v>0</v>
      </c>
      <c r="O35" s="9" t="s">
        <v>0</v>
      </c>
      <c r="P35" s="9" t="s">
        <v>0</v>
      </c>
      <c r="Q35" s="9" t="s">
        <v>0</v>
      </c>
      <c r="R35" s="8" t="s">
        <v>0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3"/>
      <c r="AG35" s="28"/>
      <c r="AI35" s="26"/>
      <c r="AJ35" s="22" t="e">
        <f t="shared" ref="AJ35:AJ66" si="1">IF((AI35-$AJ$1)/365.251606&gt;0,(AI35-$AJ$1)/365.251606,NA())</f>
        <v>#N/A</v>
      </c>
      <c r="AK35" s="27"/>
    </row>
    <row r="36" spans="1:37" ht="15" customHeight="1">
      <c r="A36" s="10" t="s">
        <v>12</v>
      </c>
      <c r="B36" s="9" t="s">
        <v>1</v>
      </c>
      <c r="C36" s="9">
        <v>31.92</v>
      </c>
      <c r="D36" s="9">
        <v>77.680000000000007</v>
      </c>
      <c r="E36" s="9"/>
      <c r="F36" s="9"/>
      <c r="G36" s="9" t="s">
        <v>0</v>
      </c>
      <c r="H36" s="9" t="s">
        <v>0</v>
      </c>
      <c r="I36" s="9"/>
      <c r="J36" s="9"/>
      <c r="K36" s="9" t="s">
        <v>0</v>
      </c>
      <c r="L36" s="9" t="s">
        <v>0</v>
      </c>
      <c r="M36" s="9" t="s">
        <v>0</v>
      </c>
      <c r="N36" s="9" t="s">
        <v>0</v>
      </c>
      <c r="O36" s="9" t="s">
        <v>0</v>
      </c>
      <c r="P36" s="9" t="s">
        <v>0</v>
      </c>
      <c r="Q36" s="9" t="s">
        <v>0</v>
      </c>
      <c r="R36" s="8" t="s">
        <v>0</v>
      </c>
      <c r="S36" s="11"/>
      <c r="T36" s="11" t="s">
        <v>11</v>
      </c>
      <c r="U36" s="11" t="s">
        <v>10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3"/>
      <c r="AG36" s="28"/>
      <c r="AI36" s="26"/>
      <c r="AJ36" s="22" t="e">
        <f t="shared" si="1"/>
        <v>#N/A</v>
      </c>
      <c r="AK36" s="27"/>
    </row>
    <row r="37" spans="1:37" ht="15" customHeight="1">
      <c r="A37" s="10"/>
      <c r="B37" s="9" t="s">
        <v>1</v>
      </c>
      <c r="C37" s="9" t="s">
        <v>0</v>
      </c>
      <c r="D37" s="9" t="s">
        <v>0</v>
      </c>
      <c r="E37" s="9"/>
      <c r="F37" s="9"/>
      <c r="G37" s="9" t="s">
        <v>0</v>
      </c>
      <c r="H37" s="9" t="s">
        <v>0</v>
      </c>
      <c r="I37" s="9"/>
      <c r="J37" s="9"/>
      <c r="K37" s="9" t="s">
        <v>0</v>
      </c>
      <c r="L37" s="9" t="s">
        <v>0</v>
      </c>
      <c r="M37" s="9" t="s">
        <v>0</v>
      </c>
      <c r="N37" s="9" t="s">
        <v>0</v>
      </c>
      <c r="O37" s="9" t="s">
        <v>0</v>
      </c>
      <c r="P37" s="9" t="s">
        <v>0</v>
      </c>
      <c r="Q37" s="9" t="s">
        <v>0</v>
      </c>
      <c r="R37" s="8" t="s">
        <v>0</v>
      </c>
      <c r="S37" s="14" t="s">
        <v>9</v>
      </c>
      <c r="T37" s="13">
        <v>1.1284722222222223E-4</v>
      </c>
      <c r="U37" s="12">
        <f>T37</f>
        <v>1.1284722222222223E-4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3"/>
      <c r="AG37" s="28"/>
      <c r="AI37" s="26"/>
      <c r="AJ37" s="22" t="e">
        <f t="shared" si="1"/>
        <v>#N/A</v>
      </c>
      <c r="AK37" s="27"/>
    </row>
    <row r="38" spans="1:37" ht="15" customHeight="1">
      <c r="A38" s="10" t="s">
        <v>6</v>
      </c>
      <c r="B38" s="9" t="s">
        <v>1</v>
      </c>
      <c r="C38" s="9">
        <v>17.940000000000001</v>
      </c>
      <c r="D38" s="9">
        <v>64.63</v>
      </c>
      <c r="E38" s="9"/>
      <c r="F38" s="9"/>
      <c r="G38" s="9" t="s">
        <v>0</v>
      </c>
      <c r="H38" s="9" t="s">
        <v>0</v>
      </c>
      <c r="I38" s="9"/>
      <c r="J38" s="9"/>
      <c r="K38" s="9" t="s">
        <v>0</v>
      </c>
      <c r="L38" s="9" t="s">
        <v>0</v>
      </c>
      <c r="M38" s="9" t="s">
        <v>0</v>
      </c>
      <c r="N38" s="9" t="s">
        <v>0</v>
      </c>
      <c r="O38" s="9" t="s">
        <v>0</v>
      </c>
      <c r="P38" s="9" t="s">
        <v>0</v>
      </c>
      <c r="Q38" s="9" t="s">
        <v>0</v>
      </c>
      <c r="R38" s="8" t="s">
        <v>0</v>
      </c>
      <c r="S38" s="14" t="s">
        <v>8</v>
      </c>
      <c r="T38" s="13">
        <v>1.273148148148148E-4</v>
      </c>
      <c r="U38" s="12">
        <f>T38</f>
        <v>1.273148148148148E-4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3"/>
      <c r="AG38" s="28"/>
      <c r="AI38" s="26"/>
      <c r="AJ38" s="22" t="e">
        <f t="shared" si="1"/>
        <v>#N/A</v>
      </c>
      <c r="AK38" s="27"/>
    </row>
    <row r="39" spans="1:37" ht="15" customHeight="1">
      <c r="A39" s="10" t="s">
        <v>6</v>
      </c>
      <c r="B39" s="9" t="s">
        <v>1</v>
      </c>
      <c r="C39" s="9">
        <v>23.95</v>
      </c>
      <c r="D39" s="9">
        <v>75.400000000000006</v>
      </c>
      <c r="E39" s="9"/>
      <c r="F39" s="9"/>
      <c r="G39" s="9" t="s">
        <v>0</v>
      </c>
      <c r="H39" s="9" t="s">
        <v>0</v>
      </c>
      <c r="I39" s="9"/>
      <c r="J39" s="9"/>
      <c r="K39" s="9" t="s">
        <v>0</v>
      </c>
      <c r="L39" s="9" t="s">
        <v>0</v>
      </c>
      <c r="M39" s="9" t="s">
        <v>0</v>
      </c>
      <c r="N39" s="9" t="s">
        <v>0</v>
      </c>
      <c r="O39" s="9" t="s">
        <v>0</v>
      </c>
      <c r="P39" s="9" t="s">
        <v>0</v>
      </c>
      <c r="Q39" s="9" t="s">
        <v>0</v>
      </c>
      <c r="R39" s="8" t="s">
        <v>0</v>
      </c>
      <c r="S39" s="14" t="s">
        <v>7</v>
      </c>
      <c r="T39" s="13">
        <v>2.8935185185185184E-6</v>
      </c>
      <c r="U39" s="12">
        <f>T39</f>
        <v>2.8935185185185184E-6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3"/>
      <c r="AG39" s="28"/>
      <c r="AI39" s="26"/>
      <c r="AJ39" s="22" t="e">
        <f t="shared" si="1"/>
        <v>#N/A</v>
      </c>
      <c r="AK39" s="27"/>
    </row>
    <row r="40" spans="1:37" ht="15" customHeight="1">
      <c r="A40" s="10" t="s">
        <v>6</v>
      </c>
      <c r="B40" s="9" t="s">
        <v>1</v>
      </c>
      <c r="C40" s="9">
        <v>29.96</v>
      </c>
      <c r="D40" s="9">
        <v>78.849999999999994</v>
      </c>
      <c r="E40" s="9"/>
      <c r="F40" s="9"/>
      <c r="G40" s="9" t="s">
        <v>0</v>
      </c>
      <c r="H40" s="9" t="s">
        <v>0</v>
      </c>
      <c r="I40" s="9"/>
      <c r="J40" s="9"/>
      <c r="K40" s="9" t="s">
        <v>0</v>
      </c>
      <c r="L40" s="9" t="s">
        <v>0</v>
      </c>
      <c r="M40" s="9" t="s">
        <v>0</v>
      </c>
      <c r="N40" s="9" t="s">
        <v>0</v>
      </c>
      <c r="O40" s="9" t="s">
        <v>0</v>
      </c>
      <c r="P40" s="9" t="s">
        <v>0</v>
      </c>
      <c r="Q40" s="9" t="s">
        <v>0</v>
      </c>
      <c r="R40" s="8" t="s">
        <v>0</v>
      </c>
      <c r="S40" s="14" t="s">
        <v>5</v>
      </c>
      <c r="T40" s="13">
        <v>5.787037037037037E-7</v>
      </c>
      <c r="U40" s="12">
        <f>T40</f>
        <v>5.787037037037037E-7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3"/>
      <c r="AG40" s="28"/>
      <c r="AI40" s="26"/>
      <c r="AJ40" s="22" t="e">
        <f t="shared" si="1"/>
        <v>#N/A</v>
      </c>
      <c r="AK40" s="27"/>
    </row>
    <row r="41" spans="1:37" ht="15" customHeight="1">
      <c r="A41" s="10"/>
      <c r="B41" s="9" t="s">
        <v>1</v>
      </c>
      <c r="C41" s="9" t="s">
        <v>0</v>
      </c>
      <c r="D41" s="9" t="s">
        <v>0</v>
      </c>
      <c r="E41" s="9"/>
      <c r="F41" s="9"/>
      <c r="G41" s="9" t="s">
        <v>0</v>
      </c>
      <c r="H41" s="9" t="s">
        <v>0</v>
      </c>
      <c r="I41" s="9"/>
      <c r="J41" s="9"/>
      <c r="K41" s="9" t="s">
        <v>0</v>
      </c>
      <c r="L41" s="9" t="s">
        <v>0</v>
      </c>
      <c r="M41" s="9" t="s">
        <v>0</v>
      </c>
      <c r="N41" s="9" t="s">
        <v>0</v>
      </c>
      <c r="O41" s="9" t="s">
        <v>0</v>
      </c>
      <c r="P41" s="9" t="s">
        <v>0</v>
      </c>
      <c r="Q41" s="9" t="s">
        <v>0</v>
      </c>
      <c r="R41" s="8" t="s">
        <v>0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3"/>
      <c r="AG41" s="28"/>
      <c r="AI41" s="26"/>
      <c r="AJ41" s="22" t="e">
        <f t="shared" si="1"/>
        <v>#N/A</v>
      </c>
      <c r="AK41" s="27"/>
    </row>
    <row r="42" spans="1:37" ht="15" customHeight="1">
      <c r="A42" s="10" t="s">
        <v>4</v>
      </c>
      <c r="B42" s="9" t="s">
        <v>1</v>
      </c>
      <c r="C42" s="9">
        <v>17.940000000000001</v>
      </c>
      <c r="D42" s="9">
        <v>74.040000000000006</v>
      </c>
      <c r="E42" s="9"/>
      <c r="F42" s="9"/>
      <c r="G42" s="9" t="s">
        <v>0</v>
      </c>
      <c r="H42" s="9" t="s">
        <v>0</v>
      </c>
      <c r="I42" s="9"/>
      <c r="J42" s="9"/>
      <c r="K42" s="9" t="s">
        <v>0</v>
      </c>
      <c r="L42" s="9" t="s">
        <v>0</v>
      </c>
      <c r="M42" s="9" t="s">
        <v>0</v>
      </c>
      <c r="N42" s="9" t="s">
        <v>0</v>
      </c>
      <c r="O42" s="9" t="s">
        <v>0</v>
      </c>
      <c r="P42" s="9" t="s">
        <v>0</v>
      </c>
      <c r="Q42" s="9" t="s">
        <v>0</v>
      </c>
      <c r="R42" s="8" t="s">
        <v>0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3"/>
      <c r="AG42" s="28"/>
      <c r="AI42" s="26"/>
      <c r="AJ42" s="22" t="e">
        <f t="shared" si="1"/>
        <v>#N/A</v>
      </c>
      <c r="AK42" s="27"/>
    </row>
    <row r="43" spans="1:37" ht="15" customHeight="1">
      <c r="A43" s="10" t="s">
        <v>4</v>
      </c>
      <c r="B43" s="9" t="s">
        <v>1</v>
      </c>
      <c r="C43" s="9">
        <v>23.17</v>
      </c>
      <c r="D43" s="9">
        <v>78.03</v>
      </c>
      <c r="E43" s="9"/>
      <c r="F43" s="9"/>
      <c r="G43" s="9" t="s">
        <v>0</v>
      </c>
      <c r="H43" s="9" t="s">
        <v>0</v>
      </c>
      <c r="I43" s="9"/>
      <c r="J43" s="9"/>
      <c r="K43" s="9" t="s">
        <v>0</v>
      </c>
      <c r="L43" s="9" t="s">
        <v>0</v>
      </c>
      <c r="M43" s="9" t="s">
        <v>0</v>
      </c>
      <c r="N43" s="9" t="s">
        <v>0</v>
      </c>
      <c r="O43" s="9" t="s">
        <v>0</v>
      </c>
      <c r="P43" s="9" t="s">
        <v>0</v>
      </c>
      <c r="Q43" s="9" t="s">
        <v>0</v>
      </c>
      <c r="R43" s="8" t="s">
        <v>0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3"/>
      <c r="AG43" s="28"/>
      <c r="AI43" s="26"/>
      <c r="AJ43" s="22" t="e">
        <f t="shared" si="1"/>
        <v>#N/A</v>
      </c>
      <c r="AK43" s="27"/>
    </row>
    <row r="44" spans="1:37" ht="15" customHeight="1">
      <c r="A44" s="10" t="s">
        <v>4</v>
      </c>
      <c r="B44" s="9" t="s">
        <v>1</v>
      </c>
      <c r="C44" s="9">
        <v>28.39</v>
      </c>
      <c r="D44" s="9">
        <v>79.25</v>
      </c>
      <c r="E44" s="9"/>
      <c r="F44" s="9"/>
      <c r="G44" s="9" t="s">
        <v>0</v>
      </c>
      <c r="H44" s="9" t="s">
        <v>0</v>
      </c>
      <c r="I44" s="9"/>
      <c r="J44" s="9"/>
      <c r="K44" s="9" t="s">
        <v>0</v>
      </c>
      <c r="L44" s="9" t="s">
        <v>0</v>
      </c>
      <c r="M44" s="9" t="s">
        <v>0</v>
      </c>
      <c r="N44" s="9" t="s">
        <v>0</v>
      </c>
      <c r="O44" s="9" t="s">
        <v>0</v>
      </c>
      <c r="P44" s="9" t="s">
        <v>0</v>
      </c>
      <c r="Q44" s="9" t="s">
        <v>0</v>
      </c>
      <c r="R44" s="8" t="s">
        <v>0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3"/>
      <c r="AG44" s="28"/>
      <c r="AI44" s="26"/>
      <c r="AJ44" s="22" t="e">
        <f t="shared" si="1"/>
        <v>#N/A</v>
      </c>
      <c r="AK44" s="27"/>
    </row>
    <row r="45" spans="1:37" ht="15" customHeight="1">
      <c r="A45" s="10"/>
      <c r="B45" s="9" t="s">
        <v>1</v>
      </c>
      <c r="C45" s="9" t="s">
        <v>0</v>
      </c>
      <c r="D45" s="9" t="s">
        <v>0</v>
      </c>
      <c r="E45" s="9"/>
      <c r="F45" s="9"/>
      <c r="G45" s="9" t="s">
        <v>0</v>
      </c>
      <c r="H45" s="9" t="s">
        <v>0</v>
      </c>
      <c r="I45" s="9"/>
      <c r="J45" s="9"/>
      <c r="K45" s="9" t="s">
        <v>0</v>
      </c>
      <c r="L45" s="9" t="s">
        <v>0</v>
      </c>
      <c r="M45" s="9" t="s">
        <v>0</v>
      </c>
      <c r="N45" s="9" t="s">
        <v>0</v>
      </c>
      <c r="O45" s="9" t="s">
        <v>0</v>
      </c>
      <c r="P45" s="9" t="s">
        <v>0</v>
      </c>
      <c r="Q45" s="9" t="s">
        <v>0</v>
      </c>
      <c r="R45" s="8" t="s">
        <v>0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3"/>
      <c r="AG45" s="28"/>
      <c r="AI45" s="26"/>
      <c r="AJ45" s="22" t="e">
        <f t="shared" si="1"/>
        <v>#N/A</v>
      </c>
      <c r="AK45" s="27"/>
    </row>
    <row r="46" spans="1:37" ht="15" customHeight="1">
      <c r="A46" s="10" t="s">
        <v>3</v>
      </c>
      <c r="B46" s="9" t="s">
        <v>1</v>
      </c>
      <c r="C46" s="9">
        <v>22.94</v>
      </c>
      <c r="D46" s="9">
        <v>76.27</v>
      </c>
      <c r="E46" s="9"/>
      <c r="F46" s="9"/>
      <c r="G46" s="9" t="s">
        <v>0</v>
      </c>
      <c r="H46" s="9" t="s">
        <v>0</v>
      </c>
      <c r="I46" s="9"/>
      <c r="J46" s="9"/>
      <c r="K46" s="9" t="s">
        <v>0</v>
      </c>
      <c r="L46" s="9" t="s">
        <v>0</v>
      </c>
      <c r="M46" s="9" t="s">
        <v>0</v>
      </c>
      <c r="N46" s="9" t="s">
        <v>0</v>
      </c>
      <c r="O46" s="9" t="s">
        <v>0</v>
      </c>
      <c r="P46" s="9" t="s">
        <v>0</v>
      </c>
      <c r="Q46" s="9" t="s">
        <v>0</v>
      </c>
      <c r="R46" s="8" t="s">
        <v>0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3"/>
      <c r="AG46" s="28"/>
      <c r="AI46" s="26"/>
      <c r="AJ46" s="22" t="e">
        <f t="shared" si="1"/>
        <v>#N/A</v>
      </c>
      <c r="AK46" s="27"/>
    </row>
    <row r="47" spans="1:37" ht="15" customHeight="1">
      <c r="A47" s="10" t="s">
        <v>3</v>
      </c>
      <c r="B47" s="9" t="s">
        <v>1</v>
      </c>
      <c r="C47" s="9">
        <v>28.69</v>
      </c>
      <c r="D47" s="9">
        <v>78.41</v>
      </c>
      <c r="E47" s="9"/>
      <c r="F47" s="9"/>
      <c r="G47" s="9" t="s">
        <v>0</v>
      </c>
      <c r="H47" s="9" t="s">
        <v>0</v>
      </c>
      <c r="I47" s="9"/>
      <c r="J47" s="9"/>
      <c r="K47" s="9" t="s">
        <v>0</v>
      </c>
      <c r="L47" s="9" t="s">
        <v>0</v>
      </c>
      <c r="M47" s="9" t="s">
        <v>0</v>
      </c>
      <c r="N47" s="9" t="s">
        <v>0</v>
      </c>
      <c r="O47" s="9" t="s">
        <v>0</v>
      </c>
      <c r="P47" s="9" t="s">
        <v>0</v>
      </c>
      <c r="Q47" s="9" t="s">
        <v>0</v>
      </c>
      <c r="R47" s="8" t="s">
        <v>0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3"/>
      <c r="AG47" s="28"/>
      <c r="AI47" s="26"/>
      <c r="AJ47" s="22" t="e">
        <f t="shared" si="1"/>
        <v>#N/A</v>
      </c>
      <c r="AK47" s="27"/>
    </row>
    <row r="48" spans="1:37" ht="15" customHeight="1">
      <c r="A48" s="10" t="s">
        <v>3</v>
      </c>
      <c r="B48" s="9" t="s">
        <v>1</v>
      </c>
      <c r="C48" s="9">
        <v>34.450000000000003</v>
      </c>
      <c r="D48" s="9">
        <v>79.540000000000006</v>
      </c>
      <c r="E48" s="9"/>
      <c r="F48" s="9"/>
      <c r="G48" s="9" t="s">
        <v>0</v>
      </c>
      <c r="H48" s="9" t="s">
        <v>0</v>
      </c>
      <c r="I48" s="9"/>
      <c r="J48" s="9"/>
      <c r="K48" s="9" t="s">
        <v>0</v>
      </c>
      <c r="L48" s="9" t="s">
        <v>0</v>
      </c>
      <c r="M48" s="9" t="s">
        <v>0</v>
      </c>
      <c r="N48" s="9" t="s">
        <v>0</v>
      </c>
      <c r="O48" s="9" t="s">
        <v>0</v>
      </c>
      <c r="P48" s="9" t="s">
        <v>0</v>
      </c>
      <c r="Q48" s="9" t="s">
        <v>0</v>
      </c>
      <c r="R48" s="8" t="s">
        <v>0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28"/>
      <c r="AI48" s="26"/>
      <c r="AJ48" s="22" t="e">
        <f t="shared" si="1"/>
        <v>#N/A</v>
      </c>
      <c r="AK48" s="27"/>
    </row>
    <row r="49" spans="1:37" ht="15" customHeight="1">
      <c r="A49" s="10"/>
      <c r="B49" s="9" t="s">
        <v>1</v>
      </c>
      <c r="C49" s="9" t="s">
        <v>0</v>
      </c>
      <c r="D49" s="9" t="s">
        <v>0</v>
      </c>
      <c r="E49" s="9"/>
      <c r="F49" s="9"/>
      <c r="G49" s="9" t="s">
        <v>0</v>
      </c>
      <c r="H49" s="9" t="s">
        <v>0</v>
      </c>
      <c r="I49" s="9"/>
      <c r="J49" s="9"/>
      <c r="K49" s="9" t="s">
        <v>0</v>
      </c>
      <c r="L49" s="9" t="s">
        <v>0</v>
      </c>
      <c r="M49" s="9" t="s">
        <v>0</v>
      </c>
      <c r="N49" s="9" t="s">
        <v>0</v>
      </c>
      <c r="O49" s="9" t="s">
        <v>0</v>
      </c>
      <c r="P49" s="9" t="s">
        <v>0</v>
      </c>
      <c r="Q49" s="9" t="s">
        <v>0</v>
      </c>
      <c r="R49" s="8" t="s">
        <v>0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28"/>
      <c r="AI49" s="26"/>
      <c r="AJ49" s="22" t="e">
        <f t="shared" si="1"/>
        <v>#N/A</v>
      </c>
      <c r="AK49" s="27"/>
    </row>
    <row r="50" spans="1:37" ht="15" customHeight="1">
      <c r="A50" s="10" t="s">
        <v>2</v>
      </c>
      <c r="B50" s="9" t="s">
        <v>1</v>
      </c>
      <c r="C50" s="9">
        <v>19.309999999999999</v>
      </c>
      <c r="D50" s="9">
        <v>71.42</v>
      </c>
      <c r="E50" s="9"/>
      <c r="F50" s="9"/>
      <c r="G50" s="9" t="s">
        <v>0</v>
      </c>
      <c r="H50" s="9" t="s">
        <v>0</v>
      </c>
      <c r="I50" s="9"/>
      <c r="J50" s="9"/>
      <c r="K50" s="9" t="s">
        <v>0</v>
      </c>
      <c r="L50" s="9" t="s">
        <v>0</v>
      </c>
      <c r="M50" s="9" t="s">
        <v>0</v>
      </c>
      <c r="N50" s="9" t="s">
        <v>0</v>
      </c>
      <c r="O50" s="9" t="s">
        <v>0</v>
      </c>
      <c r="P50" s="9" t="s">
        <v>0</v>
      </c>
      <c r="Q50" s="9" t="s">
        <v>0</v>
      </c>
      <c r="R50" s="8" t="s">
        <v>0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28"/>
      <c r="AI50" s="26"/>
      <c r="AJ50" s="22" t="e">
        <f t="shared" si="1"/>
        <v>#N/A</v>
      </c>
      <c r="AK50" s="27"/>
    </row>
    <row r="51" spans="1:37" ht="15" customHeight="1">
      <c r="A51" s="10" t="s">
        <v>2</v>
      </c>
      <c r="B51" s="9" t="s">
        <v>1</v>
      </c>
      <c r="C51" s="9">
        <v>24.99</v>
      </c>
      <c r="D51" s="9">
        <v>77.989999999999995</v>
      </c>
      <c r="E51" s="9"/>
      <c r="F51" s="9"/>
      <c r="G51" s="9" t="s">
        <v>0</v>
      </c>
      <c r="H51" s="9" t="s">
        <v>0</v>
      </c>
      <c r="I51" s="9"/>
      <c r="J51" s="9"/>
      <c r="K51" s="9" t="s">
        <v>0</v>
      </c>
      <c r="L51" s="9" t="s">
        <v>0</v>
      </c>
      <c r="M51" s="9" t="s">
        <v>0</v>
      </c>
      <c r="N51" s="9" t="s">
        <v>0</v>
      </c>
      <c r="O51" s="9" t="s">
        <v>0</v>
      </c>
      <c r="P51" s="9" t="s">
        <v>0</v>
      </c>
      <c r="Q51" s="9" t="s">
        <v>0</v>
      </c>
      <c r="R51" s="8" t="s">
        <v>0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28"/>
      <c r="AI51" s="26"/>
      <c r="AJ51" s="22" t="e">
        <f t="shared" si="1"/>
        <v>#N/A</v>
      </c>
      <c r="AK51" s="27"/>
    </row>
    <row r="52" spans="1:37" ht="15" customHeight="1">
      <c r="A52" s="10" t="s">
        <v>2</v>
      </c>
      <c r="B52" s="9" t="s">
        <v>1</v>
      </c>
      <c r="C52" s="9">
        <v>30.66</v>
      </c>
      <c r="D52" s="9">
        <v>79.72</v>
      </c>
      <c r="E52" s="9"/>
      <c r="F52" s="9"/>
      <c r="G52" s="9" t="s">
        <v>0</v>
      </c>
      <c r="H52" s="9" t="s">
        <v>0</v>
      </c>
      <c r="I52" s="9"/>
      <c r="J52" s="9"/>
      <c r="K52" s="9" t="s">
        <v>0</v>
      </c>
      <c r="L52" s="9" t="s">
        <v>0</v>
      </c>
      <c r="M52" s="9" t="s">
        <v>0</v>
      </c>
      <c r="N52" s="9" t="s">
        <v>0</v>
      </c>
      <c r="O52" s="9" t="s">
        <v>0</v>
      </c>
      <c r="P52" s="9" t="s">
        <v>0</v>
      </c>
      <c r="Q52" s="9" t="s">
        <v>0</v>
      </c>
      <c r="R52" s="8" t="s">
        <v>0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28"/>
      <c r="AI52" s="26"/>
      <c r="AJ52" s="22" t="e">
        <f t="shared" si="1"/>
        <v>#N/A</v>
      </c>
      <c r="AK52" s="27"/>
    </row>
    <row r="53" spans="1:37" ht="15" customHeight="1" thickBot="1">
      <c r="A53" s="7"/>
      <c r="B53" s="6" t="s">
        <v>1</v>
      </c>
      <c r="C53" s="6" t="s">
        <v>0</v>
      </c>
      <c r="D53" s="6" t="s">
        <v>0</v>
      </c>
      <c r="E53" s="6"/>
      <c r="F53" s="6"/>
      <c r="G53" s="6" t="s">
        <v>0</v>
      </c>
      <c r="H53" s="6" t="s">
        <v>0</v>
      </c>
      <c r="I53" s="6"/>
      <c r="J53" s="6"/>
      <c r="K53" s="6" t="s">
        <v>0</v>
      </c>
      <c r="L53" s="6" t="s">
        <v>0</v>
      </c>
      <c r="M53" s="6" t="s">
        <v>0</v>
      </c>
      <c r="N53" s="6" t="s">
        <v>0</v>
      </c>
      <c r="O53" s="6" t="s">
        <v>0</v>
      </c>
      <c r="P53" s="6" t="s">
        <v>0</v>
      </c>
      <c r="Q53" s="6" t="s">
        <v>0</v>
      </c>
      <c r="R53" s="5" t="s">
        <v>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28"/>
      <c r="AI53" s="26"/>
      <c r="AJ53" s="22" t="e">
        <f t="shared" si="1"/>
        <v>#N/A</v>
      </c>
      <c r="AK53" s="27"/>
    </row>
    <row r="54" spans="1:37" ht="1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28"/>
      <c r="AI54" s="26"/>
      <c r="AJ54" s="22" t="e">
        <f t="shared" si="1"/>
        <v>#N/A</v>
      </c>
      <c r="AK54" s="27"/>
    </row>
    <row r="55" spans="1:37" ht="1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28"/>
      <c r="AI55" s="26"/>
      <c r="AJ55" s="22" t="e">
        <f t="shared" si="1"/>
        <v>#N/A</v>
      </c>
      <c r="AK55" s="27"/>
    </row>
    <row r="56" spans="1:37" ht="15" customHeight="1">
      <c r="AI56" s="26"/>
      <c r="AJ56" s="22" t="e">
        <f t="shared" si="1"/>
        <v>#N/A</v>
      </c>
      <c r="AK56" s="27"/>
    </row>
    <row r="57" spans="1:37" ht="15" customHeight="1">
      <c r="AI57" s="26"/>
      <c r="AJ57" s="22" t="e">
        <f t="shared" si="1"/>
        <v>#N/A</v>
      </c>
      <c r="AK57" s="27"/>
    </row>
    <row r="58" spans="1:37" ht="15" customHeight="1">
      <c r="AI58" s="26"/>
      <c r="AJ58" s="22" t="e">
        <f t="shared" si="1"/>
        <v>#N/A</v>
      </c>
      <c r="AK58" s="27"/>
    </row>
    <row r="59" spans="1:37" ht="15" customHeight="1">
      <c r="AI59" s="26"/>
      <c r="AJ59" s="22" t="e">
        <f t="shared" si="1"/>
        <v>#N/A</v>
      </c>
      <c r="AK59" s="27"/>
    </row>
    <row r="60" spans="1:37" ht="15" customHeight="1">
      <c r="AI60" s="26"/>
      <c r="AJ60" s="22" t="e">
        <f t="shared" si="1"/>
        <v>#N/A</v>
      </c>
      <c r="AK60" s="27"/>
    </row>
    <row r="61" spans="1:37" ht="15" customHeight="1">
      <c r="AI61" s="26"/>
      <c r="AJ61" s="22" t="e">
        <f t="shared" si="1"/>
        <v>#N/A</v>
      </c>
      <c r="AK61" s="27"/>
    </row>
    <row r="62" spans="1:37" ht="15" customHeight="1">
      <c r="AI62" s="26"/>
      <c r="AJ62" s="22" t="e">
        <f t="shared" si="1"/>
        <v>#N/A</v>
      </c>
      <c r="AK62" s="27"/>
    </row>
    <row r="63" spans="1:37" ht="15" customHeight="1">
      <c r="AI63" s="26"/>
      <c r="AJ63" s="22" t="e">
        <f t="shared" si="1"/>
        <v>#N/A</v>
      </c>
      <c r="AK63" s="27"/>
    </row>
    <row r="64" spans="1:37" ht="15" customHeight="1">
      <c r="AI64" s="26"/>
      <c r="AJ64" s="22" t="e">
        <f t="shared" si="1"/>
        <v>#N/A</v>
      </c>
      <c r="AK64" s="27"/>
    </row>
    <row r="65" spans="33:38" s="1" customFormat="1" ht="15" customHeight="1">
      <c r="AG65" s="24"/>
      <c r="AH65" s="24"/>
      <c r="AI65" s="26"/>
      <c r="AJ65" s="22" t="e">
        <f t="shared" si="1"/>
        <v>#N/A</v>
      </c>
      <c r="AK65" s="27"/>
      <c r="AL65" s="24"/>
    </row>
    <row r="66" spans="33:38" s="1" customFormat="1" ht="15" customHeight="1">
      <c r="AG66" s="24"/>
      <c r="AH66" s="24"/>
      <c r="AI66" s="26"/>
      <c r="AJ66" s="22" t="e">
        <f t="shared" si="1"/>
        <v>#N/A</v>
      </c>
      <c r="AK66" s="27"/>
      <c r="AL66" s="24"/>
    </row>
    <row r="67" spans="33:38" s="1" customFormat="1" ht="15" customHeight="1">
      <c r="AG67" s="24"/>
      <c r="AH67" s="24"/>
      <c r="AI67" s="26"/>
      <c r="AJ67" s="22" t="e">
        <f t="shared" ref="AJ67:AJ98" si="2">IF((AI67-$AJ$1)/365.251606&gt;0,(AI67-$AJ$1)/365.251606,NA())</f>
        <v>#N/A</v>
      </c>
      <c r="AK67" s="27"/>
      <c r="AL67" s="24"/>
    </row>
    <row r="68" spans="33:38" s="1" customFormat="1" ht="15" customHeight="1">
      <c r="AG68" s="24"/>
      <c r="AH68" s="24"/>
      <c r="AI68" s="26"/>
      <c r="AJ68" s="22" t="e">
        <f t="shared" si="2"/>
        <v>#N/A</v>
      </c>
      <c r="AK68" s="27"/>
      <c r="AL68" s="24"/>
    </row>
    <row r="69" spans="33:38" s="1" customFormat="1" ht="15" customHeight="1">
      <c r="AG69" s="24"/>
      <c r="AH69" s="24"/>
      <c r="AI69" s="26"/>
      <c r="AJ69" s="22" t="e">
        <f t="shared" si="2"/>
        <v>#N/A</v>
      </c>
      <c r="AK69" s="27"/>
      <c r="AL69" s="24"/>
    </row>
    <row r="70" spans="33:38" s="1" customFormat="1" ht="15" customHeight="1">
      <c r="AG70" s="24"/>
      <c r="AH70" s="24"/>
      <c r="AI70" s="26"/>
      <c r="AJ70" s="22" t="e">
        <f t="shared" si="2"/>
        <v>#N/A</v>
      </c>
      <c r="AK70" s="27"/>
      <c r="AL70" s="24"/>
    </row>
    <row r="71" spans="33:38" s="1" customFormat="1" ht="15" customHeight="1">
      <c r="AG71" s="24"/>
      <c r="AH71" s="24"/>
      <c r="AI71" s="26"/>
      <c r="AJ71" s="22" t="e">
        <f t="shared" si="2"/>
        <v>#N/A</v>
      </c>
      <c r="AK71" s="27"/>
      <c r="AL71" s="24"/>
    </row>
    <row r="72" spans="33:38" s="1" customFormat="1" ht="15" customHeight="1">
      <c r="AG72" s="24"/>
      <c r="AH72" s="24"/>
      <c r="AI72" s="26"/>
      <c r="AJ72" s="22" t="e">
        <f t="shared" si="2"/>
        <v>#N/A</v>
      </c>
      <c r="AK72" s="27"/>
      <c r="AL72" s="24"/>
    </row>
    <row r="73" spans="33:38" s="1" customFormat="1" ht="15" customHeight="1">
      <c r="AG73" s="24"/>
      <c r="AH73" s="24"/>
      <c r="AI73" s="26"/>
      <c r="AJ73" s="22" t="e">
        <f t="shared" si="2"/>
        <v>#N/A</v>
      </c>
      <c r="AK73" s="27"/>
      <c r="AL73" s="24"/>
    </row>
    <row r="74" spans="33:38" s="1" customFormat="1" ht="15" customHeight="1">
      <c r="AG74" s="24"/>
      <c r="AH74" s="24"/>
      <c r="AI74" s="26"/>
      <c r="AJ74" s="22" t="e">
        <f t="shared" si="2"/>
        <v>#N/A</v>
      </c>
      <c r="AK74" s="27"/>
      <c r="AL74" s="24"/>
    </row>
    <row r="75" spans="33:38" s="1" customFormat="1" ht="15" customHeight="1">
      <c r="AG75" s="24"/>
      <c r="AH75" s="24"/>
      <c r="AI75" s="26"/>
      <c r="AJ75" s="22" t="e">
        <f t="shared" si="2"/>
        <v>#N/A</v>
      </c>
      <c r="AK75" s="27"/>
      <c r="AL75" s="24"/>
    </row>
    <row r="76" spans="33:38" s="1" customFormat="1" ht="15" customHeight="1">
      <c r="AG76" s="24"/>
      <c r="AH76" s="24"/>
      <c r="AI76" s="26"/>
      <c r="AJ76" s="22" t="e">
        <f t="shared" si="2"/>
        <v>#N/A</v>
      </c>
      <c r="AK76" s="27"/>
      <c r="AL76" s="24"/>
    </row>
    <row r="77" spans="33:38" s="1" customFormat="1" ht="15" customHeight="1">
      <c r="AG77" s="24"/>
      <c r="AH77" s="24"/>
      <c r="AI77" s="26"/>
      <c r="AJ77" s="22" t="e">
        <f t="shared" si="2"/>
        <v>#N/A</v>
      </c>
      <c r="AK77" s="27"/>
      <c r="AL77" s="24"/>
    </row>
    <row r="78" spans="33:38" s="1" customFormat="1" ht="15" customHeight="1">
      <c r="AG78" s="24"/>
      <c r="AH78" s="24"/>
      <c r="AI78" s="26"/>
      <c r="AJ78" s="22" t="e">
        <f t="shared" si="2"/>
        <v>#N/A</v>
      </c>
      <c r="AK78" s="27"/>
      <c r="AL78" s="24"/>
    </row>
    <row r="79" spans="33:38" s="1" customFormat="1" ht="15" customHeight="1">
      <c r="AG79" s="24"/>
      <c r="AH79" s="24"/>
      <c r="AI79" s="26"/>
      <c r="AJ79" s="22" t="e">
        <f t="shared" si="2"/>
        <v>#N/A</v>
      </c>
      <c r="AK79" s="27"/>
      <c r="AL79" s="24"/>
    </row>
    <row r="80" spans="33:38" s="1" customFormat="1" ht="15" customHeight="1">
      <c r="AG80" s="24"/>
      <c r="AH80" s="24"/>
      <c r="AI80" s="26"/>
      <c r="AJ80" s="22" t="e">
        <f t="shared" si="2"/>
        <v>#N/A</v>
      </c>
      <c r="AK80" s="27"/>
      <c r="AL80" s="24"/>
    </row>
    <row r="81" spans="33:38" s="1" customFormat="1" ht="15" customHeight="1">
      <c r="AG81" s="24"/>
      <c r="AH81" s="24"/>
      <c r="AI81" s="26"/>
      <c r="AJ81" s="22" t="e">
        <f t="shared" si="2"/>
        <v>#N/A</v>
      </c>
      <c r="AK81" s="27"/>
      <c r="AL81" s="24"/>
    </row>
    <row r="82" spans="33:38" s="1" customFormat="1" ht="15" customHeight="1">
      <c r="AG82" s="24"/>
      <c r="AH82" s="24"/>
      <c r="AI82" s="26"/>
      <c r="AJ82" s="22" t="e">
        <f t="shared" si="2"/>
        <v>#N/A</v>
      </c>
      <c r="AK82" s="27"/>
      <c r="AL82" s="24"/>
    </row>
    <row r="83" spans="33:38" s="1" customFormat="1" ht="15" customHeight="1">
      <c r="AG83" s="24"/>
      <c r="AH83" s="24"/>
      <c r="AI83" s="26"/>
      <c r="AJ83" s="22" t="e">
        <f t="shared" si="2"/>
        <v>#N/A</v>
      </c>
      <c r="AK83" s="27"/>
      <c r="AL83" s="24"/>
    </row>
    <row r="84" spans="33:38" s="1" customFormat="1" ht="15" customHeight="1">
      <c r="AG84" s="24"/>
      <c r="AH84" s="24"/>
      <c r="AI84" s="26"/>
      <c r="AJ84" s="22" t="e">
        <f t="shared" si="2"/>
        <v>#N/A</v>
      </c>
      <c r="AK84" s="27"/>
      <c r="AL84" s="24"/>
    </row>
    <row r="85" spans="33:38" s="1" customFormat="1" ht="15" customHeight="1">
      <c r="AG85" s="24"/>
      <c r="AH85" s="24"/>
      <c r="AI85" s="26"/>
      <c r="AJ85" s="22" t="e">
        <f t="shared" si="2"/>
        <v>#N/A</v>
      </c>
      <c r="AK85" s="27"/>
      <c r="AL85" s="24"/>
    </row>
    <row r="86" spans="33:38" s="1" customFormat="1" ht="15" customHeight="1">
      <c r="AG86" s="24"/>
      <c r="AH86" s="24"/>
      <c r="AI86" s="26"/>
      <c r="AJ86" s="22" t="e">
        <f t="shared" si="2"/>
        <v>#N/A</v>
      </c>
      <c r="AK86" s="27"/>
      <c r="AL86" s="24"/>
    </row>
    <row r="87" spans="33:38" s="1" customFormat="1" ht="15" customHeight="1">
      <c r="AG87" s="24"/>
      <c r="AH87" s="24"/>
      <c r="AI87" s="26"/>
      <c r="AJ87" s="22" t="e">
        <f t="shared" si="2"/>
        <v>#N/A</v>
      </c>
      <c r="AK87" s="27"/>
      <c r="AL87" s="24"/>
    </row>
    <row r="88" spans="33:38" s="1" customFormat="1" ht="15" customHeight="1">
      <c r="AG88" s="24"/>
      <c r="AH88" s="24"/>
      <c r="AI88" s="26"/>
      <c r="AJ88" s="22" t="e">
        <f t="shared" si="2"/>
        <v>#N/A</v>
      </c>
      <c r="AK88" s="27"/>
      <c r="AL88" s="24"/>
    </row>
    <row r="89" spans="33:38" s="1" customFormat="1" ht="15" customHeight="1">
      <c r="AG89" s="24"/>
      <c r="AH89" s="24"/>
      <c r="AI89" s="26"/>
      <c r="AJ89" s="22" t="e">
        <f t="shared" si="2"/>
        <v>#N/A</v>
      </c>
      <c r="AK89" s="27"/>
      <c r="AL89" s="24"/>
    </row>
    <row r="90" spans="33:38" s="1" customFormat="1" ht="15" customHeight="1">
      <c r="AG90" s="24"/>
      <c r="AH90" s="24"/>
      <c r="AI90" s="26"/>
      <c r="AJ90" s="22" t="e">
        <f t="shared" si="2"/>
        <v>#N/A</v>
      </c>
      <c r="AK90" s="27"/>
      <c r="AL90" s="24"/>
    </row>
    <row r="91" spans="33:38" s="1" customFormat="1" ht="15" customHeight="1">
      <c r="AG91" s="24"/>
      <c r="AH91" s="24"/>
      <c r="AI91" s="26"/>
      <c r="AJ91" s="22" t="e">
        <f t="shared" si="2"/>
        <v>#N/A</v>
      </c>
      <c r="AK91" s="27"/>
      <c r="AL91" s="24"/>
    </row>
    <row r="92" spans="33:38" s="1" customFormat="1" ht="15" customHeight="1">
      <c r="AG92" s="24"/>
      <c r="AH92" s="24"/>
      <c r="AI92" s="26"/>
      <c r="AJ92" s="22" t="e">
        <f t="shared" si="2"/>
        <v>#N/A</v>
      </c>
      <c r="AK92" s="27"/>
      <c r="AL92" s="24"/>
    </row>
    <row r="93" spans="33:38" s="1" customFormat="1" ht="15" customHeight="1">
      <c r="AG93" s="24"/>
      <c r="AH93" s="24"/>
      <c r="AI93" s="26"/>
      <c r="AJ93" s="22" t="e">
        <f t="shared" si="2"/>
        <v>#N/A</v>
      </c>
      <c r="AK93" s="27"/>
      <c r="AL93" s="24"/>
    </row>
    <row r="94" spans="33:38" s="1" customFormat="1" ht="15" customHeight="1">
      <c r="AG94" s="24"/>
      <c r="AH94" s="24"/>
      <c r="AI94" s="26"/>
      <c r="AJ94" s="22" t="e">
        <f t="shared" si="2"/>
        <v>#N/A</v>
      </c>
      <c r="AK94" s="27"/>
      <c r="AL94" s="24"/>
    </row>
    <row r="95" spans="33:38" s="1" customFormat="1" ht="15" customHeight="1">
      <c r="AG95" s="24"/>
      <c r="AH95" s="24"/>
      <c r="AI95" s="26"/>
      <c r="AJ95" s="22" t="e">
        <f t="shared" si="2"/>
        <v>#N/A</v>
      </c>
      <c r="AK95" s="27"/>
      <c r="AL95" s="24"/>
    </row>
    <row r="96" spans="33:38" s="1" customFormat="1" ht="15" customHeight="1">
      <c r="AG96" s="24"/>
      <c r="AH96" s="24"/>
      <c r="AI96" s="26"/>
      <c r="AJ96" s="22" t="e">
        <f t="shared" si="2"/>
        <v>#N/A</v>
      </c>
      <c r="AK96" s="27"/>
      <c r="AL96" s="24"/>
    </row>
    <row r="97" spans="33:38" s="1" customFormat="1" ht="15" customHeight="1">
      <c r="AG97" s="24"/>
      <c r="AH97" s="24"/>
      <c r="AI97" s="26"/>
      <c r="AJ97" s="22" t="e">
        <f t="shared" si="2"/>
        <v>#N/A</v>
      </c>
      <c r="AK97" s="27"/>
      <c r="AL97" s="24"/>
    </row>
    <row r="98" spans="33:38" s="1" customFormat="1" ht="15" customHeight="1">
      <c r="AG98" s="24"/>
      <c r="AH98" s="24"/>
      <c r="AI98" s="26"/>
      <c r="AJ98" s="22" t="e">
        <f t="shared" si="2"/>
        <v>#N/A</v>
      </c>
      <c r="AK98" s="27"/>
      <c r="AL98" s="24"/>
    </row>
    <row r="99" spans="33:38" s="1" customFormat="1" ht="15" customHeight="1">
      <c r="AG99" s="24"/>
      <c r="AH99" s="24"/>
      <c r="AI99" s="26"/>
      <c r="AJ99" s="22" t="e">
        <f t="shared" ref="AJ99:AJ130" si="3">IF((AI99-$AJ$1)/365.251606&gt;0,(AI99-$AJ$1)/365.251606,NA())</f>
        <v>#N/A</v>
      </c>
      <c r="AK99" s="27"/>
      <c r="AL99" s="24"/>
    </row>
    <row r="100" spans="33:38" s="1" customFormat="1" ht="15" customHeight="1">
      <c r="AG100" s="24"/>
      <c r="AH100" s="24"/>
      <c r="AI100" s="26"/>
      <c r="AJ100" s="22" t="e">
        <f t="shared" si="3"/>
        <v>#N/A</v>
      </c>
      <c r="AK100" s="27"/>
      <c r="AL100" s="24"/>
    </row>
    <row r="101" spans="33:38" s="1" customFormat="1" ht="15" customHeight="1">
      <c r="AG101" s="24"/>
      <c r="AH101" s="24"/>
      <c r="AI101" s="26"/>
      <c r="AJ101" s="22" t="e">
        <f t="shared" si="3"/>
        <v>#N/A</v>
      </c>
      <c r="AK101" s="27"/>
      <c r="AL101" s="24"/>
    </row>
    <row r="102" spans="33:38" s="1" customFormat="1" ht="15" customHeight="1">
      <c r="AG102" s="24"/>
      <c r="AH102" s="24"/>
      <c r="AI102" s="26"/>
      <c r="AJ102" s="22" t="e">
        <f t="shared" si="3"/>
        <v>#N/A</v>
      </c>
      <c r="AK102" s="27"/>
      <c r="AL102" s="24"/>
    </row>
    <row r="103" spans="33:38" s="1" customFormat="1" ht="15" customHeight="1">
      <c r="AG103" s="24"/>
      <c r="AH103" s="24"/>
      <c r="AI103" s="26"/>
      <c r="AJ103" s="22" t="e">
        <f t="shared" si="3"/>
        <v>#N/A</v>
      </c>
      <c r="AK103" s="27"/>
      <c r="AL103" s="24"/>
    </row>
    <row r="104" spans="33:38" s="1" customFormat="1" ht="15" customHeight="1">
      <c r="AG104" s="24"/>
      <c r="AH104" s="24"/>
      <c r="AI104" s="26"/>
      <c r="AJ104" s="22" t="e">
        <f t="shared" si="3"/>
        <v>#N/A</v>
      </c>
      <c r="AK104" s="27"/>
      <c r="AL104" s="24"/>
    </row>
    <row r="105" spans="33:38" s="1" customFormat="1" ht="15" customHeight="1">
      <c r="AG105" s="24"/>
      <c r="AH105" s="24"/>
      <c r="AI105" s="26"/>
      <c r="AJ105" s="22" t="e">
        <f t="shared" si="3"/>
        <v>#N/A</v>
      </c>
      <c r="AK105" s="27"/>
      <c r="AL105" s="24"/>
    </row>
    <row r="106" spans="33:38" s="1" customFormat="1" ht="15" customHeight="1">
      <c r="AG106" s="24"/>
      <c r="AH106" s="24"/>
      <c r="AI106" s="26"/>
      <c r="AJ106" s="22" t="e">
        <f t="shared" si="3"/>
        <v>#N/A</v>
      </c>
      <c r="AK106" s="27"/>
      <c r="AL106" s="24"/>
    </row>
    <row r="107" spans="33:38" s="1" customFormat="1" ht="15" customHeight="1">
      <c r="AG107" s="24"/>
      <c r="AH107" s="24"/>
      <c r="AI107" s="26"/>
      <c r="AJ107" s="22" t="e">
        <f t="shared" si="3"/>
        <v>#N/A</v>
      </c>
      <c r="AK107" s="27"/>
      <c r="AL107" s="24"/>
    </row>
    <row r="108" spans="33:38" s="1" customFormat="1" ht="15" customHeight="1">
      <c r="AG108" s="24"/>
      <c r="AH108" s="24"/>
      <c r="AI108" s="26"/>
      <c r="AJ108" s="22" t="e">
        <f t="shared" si="3"/>
        <v>#N/A</v>
      </c>
      <c r="AK108" s="27"/>
      <c r="AL108" s="24"/>
    </row>
    <row r="109" spans="33:38" s="1" customFormat="1" ht="15" customHeight="1">
      <c r="AG109" s="24"/>
      <c r="AH109" s="24"/>
      <c r="AI109" s="26"/>
      <c r="AJ109" s="22" t="e">
        <f t="shared" si="3"/>
        <v>#N/A</v>
      </c>
      <c r="AK109" s="27"/>
      <c r="AL109" s="24"/>
    </row>
    <row r="110" spans="33:38" s="1" customFormat="1" ht="15" customHeight="1">
      <c r="AG110" s="24"/>
      <c r="AH110" s="24"/>
      <c r="AI110" s="26"/>
      <c r="AJ110" s="22" t="e">
        <f t="shared" si="3"/>
        <v>#N/A</v>
      </c>
      <c r="AK110" s="27"/>
      <c r="AL110" s="24"/>
    </row>
    <row r="111" spans="33:38" s="1" customFormat="1" ht="15" customHeight="1">
      <c r="AG111" s="24"/>
      <c r="AH111" s="24"/>
      <c r="AI111" s="26"/>
      <c r="AJ111" s="22" t="e">
        <f t="shared" si="3"/>
        <v>#N/A</v>
      </c>
      <c r="AK111" s="27"/>
      <c r="AL111" s="24"/>
    </row>
    <row r="112" spans="33:38" s="1" customFormat="1" ht="15" customHeight="1">
      <c r="AG112" s="24"/>
      <c r="AH112" s="24"/>
      <c r="AI112" s="26"/>
      <c r="AJ112" s="22" t="e">
        <f t="shared" si="3"/>
        <v>#N/A</v>
      </c>
      <c r="AK112" s="27"/>
      <c r="AL112" s="24"/>
    </row>
    <row r="113" spans="33:38" s="1" customFormat="1" ht="15" customHeight="1">
      <c r="AG113" s="24"/>
      <c r="AH113" s="24"/>
      <c r="AI113" s="26"/>
      <c r="AJ113" s="22" t="e">
        <f t="shared" si="3"/>
        <v>#N/A</v>
      </c>
      <c r="AK113" s="27"/>
      <c r="AL113" s="24"/>
    </row>
    <row r="114" spans="33:38" s="1" customFormat="1" ht="15" customHeight="1">
      <c r="AG114" s="24"/>
      <c r="AH114" s="24"/>
      <c r="AI114" s="26"/>
      <c r="AJ114" s="22" t="e">
        <f t="shared" si="3"/>
        <v>#N/A</v>
      </c>
      <c r="AK114" s="27"/>
      <c r="AL114" s="24"/>
    </row>
    <row r="115" spans="33:38" s="1" customFormat="1" ht="15" customHeight="1">
      <c r="AG115" s="24"/>
      <c r="AH115" s="24"/>
      <c r="AI115" s="26"/>
      <c r="AJ115" s="22" t="e">
        <f t="shared" si="3"/>
        <v>#N/A</v>
      </c>
      <c r="AK115" s="27"/>
      <c r="AL115" s="24"/>
    </row>
    <row r="116" spans="33:38" s="1" customFormat="1" ht="15" customHeight="1">
      <c r="AG116" s="24"/>
      <c r="AH116" s="24"/>
      <c r="AI116" s="26"/>
      <c r="AJ116" s="22" t="e">
        <f t="shared" si="3"/>
        <v>#N/A</v>
      </c>
      <c r="AK116" s="27"/>
      <c r="AL116" s="24"/>
    </row>
    <row r="117" spans="33:38" s="1" customFormat="1" ht="15" customHeight="1">
      <c r="AG117" s="24"/>
      <c r="AH117" s="24"/>
      <c r="AI117" s="26"/>
      <c r="AJ117" s="22" t="e">
        <f t="shared" si="3"/>
        <v>#N/A</v>
      </c>
      <c r="AK117" s="27"/>
      <c r="AL117" s="24"/>
    </row>
    <row r="118" spans="33:38" s="1" customFormat="1" ht="15" customHeight="1">
      <c r="AG118" s="24"/>
      <c r="AH118" s="24"/>
      <c r="AI118" s="26"/>
      <c r="AJ118" s="22" t="e">
        <f t="shared" si="3"/>
        <v>#N/A</v>
      </c>
      <c r="AK118" s="27"/>
      <c r="AL118" s="24"/>
    </row>
    <row r="119" spans="33:38" s="1" customFormat="1" ht="15" customHeight="1">
      <c r="AG119" s="24"/>
      <c r="AH119" s="24"/>
      <c r="AI119" s="26"/>
      <c r="AJ119" s="22" t="e">
        <f t="shared" si="3"/>
        <v>#N/A</v>
      </c>
      <c r="AK119" s="27"/>
      <c r="AL119" s="24"/>
    </row>
    <row r="120" spans="33:38" s="1" customFormat="1" ht="15" customHeight="1">
      <c r="AG120" s="24"/>
      <c r="AH120" s="24"/>
      <c r="AI120" s="26"/>
      <c r="AJ120" s="22" t="e">
        <f t="shared" si="3"/>
        <v>#N/A</v>
      </c>
      <c r="AK120" s="27"/>
      <c r="AL120" s="24"/>
    </row>
    <row r="121" spans="33:38" s="1" customFormat="1" ht="15" customHeight="1">
      <c r="AG121" s="24"/>
      <c r="AH121" s="24"/>
      <c r="AI121" s="26"/>
      <c r="AJ121" s="22" t="e">
        <f t="shared" si="3"/>
        <v>#N/A</v>
      </c>
      <c r="AK121" s="27"/>
      <c r="AL121" s="24"/>
    </row>
    <row r="122" spans="33:38" s="1" customFormat="1" ht="15" customHeight="1">
      <c r="AG122" s="24"/>
      <c r="AH122" s="24"/>
      <c r="AI122" s="26"/>
      <c r="AJ122" s="22" t="e">
        <f t="shared" si="3"/>
        <v>#N/A</v>
      </c>
      <c r="AK122" s="27"/>
      <c r="AL122" s="24"/>
    </row>
    <row r="123" spans="33:38" s="1" customFormat="1" ht="15" customHeight="1">
      <c r="AG123" s="24"/>
      <c r="AH123" s="24"/>
      <c r="AI123" s="26"/>
      <c r="AJ123" s="22" t="e">
        <f t="shared" si="3"/>
        <v>#N/A</v>
      </c>
      <c r="AK123" s="27"/>
      <c r="AL123" s="24"/>
    </row>
    <row r="124" spans="33:38" s="1" customFormat="1" ht="15" customHeight="1">
      <c r="AG124" s="24"/>
      <c r="AH124" s="24"/>
      <c r="AI124" s="26"/>
      <c r="AJ124" s="22" t="e">
        <f t="shared" si="3"/>
        <v>#N/A</v>
      </c>
      <c r="AK124" s="27"/>
      <c r="AL124" s="24"/>
    </row>
    <row r="125" spans="33:38" s="1" customFormat="1" ht="15" customHeight="1">
      <c r="AG125" s="24"/>
      <c r="AH125" s="24"/>
      <c r="AI125" s="26"/>
      <c r="AJ125" s="22" t="e">
        <f t="shared" si="3"/>
        <v>#N/A</v>
      </c>
      <c r="AK125" s="27"/>
      <c r="AL125" s="24"/>
    </row>
    <row r="126" spans="33:38" s="1" customFormat="1" ht="15" customHeight="1">
      <c r="AG126" s="24"/>
      <c r="AH126" s="24"/>
      <c r="AI126" s="26"/>
      <c r="AJ126" s="22" t="e">
        <f t="shared" si="3"/>
        <v>#N/A</v>
      </c>
      <c r="AK126" s="27"/>
      <c r="AL126" s="24"/>
    </row>
    <row r="127" spans="33:38" s="1" customFormat="1" ht="15" customHeight="1">
      <c r="AG127" s="24"/>
      <c r="AH127" s="24"/>
      <c r="AI127" s="26"/>
      <c r="AJ127" s="22" t="e">
        <f t="shared" si="3"/>
        <v>#N/A</v>
      </c>
      <c r="AK127" s="27"/>
      <c r="AL127" s="24"/>
    </row>
    <row r="128" spans="33:38" s="1" customFormat="1" ht="15" customHeight="1">
      <c r="AG128" s="24"/>
      <c r="AH128" s="24"/>
      <c r="AI128" s="26"/>
      <c r="AJ128" s="22" t="e">
        <f t="shared" si="3"/>
        <v>#N/A</v>
      </c>
      <c r="AK128" s="27"/>
      <c r="AL128" s="24"/>
    </row>
    <row r="129" spans="33:38" s="1" customFormat="1" ht="15" customHeight="1">
      <c r="AG129" s="24"/>
      <c r="AH129" s="24"/>
      <c r="AI129" s="26"/>
      <c r="AJ129" s="22" t="e">
        <f t="shared" si="3"/>
        <v>#N/A</v>
      </c>
      <c r="AK129" s="27"/>
      <c r="AL129" s="24"/>
    </row>
    <row r="130" spans="33:38" s="1" customFormat="1" ht="15" customHeight="1">
      <c r="AG130" s="24"/>
      <c r="AH130" s="24"/>
      <c r="AI130" s="26"/>
      <c r="AJ130" s="22" t="e">
        <f t="shared" si="3"/>
        <v>#N/A</v>
      </c>
      <c r="AK130" s="27"/>
      <c r="AL130" s="24"/>
    </row>
    <row r="131" spans="33:38" s="1" customFormat="1" ht="15" customHeight="1">
      <c r="AG131" s="24"/>
      <c r="AH131" s="24"/>
      <c r="AI131" s="26"/>
      <c r="AJ131" s="22" t="e">
        <f t="shared" ref="AJ131:AJ150" si="4">IF((AI131-$AJ$1)/365.251606&gt;0,(AI131-$AJ$1)/365.251606,NA())</f>
        <v>#N/A</v>
      </c>
      <c r="AK131" s="27"/>
      <c r="AL131" s="24"/>
    </row>
    <row r="132" spans="33:38" s="1" customFormat="1" ht="15" customHeight="1">
      <c r="AG132" s="24"/>
      <c r="AH132" s="24"/>
      <c r="AI132" s="26"/>
      <c r="AJ132" s="22" t="e">
        <f t="shared" si="4"/>
        <v>#N/A</v>
      </c>
      <c r="AK132" s="27"/>
      <c r="AL132" s="24"/>
    </row>
    <row r="133" spans="33:38" s="1" customFormat="1" ht="15" customHeight="1">
      <c r="AG133" s="24"/>
      <c r="AH133" s="24"/>
      <c r="AI133" s="26"/>
      <c r="AJ133" s="22" t="e">
        <f t="shared" si="4"/>
        <v>#N/A</v>
      </c>
      <c r="AK133" s="27"/>
      <c r="AL133" s="24"/>
    </row>
    <row r="134" spans="33:38" s="1" customFormat="1" ht="15" customHeight="1">
      <c r="AG134" s="24"/>
      <c r="AH134" s="24"/>
      <c r="AI134" s="26"/>
      <c r="AJ134" s="22" t="e">
        <f t="shared" si="4"/>
        <v>#N/A</v>
      </c>
      <c r="AK134" s="27"/>
      <c r="AL134" s="24"/>
    </row>
    <row r="135" spans="33:38" s="1" customFormat="1" ht="15" customHeight="1">
      <c r="AG135" s="24"/>
      <c r="AH135" s="24"/>
      <c r="AI135" s="26"/>
      <c r="AJ135" s="22" t="e">
        <f t="shared" si="4"/>
        <v>#N/A</v>
      </c>
      <c r="AK135" s="27"/>
      <c r="AL135" s="24"/>
    </row>
    <row r="136" spans="33:38" s="1" customFormat="1" ht="15" customHeight="1">
      <c r="AG136" s="24"/>
      <c r="AH136" s="24"/>
      <c r="AI136" s="26"/>
      <c r="AJ136" s="22" t="e">
        <f t="shared" si="4"/>
        <v>#N/A</v>
      </c>
      <c r="AK136" s="27"/>
      <c r="AL136" s="24"/>
    </row>
    <row r="137" spans="33:38" s="1" customFormat="1" ht="15" customHeight="1">
      <c r="AG137" s="24"/>
      <c r="AH137" s="24"/>
      <c r="AI137" s="26"/>
      <c r="AJ137" s="22" t="e">
        <f t="shared" si="4"/>
        <v>#N/A</v>
      </c>
      <c r="AK137" s="27"/>
      <c r="AL137" s="24"/>
    </row>
    <row r="138" spans="33:38" s="1" customFormat="1" ht="15" customHeight="1">
      <c r="AG138" s="24"/>
      <c r="AH138" s="24"/>
      <c r="AI138" s="26"/>
      <c r="AJ138" s="22" t="e">
        <f t="shared" si="4"/>
        <v>#N/A</v>
      </c>
      <c r="AK138" s="27"/>
      <c r="AL138" s="24"/>
    </row>
    <row r="139" spans="33:38" s="1" customFormat="1" ht="15" customHeight="1">
      <c r="AG139" s="24"/>
      <c r="AH139" s="24"/>
      <c r="AI139" s="26"/>
      <c r="AJ139" s="22" t="e">
        <f t="shared" si="4"/>
        <v>#N/A</v>
      </c>
      <c r="AK139" s="27"/>
      <c r="AL139" s="24"/>
    </row>
    <row r="140" spans="33:38" s="1" customFormat="1" ht="15" customHeight="1">
      <c r="AG140" s="24"/>
      <c r="AH140" s="24"/>
      <c r="AI140" s="26"/>
      <c r="AJ140" s="22" t="e">
        <f t="shared" si="4"/>
        <v>#N/A</v>
      </c>
      <c r="AK140" s="27"/>
      <c r="AL140" s="24"/>
    </row>
    <row r="141" spans="33:38" s="1" customFormat="1" ht="15" customHeight="1">
      <c r="AG141" s="24"/>
      <c r="AH141" s="24"/>
      <c r="AI141" s="26"/>
      <c r="AJ141" s="22" t="e">
        <f t="shared" si="4"/>
        <v>#N/A</v>
      </c>
      <c r="AK141" s="27"/>
      <c r="AL141" s="24"/>
    </row>
    <row r="142" spans="33:38" s="1" customFormat="1" ht="15" customHeight="1">
      <c r="AG142" s="24"/>
      <c r="AH142" s="24"/>
      <c r="AI142" s="26"/>
      <c r="AJ142" s="22" t="e">
        <f t="shared" si="4"/>
        <v>#N/A</v>
      </c>
      <c r="AK142" s="27"/>
      <c r="AL142" s="24"/>
    </row>
    <row r="143" spans="33:38" s="1" customFormat="1" ht="15" customHeight="1">
      <c r="AG143" s="24"/>
      <c r="AH143" s="24"/>
      <c r="AI143" s="26"/>
      <c r="AJ143" s="22" t="e">
        <f t="shared" si="4"/>
        <v>#N/A</v>
      </c>
      <c r="AK143" s="27"/>
      <c r="AL143" s="24"/>
    </row>
    <row r="144" spans="33:38" s="1" customFormat="1" ht="15" customHeight="1">
      <c r="AG144" s="24"/>
      <c r="AH144" s="24"/>
      <c r="AI144" s="26"/>
      <c r="AJ144" s="22" t="e">
        <f t="shared" si="4"/>
        <v>#N/A</v>
      </c>
      <c r="AK144" s="27"/>
      <c r="AL144" s="24"/>
    </row>
    <row r="145" spans="33:38" s="1" customFormat="1" ht="15" customHeight="1">
      <c r="AG145" s="24"/>
      <c r="AH145" s="24"/>
      <c r="AI145" s="26"/>
      <c r="AJ145" s="22" t="e">
        <f t="shared" si="4"/>
        <v>#N/A</v>
      </c>
      <c r="AK145" s="27"/>
      <c r="AL145" s="24"/>
    </row>
    <row r="146" spans="33:38" s="1" customFormat="1" ht="15" customHeight="1">
      <c r="AG146" s="24"/>
      <c r="AH146" s="24"/>
      <c r="AI146" s="26"/>
      <c r="AJ146" s="22" t="e">
        <f t="shared" si="4"/>
        <v>#N/A</v>
      </c>
      <c r="AK146" s="27"/>
      <c r="AL146" s="24"/>
    </row>
    <row r="147" spans="33:38" s="1" customFormat="1" ht="15" customHeight="1">
      <c r="AG147" s="24"/>
      <c r="AH147" s="24"/>
      <c r="AI147" s="26"/>
      <c r="AJ147" s="22" t="e">
        <f t="shared" si="4"/>
        <v>#N/A</v>
      </c>
      <c r="AK147" s="27"/>
      <c r="AL147" s="24"/>
    </row>
    <row r="148" spans="33:38" s="1" customFormat="1" ht="15" customHeight="1">
      <c r="AG148" s="24"/>
      <c r="AH148" s="24"/>
      <c r="AI148" s="26"/>
      <c r="AJ148" s="22" t="e">
        <f t="shared" si="4"/>
        <v>#N/A</v>
      </c>
      <c r="AK148" s="27"/>
      <c r="AL148" s="24"/>
    </row>
    <row r="149" spans="33:38" s="1" customFormat="1" ht="15" customHeight="1">
      <c r="AG149" s="24"/>
      <c r="AH149" s="24"/>
      <c r="AI149" s="26"/>
      <c r="AJ149" s="22" t="e">
        <f t="shared" si="4"/>
        <v>#N/A</v>
      </c>
      <c r="AK149" s="27"/>
      <c r="AL149" s="24"/>
    </row>
    <row r="150" spans="33:38" s="1" customFormat="1" ht="15" customHeight="1">
      <c r="AG150" s="24"/>
      <c r="AH150" s="24"/>
      <c r="AI150" s="26"/>
      <c r="AJ150" s="22" t="e">
        <f t="shared" si="4"/>
        <v>#N/A</v>
      </c>
      <c r="AK150" s="27"/>
      <c r="AL150" s="24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MHammer Throw</vt:lpstr>
      <vt:lpstr>'MHammer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2011-12-20T07:30:33Z</dcterms:created>
  <dcterms:modified xsi:type="dcterms:W3CDTF">2012-01-20T03:09:19Z</dcterms:modified>
</cp:coreProperties>
</file>