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720" yWindow="4095" windowWidth="17655" windowHeight="6240"/>
  </bookViews>
  <sheets>
    <sheet name="WShot Put" sheetId="1" r:id="rId1"/>
  </sheets>
  <externalReferences>
    <externalReference r:id="rId2"/>
  </externalReferences>
  <definedNames>
    <definedName name="_xlnm._FilterDatabase" localSheetId="0" hidden="1">'WShot Put'!$A$1:$L$122</definedName>
    <definedName name="IDX" localSheetId="0">'WShot Put'!$A$1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<sst xmlns="http://schemas.openxmlformats.org/spreadsheetml/2006/main" count="720" uniqueCount="64">
  <si>
    <t>.</t>
  </si>
  <si>
    <t>Final</t>
  </si>
  <si>
    <t>Valentina Fedjuschina</t>
  </si>
  <si>
    <t>Medal</t>
  </si>
  <si>
    <t>Petra Lammert</t>
  </si>
  <si>
    <t>Yumileidi Cumbá</t>
  </si>
  <si>
    <t>Misleydis González</t>
  </si>
  <si>
    <t>Valerie Vili</t>
  </si>
  <si>
    <t>Michelle Carter</t>
  </si>
  <si>
    <t>Svetlana Krivelyova</t>
  </si>
  <si>
    <t>minor unit</t>
  </si>
  <si>
    <t>Li Ling</t>
  </si>
  <si>
    <t>Olga Ryabinkina</t>
  </si>
  <si>
    <t>major unit</t>
  </si>
  <si>
    <t>max</t>
  </si>
  <si>
    <t>min</t>
  </si>
  <si>
    <t>Value to insert manually to format the axis</t>
  </si>
  <si>
    <t>Axis tick</t>
  </si>
  <si>
    <t>Kalliópi Ouzoúni</t>
  </si>
  <si>
    <t>Natallia Mikhnevich</t>
  </si>
  <si>
    <t>Jill Camarena-Williams</t>
  </si>
  <si>
    <t>Nadzeya Ostapchuk</t>
  </si>
  <si>
    <t>Other</t>
  </si>
  <si>
    <t>Olga Ivanova</t>
  </si>
  <si>
    <t>Cleopatra Borel-Brown</t>
  </si>
  <si>
    <t>Nadine Kleinert</t>
  </si>
  <si>
    <t>Mailín Vargas</t>
  </si>
  <si>
    <t>Christina Schwanitz</t>
  </si>
  <si>
    <t>Li Meiju</t>
  </si>
  <si>
    <t>Liu Xiangrong</t>
  </si>
  <si>
    <t>Chiara Rosa</t>
  </si>
  <si>
    <t>Larisa Peleshenko</t>
  </si>
  <si>
    <t>Lieja Tunks</t>
  </si>
  <si>
    <t>Cheng Xiaoyan</t>
  </si>
  <si>
    <t>Krystyna Zabawska</t>
  </si>
  <si>
    <t>Iríni Terzóglou</t>
  </si>
  <si>
    <t>Assunta Legnante</t>
  </si>
  <si>
    <t>Irina Korzhanenko</t>
  </si>
  <si>
    <t>Elisângela Adriano</t>
  </si>
  <si>
    <t>Anna Omarova</t>
  </si>
  <si>
    <t>Gong Lijiao</t>
  </si>
  <si>
    <t>Denise Hinrichs</t>
  </si>
  <si>
    <t>Anna Avdeyeva</t>
  </si>
  <si>
    <t>Astrid Kumbernuß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</si>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</sst>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0000"/>
    <numFmt numFmtId="166" formatCode="mm:ss.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29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0" fontId="3" fillId="0" borderId="0" xfId="1" applyFont="1" applyFill="1" applyBorder="1" applyAlignment="1">
      <alignment vertical="top" wrapText="1"/>
    </xf>
    <xf numFmtId="164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0" fontId="3" fillId="0" borderId="0" xfId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5" fillId="4" borderId="4" xfId="1" applyFont="1" applyFill="1" applyBorder="1" applyAlignment="1">
      <alignment vertical="top" wrapText="1"/>
    </xf>
    <xf numFmtId="0" fontId="5" fillId="4" borderId="5" xfId="1" applyFont="1" applyFill="1" applyBorder="1" applyAlignment="1">
      <alignment vertical="top" wrapText="1"/>
    </xf>
    <xf numFmtId="0" fontId="5" fillId="4" borderId="6" xfId="1" applyFont="1" applyFill="1" applyBorder="1" applyAlignment="1">
      <alignment vertical="top" wrapText="1"/>
    </xf>
    <xf numFmtId="0" fontId="6" fillId="2" borderId="0" xfId="1" applyFont="1" applyFill="1"/>
    <xf numFmtId="165" fontId="6" fillId="2" borderId="0" xfId="1" applyNumberFormat="1" applyFont="1" applyFill="1"/>
    <xf numFmtId="166" fontId="6" fillId="2" borderId="0" xfId="1" applyNumberFormat="1" applyFont="1" applyFill="1"/>
    <xf numFmtId="0" fontId="6" fillId="2" borderId="0" xfId="1" applyFont="1" applyFill="1" applyAlignment="1">
      <alignment horizontal="right"/>
    </xf>
    <xf numFmtId="0" fontId="3" fillId="0" borderId="0" xfId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top" wrapText="1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Women's Shot Put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'WShot Put'!$A$2</c:f>
              <c:strCache>
                <c:ptCount val="1"/>
                <c:pt idx="0">
                  <c:v>Astrid Kumbernuß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Put'!$C$2:$C$4</c:f>
              <c:numCache>
                <c:formatCode>General</c:formatCode>
                <c:ptCount val="3"/>
                <c:pt idx="0">
                  <c:v>19.28</c:v>
                </c:pt>
                <c:pt idx="1">
                  <c:v>24.1</c:v>
                </c:pt>
                <c:pt idx="2">
                  <c:v>28.92</c:v>
                </c:pt>
              </c:numCache>
            </c:numRef>
          </c:xVal>
          <c:yVal>
            <c:numRef>
              <c:f>'WShot Put'!$D$2:$D$4</c:f>
              <c:numCache>
                <c:formatCode>General</c:formatCode>
                <c:ptCount val="3"/>
                <c:pt idx="0">
                  <c:v>18.690000000000001</c:v>
                </c:pt>
                <c:pt idx="1">
                  <c:v>19.739999999999998</c:v>
                </c:pt>
                <c:pt idx="2">
                  <c:v>20.34</c:v>
                </c:pt>
              </c:numCache>
            </c:numRef>
          </c:yVal>
        </c:ser>
        <c:ser>
          <c:idx val="1"/>
          <c:order val="1"/>
          <c:tx>
            <c:strRef>
              <c:f>'WShot Put'!$A$6</c:f>
              <c:strCache>
                <c:ptCount val="1"/>
                <c:pt idx="0">
                  <c:v>Gong Lijiao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Put'!$C$6:$C$8</c:f>
              <c:numCache>
                <c:formatCode>General</c:formatCode>
                <c:ptCount val="3"/>
                <c:pt idx="0">
                  <c:v>16.100000000000001</c:v>
                </c:pt>
                <c:pt idx="1">
                  <c:v>18.45</c:v>
                </c:pt>
                <c:pt idx="2">
                  <c:v>20.79</c:v>
                </c:pt>
              </c:numCache>
            </c:numRef>
          </c:xVal>
          <c:yVal>
            <c:numRef>
              <c:f>'WShot Put'!$D$6:$D$8</c:f>
              <c:numCache>
                <c:formatCode>General</c:formatCode>
                <c:ptCount val="3"/>
                <c:pt idx="0">
                  <c:v>16.27</c:v>
                </c:pt>
                <c:pt idx="1">
                  <c:v>18.3</c:v>
                </c:pt>
                <c:pt idx="2">
                  <c:v>19.77</c:v>
                </c:pt>
              </c:numCache>
            </c:numRef>
          </c:yVal>
        </c:ser>
        <c:ser>
          <c:idx val="2"/>
          <c:order val="2"/>
          <c:tx>
            <c:strRef>
              <c:f>'WShot Put'!$A$10</c:f>
              <c:strCache>
                <c:ptCount val="1"/>
                <c:pt idx="0">
                  <c:v>Irina Korzhanenko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Put'!$C$10:$C$12</c:f>
              <c:numCache>
                <c:formatCode>General</c:formatCode>
                <c:ptCount val="3"/>
                <c:pt idx="0">
                  <c:v>21.03</c:v>
                </c:pt>
                <c:pt idx="1">
                  <c:v>25.61</c:v>
                </c:pt>
                <c:pt idx="2">
                  <c:v>30.19</c:v>
                </c:pt>
              </c:numCache>
            </c:numRef>
          </c:xVal>
          <c:yVal>
            <c:numRef>
              <c:f>'WShot Put'!$D$10:$D$12</c:f>
              <c:numCache>
                <c:formatCode>General</c:formatCode>
                <c:ptCount val="3"/>
                <c:pt idx="0">
                  <c:v>18.63</c:v>
                </c:pt>
                <c:pt idx="1">
                  <c:v>19.579999999999998</c:v>
                </c:pt>
                <c:pt idx="2">
                  <c:v>20.36</c:v>
                </c:pt>
              </c:numCache>
            </c:numRef>
          </c:yVal>
        </c:ser>
        <c:ser>
          <c:idx val="3"/>
          <c:order val="3"/>
          <c:tx>
            <c:strRef>
              <c:f>'WShot Put'!$A$14</c:f>
              <c:strCache>
                <c:ptCount val="1"/>
                <c:pt idx="0">
                  <c:v>Krystyna Zabawska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Put'!$C$14:$C$16</c:f>
              <c:numCache>
                <c:formatCode>General</c:formatCode>
                <c:ptCount val="3"/>
                <c:pt idx="0">
                  <c:v>23.15</c:v>
                </c:pt>
                <c:pt idx="1">
                  <c:v>28.85</c:v>
                </c:pt>
                <c:pt idx="2">
                  <c:v>34.56</c:v>
                </c:pt>
              </c:numCache>
            </c:numRef>
          </c:xVal>
          <c:yVal>
            <c:numRef>
              <c:f>'WShot Put'!$D$14:$D$16</c:f>
              <c:numCache>
                <c:formatCode>General</c:formatCode>
                <c:ptCount val="3"/>
                <c:pt idx="0">
                  <c:v>16.89</c:v>
                </c:pt>
                <c:pt idx="1">
                  <c:v>18.29</c:v>
                </c:pt>
                <c:pt idx="2">
                  <c:v>19.02</c:v>
                </c:pt>
              </c:numCache>
            </c:numRef>
          </c:yVal>
        </c:ser>
        <c:ser>
          <c:idx val="4"/>
          <c:order val="4"/>
          <c:tx>
            <c:strRef>
              <c:f>'WShot Put'!$A$18</c:f>
              <c:strCache>
                <c:ptCount val="1"/>
                <c:pt idx="0">
                  <c:v>Larisa Peleshenko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Put'!$C$18:$C$20</c:f>
              <c:numCache>
                <c:formatCode>General</c:formatCode>
                <c:ptCount val="3"/>
                <c:pt idx="0">
                  <c:v>19.260000000000002</c:v>
                </c:pt>
                <c:pt idx="1">
                  <c:v>28.39</c:v>
                </c:pt>
                <c:pt idx="2">
                  <c:v>37.51</c:v>
                </c:pt>
              </c:numCache>
            </c:numRef>
          </c:xVal>
          <c:yVal>
            <c:numRef>
              <c:f>'WShot Put'!$D$18:$D$20</c:f>
              <c:numCache>
                <c:formatCode>General</c:formatCode>
                <c:ptCount val="3"/>
                <c:pt idx="0">
                  <c:v>17.940000000000001</c:v>
                </c:pt>
                <c:pt idx="1">
                  <c:v>18.84</c:v>
                </c:pt>
                <c:pt idx="2">
                  <c:v>19.88</c:v>
                </c:pt>
              </c:numCache>
            </c:numRef>
          </c:yVal>
        </c:ser>
        <c:ser>
          <c:idx val="5"/>
          <c:order val="5"/>
          <c:tx>
            <c:strRef>
              <c:f>'WShot Put'!$A$22</c:f>
              <c:strCache>
                <c:ptCount val="1"/>
                <c:pt idx="0">
                  <c:v>Li Meiju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Put'!$C$22:$C$24</c:f>
              <c:numCache>
                <c:formatCode>General</c:formatCode>
                <c:ptCount val="3"/>
                <c:pt idx="0">
                  <c:v>16.78</c:v>
                </c:pt>
                <c:pt idx="1">
                  <c:v>21.41</c:v>
                </c:pt>
                <c:pt idx="2">
                  <c:v>26.04</c:v>
                </c:pt>
              </c:numCache>
            </c:numRef>
          </c:xVal>
          <c:yVal>
            <c:numRef>
              <c:f>'WShot Put'!$D$22:$D$24</c:f>
              <c:numCache>
                <c:formatCode>General</c:formatCode>
                <c:ptCount val="3"/>
                <c:pt idx="0">
                  <c:v>16.010000000000002</c:v>
                </c:pt>
                <c:pt idx="1">
                  <c:v>18.27</c:v>
                </c:pt>
                <c:pt idx="2">
                  <c:v>18.899999999999999</c:v>
                </c:pt>
              </c:numCache>
            </c:numRef>
          </c:yVal>
        </c:ser>
        <c:ser>
          <c:idx val="6"/>
          <c:order val="6"/>
          <c:tx>
            <c:strRef>
              <c:f>'WShot Put'!$A$26</c:f>
              <c:strCache>
                <c:ptCount val="1"/>
                <c:pt idx="0">
                  <c:v>Nadine Kleinert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Put'!$C$26:$C$28</c:f>
              <c:numCache>
                <c:formatCode>General</c:formatCode>
                <c:ptCount val="3"/>
                <c:pt idx="0">
                  <c:v>20.38</c:v>
                </c:pt>
                <c:pt idx="1">
                  <c:v>26.15</c:v>
                </c:pt>
                <c:pt idx="2">
                  <c:v>31.92</c:v>
                </c:pt>
              </c:numCache>
            </c:numRef>
          </c:xVal>
          <c:yVal>
            <c:numRef>
              <c:f>'WShot Put'!$D$26:$D$28</c:f>
              <c:numCache>
                <c:formatCode>General</c:formatCode>
                <c:ptCount val="3"/>
                <c:pt idx="0">
                  <c:v>18.27</c:v>
                </c:pt>
                <c:pt idx="1">
                  <c:v>18.75</c:v>
                </c:pt>
                <c:pt idx="2">
                  <c:v>19.37</c:v>
                </c:pt>
              </c:numCache>
            </c:numRef>
          </c:yVal>
        </c:ser>
        <c:ser>
          <c:idx val="7"/>
          <c:order val="7"/>
          <c:tx>
            <c:strRef>
              <c:f>'WShot Put'!$A$30</c:f>
              <c:strCache>
                <c:ptCount val="1"/>
                <c:pt idx="0">
                  <c:v>Nadzeya Ostapchuk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Put'!$C$30:$C$32</c:f>
              <c:numCache>
                <c:formatCode>General</c:formatCode>
                <c:ptCount val="3"/>
                <c:pt idx="0">
                  <c:v>17.32</c:v>
                </c:pt>
                <c:pt idx="1">
                  <c:v>22.14</c:v>
                </c:pt>
                <c:pt idx="2">
                  <c:v>26.95</c:v>
                </c:pt>
              </c:numCache>
            </c:numRef>
          </c:xVal>
          <c:yVal>
            <c:numRef>
              <c:f>'WShot Put'!$D$30:$D$32</c:f>
              <c:numCache>
                <c:formatCode>General</c:formatCode>
                <c:ptCount val="3"/>
                <c:pt idx="0">
                  <c:v>16.78</c:v>
                </c:pt>
                <c:pt idx="1">
                  <c:v>19.399999999999999</c:v>
                </c:pt>
                <c:pt idx="2">
                  <c:v>20.13</c:v>
                </c:pt>
              </c:numCache>
            </c:numRef>
          </c:yVal>
        </c:ser>
        <c:ser>
          <c:idx val="8"/>
          <c:order val="8"/>
          <c:tx>
            <c:strRef>
              <c:f>'WShot Put'!$A$34</c:f>
              <c:strCache>
                <c:ptCount val="1"/>
                <c:pt idx="0">
                  <c:v>Natallia Mikhnevich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Put'!$C$34:$C$36</c:f>
              <c:numCache>
                <c:formatCode>General</c:formatCode>
                <c:ptCount val="3"/>
                <c:pt idx="0">
                  <c:v>17.14</c:v>
                </c:pt>
                <c:pt idx="1">
                  <c:v>22.22</c:v>
                </c:pt>
                <c:pt idx="2">
                  <c:v>27.3</c:v>
                </c:pt>
              </c:numCache>
            </c:numRef>
          </c:xVal>
          <c:yVal>
            <c:numRef>
              <c:f>'WShot Put'!$D$34:$D$36</c:f>
              <c:numCache>
                <c:formatCode>General</c:formatCode>
                <c:ptCount val="3"/>
                <c:pt idx="0">
                  <c:v>15.24</c:v>
                </c:pt>
                <c:pt idx="1">
                  <c:v>18.47</c:v>
                </c:pt>
                <c:pt idx="2">
                  <c:v>19.850000000000001</c:v>
                </c:pt>
              </c:numCache>
            </c:numRef>
          </c:yVal>
        </c:ser>
        <c:ser>
          <c:idx val="9"/>
          <c:order val="9"/>
          <c:tx>
            <c:strRef>
              <c:f>'WShot Put'!$A$38</c:f>
              <c:strCache>
                <c:ptCount val="1"/>
                <c:pt idx="0">
                  <c:v>Olga Ryabinkina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Put'!$C$38:$C$40</c:f>
              <c:numCache>
                <c:formatCode>General</c:formatCode>
                <c:ptCount val="3"/>
                <c:pt idx="0">
                  <c:v>19.68</c:v>
                </c:pt>
                <c:pt idx="1">
                  <c:v>24.84</c:v>
                </c:pt>
                <c:pt idx="2">
                  <c:v>30</c:v>
                </c:pt>
              </c:numCache>
            </c:numRef>
          </c:xVal>
          <c:yVal>
            <c:numRef>
              <c:f>'WShot Put'!$D$38:$D$40</c:f>
              <c:numCache>
                <c:formatCode>General</c:formatCode>
                <c:ptCount val="3"/>
                <c:pt idx="0">
                  <c:v>16.59</c:v>
                </c:pt>
                <c:pt idx="1">
                  <c:v>18.46</c:v>
                </c:pt>
                <c:pt idx="2">
                  <c:v>19.16</c:v>
                </c:pt>
              </c:numCache>
            </c:numRef>
          </c:yVal>
        </c:ser>
        <c:ser>
          <c:idx val="10"/>
          <c:order val="10"/>
          <c:tx>
            <c:strRef>
              <c:f>'WShot Put'!$A$42</c:f>
              <c:strCache>
                <c:ptCount val="1"/>
                <c:pt idx="0">
                  <c:v>Svetlana Krivelyova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Put'!$C$42:$C$44</c:f>
              <c:numCache>
                <c:formatCode>General</c:formatCode>
                <c:ptCount val="3"/>
                <c:pt idx="0">
                  <c:v>19.059999999999999</c:v>
                </c:pt>
                <c:pt idx="1">
                  <c:v>25.86</c:v>
                </c:pt>
                <c:pt idx="2">
                  <c:v>32.659999999999997</c:v>
                </c:pt>
              </c:numCache>
            </c:numRef>
          </c:xVal>
          <c:yVal>
            <c:numRef>
              <c:f>'WShot Put'!$D$42:$D$44</c:f>
              <c:numCache>
                <c:formatCode>General</c:formatCode>
                <c:ptCount val="3"/>
                <c:pt idx="0">
                  <c:v>17.61</c:v>
                </c:pt>
                <c:pt idx="1">
                  <c:v>18.91</c:v>
                </c:pt>
                <c:pt idx="2">
                  <c:v>19.78</c:v>
                </c:pt>
              </c:numCache>
            </c:numRef>
          </c:yVal>
        </c:ser>
        <c:ser>
          <c:idx val="11"/>
          <c:order val="11"/>
          <c:tx>
            <c:strRef>
              <c:f>'WShot Put'!$A$46</c:f>
              <c:strCache>
                <c:ptCount val="1"/>
                <c:pt idx="0">
                  <c:v>Valerie Vili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Put'!$C$46:$C$48</c:f>
              <c:numCache>
                <c:formatCode>General</c:formatCode>
                <c:ptCount val="3"/>
                <c:pt idx="0">
                  <c:v>14.39</c:v>
                </c:pt>
                <c:pt idx="1">
                  <c:v>19.66</c:v>
                </c:pt>
                <c:pt idx="2">
                  <c:v>24.93</c:v>
                </c:pt>
              </c:numCache>
            </c:numRef>
          </c:xVal>
          <c:yVal>
            <c:numRef>
              <c:f>'WShot Put'!$D$46:$D$48</c:f>
              <c:numCache>
                <c:formatCode>General</c:formatCode>
                <c:ptCount val="3"/>
                <c:pt idx="0">
                  <c:v>14.39</c:v>
                </c:pt>
                <c:pt idx="1">
                  <c:v>18.649999999999999</c:v>
                </c:pt>
                <c:pt idx="2">
                  <c:v>20.100000000000001</c:v>
                </c:pt>
              </c:numCache>
            </c:numRef>
          </c:yVal>
        </c:ser>
        <c:ser>
          <c:idx val="12"/>
          <c:order val="12"/>
          <c:tx>
            <c:strRef>
              <c:f>'WShot Put'!$A$50</c:f>
              <c:strCache>
                <c:ptCount val="1"/>
                <c:pt idx="0">
                  <c:v>Yumileidi Cumbá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Put'!$C$50:$C$52</c:f>
              <c:numCache>
                <c:formatCode>General</c:formatCode>
                <c:ptCount val="3"/>
                <c:pt idx="0">
                  <c:v>19.32</c:v>
                </c:pt>
                <c:pt idx="1">
                  <c:v>24.08</c:v>
                </c:pt>
                <c:pt idx="2">
                  <c:v>28.83</c:v>
                </c:pt>
              </c:numCache>
            </c:numRef>
          </c:xVal>
          <c:yVal>
            <c:numRef>
              <c:f>'WShot Put'!$D$50:$D$52</c:f>
              <c:numCache>
                <c:formatCode>General</c:formatCode>
                <c:ptCount val="3"/>
                <c:pt idx="0">
                  <c:v>17.61</c:v>
                </c:pt>
                <c:pt idx="1">
                  <c:v>18.77</c:v>
                </c:pt>
                <c:pt idx="2">
                  <c:v>19.350000000000001</c:v>
                </c:pt>
              </c:numCache>
            </c:numRef>
          </c:yVal>
        </c:ser>
        <c:ser>
          <c:idx val="13"/>
          <c:order val="13"/>
          <c:tx>
            <c:strRef>
              <c:f>'WShot Put'!$A$54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'WShot Put'!$C$54:$C$56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Put'!$D$54:$D$56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4"/>
          <c:order val="14"/>
          <c:tx>
            <c:strRef>
              <c:f>'WShot Put'!$A$58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Put'!$C$58:$C$60</c:f>
              <c:numCache>
                <c:formatCode>General</c:formatCode>
                <c:ptCount val="3"/>
              </c:numCache>
            </c:numRef>
          </c:xVal>
          <c:yVal>
            <c:numRef>
              <c:f>'WShot Put'!$D$58:$D$60</c:f>
              <c:numCache>
                <c:formatCode>General</c:formatCode>
                <c:ptCount val="3"/>
              </c:numCache>
            </c:numRef>
          </c:yVal>
        </c:ser>
        <c:ser>
          <c:idx val="15"/>
          <c:order val="15"/>
          <c:tx>
            <c:strRef>
              <c:f>'WShot Put'!$A$62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Put'!$C$62:$C$64</c:f>
              <c:numCache>
                <c:formatCode>General</c:formatCode>
                <c:ptCount val="3"/>
              </c:numCache>
            </c:numRef>
          </c:xVal>
          <c:yVal>
            <c:numRef>
              <c:f>'WShot Put'!$D$62:$D$64</c:f>
              <c:numCache>
                <c:formatCode>General</c:formatCode>
                <c:ptCount val="3"/>
              </c:numCache>
            </c:numRef>
          </c:yVal>
        </c:ser>
        <c:ser>
          <c:idx val="17"/>
          <c:order val="16"/>
          <c:tx>
            <c:strRef>
              <c:f>'WShot Put'!$A$70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Put'!$C$70:$C$72</c:f>
              <c:numCache>
                <c:formatCode>General</c:formatCode>
                <c:ptCount val="3"/>
              </c:numCache>
            </c:numRef>
          </c:xVal>
          <c:yVal>
            <c:numRef>
              <c:f>'WShot Put'!$D$70:$D$72</c:f>
              <c:numCache>
                <c:formatCode>General</c:formatCode>
                <c:ptCount val="3"/>
              </c:numCache>
            </c:numRef>
          </c:yVal>
        </c:ser>
        <c:ser>
          <c:idx val="16"/>
          <c:order val="17"/>
          <c:tx>
            <c:strRef>
              <c:f>'WShot Put'!$A$66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Put'!$C$66:$C$68</c:f>
              <c:numCache>
                <c:formatCode>General</c:formatCode>
                <c:ptCount val="3"/>
              </c:numCache>
            </c:numRef>
          </c:xVal>
          <c:yVal>
            <c:numRef>
              <c:f>'WShot Put'!$D$66:$D$68</c:f>
              <c:numCache>
                <c:formatCode>General</c:formatCode>
                <c:ptCount val="3"/>
              </c:numCache>
            </c:numRef>
          </c:yVal>
        </c:ser>
        <c:ser>
          <c:idx val="18"/>
          <c:order val="18"/>
          <c:tx>
            <c:strRef>
              <c:f>'WShot Put'!$A$74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Put'!$C$74:$C$76</c:f>
              <c:numCache>
                <c:formatCode>General</c:formatCode>
                <c:ptCount val="3"/>
              </c:numCache>
            </c:numRef>
          </c:xVal>
          <c:yVal>
            <c:numRef>
              <c:f>'WShot Put'!$D$74:$D$76</c:f>
              <c:numCache>
                <c:formatCode>General</c:formatCode>
                <c:ptCount val="3"/>
              </c:numCache>
            </c:numRef>
          </c:yVal>
        </c:ser>
        <c:ser>
          <c:idx val="19"/>
          <c:order val="19"/>
          <c:tx>
            <c:strRef>
              <c:f>'WShot Put'!$A$78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Put'!$C$78:$C$80</c:f>
              <c:numCache>
                <c:formatCode>General</c:formatCode>
                <c:ptCount val="3"/>
              </c:numCache>
            </c:numRef>
          </c:xVal>
          <c:yVal>
            <c:numRef>
              <c:f>'WShot Put'!$D$78:$D$80</c:f>
              <c:numCache>
                <c:formatCode>General</c:formatCode>
                <c:ptCount val="3"/>
              </c:numCache>
            </c:numRef>
          </c:yVal>
        </c:ser>
        <c:ser>
          <c:idx val="20"/>
          <c:order val="20"/>
          <c:tx>
            <c:strRef>
              <c:f>'WShot Put'!$A$82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Put'!$C$82:$C$84</c:f>
              <c:numCache>
                <c:formatCode>General</c:formatCode>
                <c:ptCount val="3"/>
              </c:numCache>
            </c:numRef>
          </c:xVal>
          <c:yVal>
            <c:numRef>
              <c:f>'WShot Put'!$D$82:$D$84</c:f>
              <c:numCache>
                <c:formatCode>General</c:formatCode>
                <c:ptCount val="3"/>
              </c:numCache>
            </c:numRef>
          </c:yVal>
        </c:ser>
        <c:ser>
          <c:idx val="21"/>
          <c:order val="21"/>
          <c:tx>
            <c:strRef>
              <c:f>'WShot Put'!$A$86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Put'!$C$86:$C$88</c:f>
              <c:numCache>
                <c:formatCode>General</c:formatCode>
                <c:ptCount val="3"/>
              </c:numCache>
            </c:numRef>
          </c:xVal>
          <c:yVal>
            <c:numRef>
              <c:f>'WShot Put'!$D$86:$D$88</c:f>
              <c:numCache>
                <c:formatCode>General</c:formatCode>
                <c:ptCount val="3"/>
              </c:numCache>
            </c:numRef>
          </c:yVal>
        </c:ser>
        <c:ser>
          <c:idx val="22"/>
          <c:order val="22"/>
          <c:tx>
            <c:strRef>
              <c:f>'WShot Put'!$A$90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Put'!$C$90:$C$92</c:f>
              <c:numCache>
                <c:formatCode>General</c:formatCode>
                <c:ptCount val="3"/>
              </c:numCache>
            </c:numRef>
          </c:xVal>
          <c:yVal>
            <c:numRef>
              <c:f>'WShot Put'!$D$90:$D$92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'WShot Put'!$A$94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Put'!$C$94:$C$96</c:f>
              <c:numCache>
                <c:formatCode>General</c:formatCode>
                <c:ptCount val="3"/>
              </c:numCache>
            </c:numRef>
          </c:xVal>
          <c:yVal>
            <c:numRef>
              <c:f>'WShot Put'!$D$94:$D$96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'WShot Put'!$A$98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Put'!$C$98:$C$100</c:f>
              <c:numCache>
                <c:formatCode>General</c:formatCode>
                <c:ptCount val="3"/>
              </c:numCache>
            </c:numRef>
          </c:xVal>
          <c:yVal>
            <c:numRef>
              <c:f>'WShot Put'!$D$98:$D$100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'WShot Put'!$A$102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Put'!$C$102:$C$104</c:f>
              <c:numCache>
                <c:formatCode>General</c:formatCode>
                <c:ptCount val="3"/>
              </c:numCache>
            </c:numRef>
          </c:xVal>
          <c:yVal>
            <c:numRef>
              <c:f>'WShot Put'!$D$102:$D$104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'WShot Put'!$A$106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Put'!$C$106:$C$108</c:f>
              <c:numCache>
                <c:formatCode>General</c:formatCode>
                <c:ptCount val="3"/>
              </c:numCache>
            </c:numRef>
          </c:xVal>
          <c:yVal>
            <c:numRef>
              <c:f>'WShot Put'!$D$106:$D$108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'WShot Put'!$A$110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Put'!$C$110:$C$112</c:f>
              <c:numCache>
                <c:formatCode>General</c:formatCode>
                <c:ptCount val="3"/>
              </c:numCache>
            </c:numRef>
          </c:xVal>
          <c:yVal>
            <c:numRef>
              <c:f>'WShot Put'!$D$110:$D$112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'WShot Put'!$E$2</c:f>
              <c:strCache>
                <c:ptCount val="1"/>
                <c:pt idx="0">
                  <c:v>Anna Avdeyeva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Put'!$G$2:$G$4</c:f>
              <c:numCache>
                <c:formatCode>General</c:formatCode>
                <c:ptCount val="3"/>
                <c:pt idx="0">
                  <c:v>16.84</c:v>
                </c:pt>
                <c:pt idx="1">
                  <c:v>20.63</c:v>
                </c:pt>
                <c:pt idx="2">
                  <c:v>24.42</c:v>
                </c:pt>
              </c:numCache>
            </c:numRef>
          </c:xVal>
          <c:yVal>
            <c:numRef>
              <c:f>'WShot Put'!$H$2:$H$4</c:f>
              <c:numCache>
                <c:formatCode>General</c:formatCode>
                <c:ptCount val="3"/>
                <c:pt idx="0">
                  <c:v>15.35</c:v>
                </c:pt>
                <c:pt idx="1">
                  <c:v>17.39</c:v>
                </c:pt>
                <c:pt idx="2">
                  <c:v>18.899999999999999</c:v>
                </c:pt>
              </c:numCache>
            </c:numRef>
          </c:yVal>
        </c:ser>
        <c:ser>
          <c:idx val="29"/>
          <c:order val="29"/>
          <c:tx>
            <c:strRef>
              <c:f>'WShot Put'!$E$6</c:f>
              <c:strCache>
                <c:ptCount val="1"/>
                <c:pt idx="0">
                  <c:v>Anna Omarova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Put'!$G$6:$G$8</c:f>
              <c:numCache>
                <c:formatCode>General</c:formatCode>
                <c:ptCount val="3"/>
                <c:pt idx="0">
                  <c:v>21.4</c:v>
                </c:pt>
                <c:pt idx="1">
                  <c:v>24.6</c:v>
                </c:pt>
                <c:pt idx="2">
                  <c:v>27.8</c:v>
                </c:pt>
              </c:numCache>
            </c:numRef>
          </c:xVal>
          <c:yVal>
            <c:numRef>
              <c:f>'WShot Put'!$H$6:$H$8</c:f>
              <c:numCache>
                <c:formatCode>General</c:formatCode>
                <c:ptCount val="3"/>
                <c:pt idx="0">
                  <c:v>16.04</c:v>
                </c:pt>
                <c:pt idx="1">
                  <c:v>17.809999999999999</c:v>
                </c:pt>
                <c:pt idx="2">
                  <c:v>18.5</c:v>
                </c:pt>
              </c:numCache>
            </c:numRef>
          </c:yVal>
        </c:ser>
        <c:ser>
          <c:idx val="30"/>
          <c:order val="30"/>
          <c:tx>
            <c:strRef>
              <c:f>'WShot Put'!$E$10</c:f>
              <c:strCache>
                <c:ptCount val="1"/>
                <c:pt idx="0">
                  <c:v>Assunta Legnante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Put'!$G$10:$G$12</c:f>
              <c:numCache>
                <c:formatCode>General</c:formatCode>
                <c:ptCount val="3"/>
                <c:pt idx="0">
                  <c:v>18.260000000000002</c:v>
                </c:pt>
                <c:pt idx="1">
                  <c:v>23.75</c:v>
                </c:pt>
                <c:pt idx="2">
                  <c:v>29.25</c:v>
                </c:pt>
              </c:numCache>
            </c:numRef>
          </c:xVal>
          <c:yVal>
            <c:numRef>
              <c:f>'WShot Put'!$H$10:$H$12</c:f>
              <c:numCache>
                <c:formatCode>General</c:formatCode>
                <c:ptCount val="3"/>
                <c:pt idx="0">
                  <c:v>15.34</c:v>
                </c:pt>
                <c:pt idx="1">
                  <c:v>17.649999999999999</c:v>
                </c:pt>
                <c:pt idx="2">
                  <c:v>18.46</c:v>
                </c:pt>
              </c:numCache>
            </c:numRef>
          </c:yVal>
        </c:ser>
        <c:ser>
          <c:idx val="31"/>
          <c:order val="31"/>
          <c:tx>
            <c:strRef>
              <c:f>'WShot Put'!$E$14</c:f>
              <c:strCache>
                <c:ptCount val="1"/>
                <c:pt idx="0">
                  <c:v>Cheng Xiaoyan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Put'!$G$14:$G$16</c:f>
              <c:numCache>
                <c:formatCode>General</c:formatCode>
                <c:ptCount val="3"/>
                <c:pt idx="0">
                  <c:v>17.68</c:v>
                </c:pt>
                <c:pt idx="1">
                  <c:v>20.61</c:v>
                </c:pt>
                <c:pt idx="2">
                  <c:v>23.55</c:v>
                </c:pt>
              </c:numCache>
            </c:numRef>
          </c:xVal>
          <c:yVal>
            <c:numRef>
              <c:f>'WShot Put'!$H$14:$H$16</c:f>
              <c:numCache>
                <c:formatCode>General</c:formatCode>
                <c:ptCount val="3"/>
                <c:pt idx="0">
                  <c:v>18.13</c:v>
                </c:pt>
                <c:pt idx="1">
                  <c:v>18.66</c:v>
                </c:pt>
                <c:pt idx="2">
                  <c:v>18.93</c:v>
                </c:pt>
              </c:numCache>
            </c:numRef>
          </c:yVal>
        </c:ser>
        <c:ser>
          <c:idx val="32"/>
          <c:order val="32"/>
          <c:tx>
            <c:strRef>
              <c:f>'WShot Put'!$E$18</c:f>
              <c:strCache>
                <c:ptCount val="1"/>
                <c:pt idx="0">
                  <c:v>Chiara Rosa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Put'!$G$18:$G$20</c:f>
              <c:numCache>
                <c:formatCode>General</c:formatCode>
                <c:ptCount val="3"/>
                <c:pt idx="0">
                  <c:v>16.39</c:v>
                </c:pt>
                <c:pt idx="1">
                  <c:v>21.5</c:v>
                </c:pt>
                <c:pt idx="2">
                  <c:v>26.61</c:v>
                </c:pt>
              </c:numCache>
            </c:numRef>
          </c:xVal>
          <c:yVal>
            <c:numRef>
              <c:f>'WShot Put'!$H$18:$H$20</c:f>
              <c:numCache>
                <c:formatCode>General</c:formatCode>
                <c:ptCount val="3"/>
                <c:pt idx="0">
                  <c:v>14.13</c:v>
                </c:pt>
                <c:pt idx="1">
                  <c:v>17.079999999999998</c:v>
                </c:pt>
                <c:pt idx="2">
                  <c:v>18.37</c:v>
                </c:pt>
              </c:numCache>
            </c:numRef>
          </c:yVal>
        </c:ser>
        <c:ser>
          <c:idx val="33"/>
          <c:order val="33"/>
          <c:tx>
            <c:strRef>
              <c:f>'WShot Put'!$E$22</c:f>
              <c:strCache>
                <c:ptCount val="1"/>
                <c:pt idx="0">
                  <c:v>Christina Schwanitz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Put'!$G$22:$G$24</c:f>
              <c:numCache>
                <c:formatCode>General</c:formatCode>
                <c:ptCount val="3"/>
                <c:pt idx="0">
                  <c:v>16.45</c:v>
                </c:pt>
                <c:pt idx="1">
                  <c:v>20.059999999999999</c:v>
                </c:pt>
                <c:pt idx="2">
                  <c:v>23.67</c:v>
                </c:pt>
              </c:numCache>
            </c:numRef>
          </c:xVal>
          <c:yVal>
            <c:numRef>
              <c:f>'WShot Put'!$H$22:$H$24</c:f>
              <c:numCache>
                <c:formatCode>General</c:formatCode>
                <c:ptCount val="3"/>
                <c:pt idx="0">
                  <c:v>14.02</c:v>
                </c:pt>
                <c:pt idx="1">
                  <c:v>17.899999999999999</c:v>
                </c:pt>
                <c:pt idx="2">
                  <c:v>18.82</c:v>
                </c:pt>
              </c:numCache>
            </c:numRef>
          </c:yVal>
        </c:ser>
        <c:ser>
          <c:idx val="34"/>
          <c:order val="34"/>
          <c:tx>
            <c:strRef>
              <c:f>'WShot Put'!$E$26</c:f>
              <c:strCache>
                <c:ptCount val="1"/>
                <c:pt idx="0">
                  <c:v>Cleopatra Borel-Brown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Put'!$G$26:$G$28</c:f>
              <c:numCache>
                <c:formatCode>General</c:formatCode>
                <c:ptCount val="3"/>
                <c:pt idx="0">
                  <c:v>20.420000000000002</c:v>
                </c:pt>
                <c:pt idx="1">
                  <c:v>24.68</c:v>
                </c:pt>
                <c:pt idx="2">
                  <c:v>28.95</c:v>
                </c:pt>
              </c:numCache>
            </c:numRef>
          </c:xVal>
          <c:yVal>
            <c:numRef>
              <c:f>'WShot Put'!$H$26:$H$28</c:f>
              <c:numCache>
                <c:formatCode>General</c:formatCode>
                <c:ptCount val="3"/>
                <c:pt idx="0">
                  <c:v>15</c:v>
                </c:pt>
                <c:pt idx="1">
                  <c:v>17.899999999999999</c:v>
                </c:pt>
                <c:pt idx="2">
                  <c:v>18.43</c:v>
                </c:pt>
              </c:numCache>
            </c:numRef>
          </c:yVal>
        </c:ser>
        <c:ser>
          <c:idx val="35"/>
          <c:order val="35"/>
          <c:tx>
            <c:strRef>
              <c:f>'WShot Put'!$E$30</c:f>
              <c:strCache>
                <c:ptCount val="1"/>
                <c:pt idx="0">
                  <c:v>Jill Camarena-Williams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Put'!$G$30:$G$32</c:f>
              <c:numCache>
                <c:formatCode>General</c:formatCode>
                <c:ptCount val="3"/>
                <c:pt idx="0">
                  <c:v>16.84</c:v>
                </c:pt>
                <c:pt idx="1">
                  <c:v>21.82</c:v>
                </c:pt>
                <c:pt idx="2">
                  <c:v>26.8</c:v>
                </c:pt>
              </c:numCache>
            </c:numRef>
          </c:xVal>
          <c:yVal>
            <c:numRef>
              <c:f>'WShot Put'!$H$30:$H$32</c:f>
              <c:numCache>
                <c:formatCode>General</c:formatCode>
                <c:ptCount val="3"/>
                <c:pt idx="0">
                  <c:v>14.44</c:v>
                </c:pt>
                <c:pt idx="1">
                  <c:v>17.329999999999998</c:v>
                </c:pt>
                <c:pt idx="2">
                  <c:v>18.09</c:v>
                </c:pt>
              </c:numCache>
            </c:numRef>
          </c:yVal>
        </c:ser>
        <c:ser>
          <c:idx val="36"/>
          <c:order val="36"/>
          <c:tx>
            <c:strRef>
              <c:f>'WShot Put'!$E$34</c:f>
              <c:strCache>
                <c:ptCount val="1"/>
                <c:pt idx="0">
                  <c:v>Kalliópi Ouzoúni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Put'!$G$34:$G$36</c:f>
              <c:numCache>
                <c:formatCode>General</c:formatCode>
                <c:ptCount val="3"/>
                <c:pt idx="0">
                  <c:v>23.29</c:v>
                </c:pt>
                <c:pt idx="1">
                  <c:v>27.4</c:v>
                </c:pt>
                <c:pt idx="2">
                  <c:v>31.52</c:v>
                </c:pt>
              </c:numCache>
            </c:numRef>
          </c:xVal>
          <c:yVal>
            <c:numRef>
              <c:f>'WShot Put'!$H$34:$H$36</c:f>
              <c:numCache>
                <c:formatCode>General</c:formatCode>
                <c:ptCount val="3"/>
                <c:pt idx="0">
                  <c:v>16.93</c:v>
                </c:pt>
                <c:pt idx="1">
                  <c:v>17.86</c:v>
                </c:pt>
                <c:pt idx="2">
                  <c:v>18.57</c:v>
                </c:pt>
              </c:numCache>
            </c:numRef>
          </c:yVal>
        </c:ser>
        <c:ser>
          <c:idx val="37"/>
          <c:order val="37"/>
          <c:tx>
            <c:strRef>
              <c:f>'WShot Put'!$E$38</c:f>
              <c:strCache>
                <c:ptCount val="1"/>
                <c:pt idx="0">
                  <c:v>Li Ling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Put'!$G$38:$G$40</c:f>
              <c:numCache>
                <c:formatCode>General</c:formatCode>
                <c:ptCount val="3"/>
                <c:pt idx="0">
                  <c:v>17.079999999999998</c:v>
                </c:pt>
                <c:pt idx="1">
                  <c:v>20.96</c:v>
                </c:pt>
                <c:pt idx="2">
                  <c:v>24.83</c:v>
                </c:pt>
              </c:numCache>
            </c:numRef>
          </c:xVal>
          <c:yVal>
            <c:numRef>
              <c:f>'WShot Put'!$H$38:$H$40</c:f>
              <c:numCache>
                <c:formatCode>General</c:formatCode>
                <c:ptCount val="3"/>
                <c:pt idx="0">
                  <c:v>15.08</c:v>
                </c:pt>
                <c:pt idx="1">
                  <c:v>18.010000000000002</c:v>
                </c:pt>
                <c:pt idx="2">
                  <c:v>18.46</c:v>
                </c:pt>
              </c:numCache>
            </c:numRef>
          </c:yVal>
        </c:ser>
        <c:ser>
          <c:idx val="38"/>
          <c:order val="38"/>
          <c:tx>
            <c:strRef>
              <c:f>'WShot Put'!$E$42</c:f>
              <c:strCache>
                <c:ptCount val="1"/>
                <c:pt idx="0">
                  <c:v>Michelle Carter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Put'!$G$42:$G$44</c:f>
              <c:numCache>
                <c:formatCode>General</c:formatCode>
                <c:ptCount val="3"/>
                <c:pt idx="0">
                  <c:v>14.58</c:v>
                </c:pt>
                <c:pt idx="1">
                  <c:v>19.25</c:v>
                </c:pt>
                <c:pt idx="2">
                  <c:v>23.92</c:v>
                </c:pt>
              </c:numCache>
            </c:numRef>
          </c:xVal>
          <c:yVal>
            <c:numRef>
              <c:f>'WShot Put'!$H$42:$H$44</c:f>
              <c:numCache>
                <c:formatCode>General</c:formatCode>
                <c:ptCount val="3"/>
                <c:pt idx="0">
                  <c:v>14.81</c:v>
                </c:pt>
                <c:pt idx="1">
                  <c:v>16.73</c:v>
                </c:pt>
                <c:pt idx="2">
                  <c:v>18.34</c:v>
                </c:pt>
              </c:numCache>
            </c:numRef>
          </c:yVal>
        </c:ser>
        <c:ser>
          <c:idx val="39"/>
          <c:order val="39"/>
          <c:tx>
            <c:strRef>
              <c:f>'WShot Put'!$E$46</c:f>
              <c:strCache>
                <c:ptCount val="1"/>
                <c:pt idx="0">
                  <c:v>Misleydis González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Put'!$G$46:$G$48</c:f>
              <c:numCache>
                <c:formatCode>General</c:formatCode>
                <c:ptCount val="3"/>
                <c:pt idx="0">
                  <c:v>17.7</c:v>
                </c:pt>
                <c:pt idx="1">
                  <c:v>24.33</c:v>
                </c:pt>
                <c:pt idx="2">
                  <c:v>30.96</c:v>
                </c:pt>
              </c:numCache>
            </c:numRef>
          </c:xVal>
          <c:yVal>
            <c:numRef>
              <c:f>'WShot Put'!$H$46:$H$48</c:f>
              <c:numCache>
                <c:formatCode>General</c:formatCode>
                <c:ptCount val="3"/>
                <c:pt idx="0">
                  <c:v>15.05</c:v>
                </c:pt>
                <c:pt idx="1">
                  <c:v>17.71</c:v>
                </c:pt>
                <c:pt idx="2">
                  <c:v>18.78</c:v>
                </c:pt>
              </c:numCache>
            </c:numRef>
          </c:yVal>
        </c:ser>
        <c:ser>
          <c:idx val="40"/>
          <c:order val="40"/>
          <c:tx>
            <c:strRef>
              <c:f>'WShot Put'!$E$50</c:f>
              <c:strCache>
                <c:ptCount val="1"/>
                <c:pt idx="0">
                  <c:v>Petra Lammert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Put'!$G$50:$G$52</c:f>
              <c:numCache>
                <c:formatCode>General</c:formatCode>
                <c:ptCount val="3"/>
                <c:pt idx="0">
                  <c:v>17.88</c:v>
                </c:pt>
                <c:pt idx="1">
                  <c:v>21.84</c:v>
                </c:pt>
                <c:pt idx="2">
                  <c:v>25.8</c:v>
                </c:pt>
              </c:numCache>
            </c:numRef>
          </c:xVal>
          <c:yVal>
            <c:numRef>
              <c:f>'WShot Put'!$H$50:$H$52</c:f>
              <c:numCache>
                <c:formatCode>General</c:formatCode>
                <c:ptCount val="3"/>
                <c:pt idx="0">
                  <c:v>13.89</c:v>
                </c:pt>
                <c:pt idx="1">
                  <c:v>18.440000000000001</c:v>
                </c:pt>
                <c:pt idx="2">
                  <c:v>18.91</c:v>
                </c:pt>
              </c:numCache>
            </c:numRef>
          </c:yVal>
        </c:ser>
        <c:ser>
          <c:idx val="41"/>
          <c:order val="41"/>
          <c:tx>
            <c:strRef>
              <c:f>'WShot Put'!$E$54</c:f>
              <c:strCache>
                <c:ptCount val="1"/>
                <c:pt idx="0">
                  <c:v>Valentina Fedjuschina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Put'!$G$54:$G$56</c:f>
              <c:numCache>
                <c:formatCode>General</c:formatCode>
                <c:ptCount val="3"/>
                <c:pt idx="0">
                  <c:v>23.23</c:v>
                </c:pt>
                <c:pt idx="1">
                  <c:v>26.28</c:v>
                </c:pt>
                <c:pt idx="2">
                  <c:v>29.32</c:v>
                </c:pt>
              </c:numCache>
            </c:numRef>
          </c:xVal>
          <c:yVal>
            <c:numRef>
              <c:f>'WShot Put'!$H$54:$H$56</c:f>
              <c:numCache>
                <c:formatCode>General</c:formatCode>
                <c:ptCount val="3"/>
                <c:pt idx="0">
                  <c:v>18.649999999999999</c:v>
                </c:pt>
                <c:pt idx="1">
                  <c:v>19.21</c:v>
                </c:pt>
                <c:pt idx="2">
                  <c:v>19.510000000000002</c:v>
                </c:pt>
              </c:numCache>
            </c:numRef>
          </c:yVal>
        </c:ser>
        <c:ser>
          <c:idx val="42"/>
          <c:order val="42"/>
          <c:tx>
            <c:strRef>
              <c:f>'WShot Put'!$E$58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Put'!$G$58:$G$60</c:f>
              <c:numCache>
                <c:formatCode>General</c:formatCode>
                <c:ptCount val="3"/>
              </c:numCache>
            </c:numRef>
          </c:xVal>
          <c:yVal>
            <c:numRef>
              <c:f>'WShot Put'!$H$58:$H$60</c:f>
              <c:numCache>
                <c:formatCode>General</c:formatCode>
                <c:ptCount val="3"/>
              </c:numCache>
            </c:numRef>
          </c:yVal>
        </c:ser>
        <c:ser>
          <c:idx val="43"/>
          <c:order val="43"/>
          <c:tx>
            <c:strRef>
              <c:f>'WShot Put'!$E$62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Put'!$G$62:$G$64</c:f>
              <c:numCache>
                <c:formatCode>General</c:formatCode>
                <c:ptCount val="3"/>
              </c:numCache>
            </c:numRef>
          </c:xVal>
          <c:yVal>
            <c:numRef>
              <c:f>'WShot Put'!$H$62:$H$64</c:f>
              <c:numCache>
                <c:formatCode>General</c:formatCode>
                <c:ptCount val="3"/>
              </c:numCache>
            </c:numRef>
          </c:yVal>
        </c:ser>
        <c:ser>
          <c:idx val="44"/>
          <c:order val="44"/>
          <c:tx>
            <c:strRef>
              <c:f>'WShot Put'!$E$66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Put'!$G$66:$G$68</c:f>
              <c:numCache>
                <c:formatCode>General</c:formatCode>
                <c:ptCount val="3"/>
              </c:numCache>
            </c:numRef>
          </c:xVal>
          <c:yVal>
            <c:numRef>
              <c:f>'WShot Put'!$H$66:$H$68</c:f>
              <c:numCache>
                <c:formatCode>General</c:formatCode>
                <c:ptCount val="3"/>
              </c:numCache>
            </c:numRef>
          </c:yVal>
        </c:ser>
        <c:ser>
          <c:idx val="45"/>
          <c:order val="45"/>
          <c:tx>
            <c:strRef>
              <c:f>'WShot Put'!$E$70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Put'!$G$70:$G$72</c:f>
              <c:numCache>
                <c:formatCode>General</c:formatCode>
                <c:ptCount val="3"/>
              </c:numCache>
            </c:numRef>
          </c:xVal>
          <c:yVal>
            <c:numRef>
              <c:f>'WShot Put'!$H$70:$H$72</c:f>
              <c:numCache>
                <c:formatCode>General</c:formatCode>
                <c:ptCount val="3"/>
              </c:numCache>
            </c:numRef>
          </c:yVal>
        </c:ser>
        <c:ser>
          <c:idx val="46"/>
          <c:order val="46"/>
          <c:tx>
            <c:strRef>
              <c:f>'WShot Put'!$E$74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Put'!$G$74:$G$76</c:f>
              <c:numCache>
                <c:formatCode>General</c:formatCode>
                <c:ptCount val="3"/>
              </c:numCache>
            </c:numRef>
          </c:xVal>
          <c:yVal>
            <c:numRef>
              <c:f>'WShot Put'!$H$74:$H$76</c:f>
              <c:numCache>
                <c:formatCode>General</c:formatCode>
                <c:ptCount val="3"/>
              </c:numCache>
            </c:numRef>
          </c:yVal>
        </c:ser>
        <c:ser>
          <c:idx val="47"/>
          <c:order val="47"/>
          <c:tx>
            <c:strRef>
              <c:f>'WShot Put'!$E$78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Put'!$G$78:$G$80</c:f>
              <c:numCache>
                <c:formatCode>General</c:formatCode>
                <c:ptCount val="3"/>
              </c:numCache>
            </c:numRef>
          </c:xVal>
          <c:yVal>
            <c:numRef>
              <c:f>'WShot Put'!$H$78:$H$80</c:f>
              <c:numCache>
                <c:formatCode>General</c:formatCode>
                <c:ptCount val="3"/>
              </c:numCache>
            </c:numRef>
          </c:yVal>
        </c:ser>
        <c:ser>
          <c:idx val="48"/>
          <c:order val="48"/>
          <c:tx>
            <c:strRef>
              <c:f>'WShot Put'!$E$82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Put'!$G$82:$G$84</c:f>
              <c:numCache>
                <c:formatCode>General</c:formatCode>
                <c:ptCount val="3"/>
              </c:numCache>
            </c:numRef>
          </c:xVal>
          <c:yVal>
            <c:numRef>
              <c:f>'WShot Put'!$H$82:$H$84</c:f>
              <c:numCache>
                <c:formatCode>General</c:formatCode>
                <c:ptCount val="3"/>
              </c:numCache>
            </c:numRef>
          </c:yVal>
        </c:ser>
        <c:ser>
          <c:idx val="49"/>
          <c:order val="49"/>
          <c:tx>
            <c:strRef>
              <c:f>'WShot Put'!$E$86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Put'!$G$86:$G$88</c:f>
              <c:numCache>
                <c:formatCode>General</c:formatCode>
                <c:ptCount val="3"/>
              </c:numCache>
            </c:numRef>
          </c:xVal>
          <c:yVal>
            <c:numRef>
              <c:f>'WShot Put'!$H$86:$H$88</c:f>
              <c:numCache>
                <c:formatCode>General</c:formatCode>
                <c:ptCount val="3"/>
              </c:numCache>
            </c:numRef>
          </c:yVal>
        </c:ser>
        <c:ser>
          <c:idx val="50"/>
          <c:order val="50"/>
          <c:tx>
            <c:strRef>
              <c:f>'WShot Put'!$E$90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Put'!$G$90:$G$92</c:f>
              <c:numCache>
                <c:formatCode>General</c:formatCode>
                <c:ptCount val="3"/>
              </c:numCache>
            </c:numRef>
          </c:xVal>
          <c:yVal>
            <c:numRef>
              <c:f>'WShot Put'!$H$90:$H$92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'WShot Put'!$E$94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Put'!$G$94:$G$96</c:f>
              <c:numCache>
                <c:formatCode>General</c:formatCode>
                <c:ptCount val="3"/>
              </c:numCache>
            </c:numRef>
          </c:xVal>
          <c:yVal>
            <c:numRef>
              <c:f>'WShot Put'!$H$94:$H$96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'WShot Put'!$E$98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Put'!$G$98:$G$100</c:f>
              <c:numCache>
                <c:formatCode>General</c:formatCode>
                <c:ptCount val="3"/>
              </c:numCache>
            </c:numRef>
          </c:xVal>
          <c:yVal>
            <c:numRef>
              <c:f>'WShot Put'!$H$98:$H$100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'WShot Put'!$E$102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Put'!$G$102:$G$104</c:f>
              <c:numCache>
                <c:formatCode>General</c:formatCode>
                <c:ptCount val="3"/>
              </c:numCache>
            </c:numRef>
          </c:xVal>
          <c:yVal>
            <c:numRef>
              <c:f>'WShot Put'!$H$102:$H$104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'WShot Put'!$E$106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Put'!$G$106:$G$108</c:f>
              <c:numCache>
                <c:formatCode>General</c:formatCode>
                <c:ptCount val="3"/>
              </c:numCache>
            </c:numRef>
          </c:xVal>
          <c:yVal>
            <c:numRef>
              <c:f>'WShot Put'!$H$106:$H$108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'WShot Put'!$E$110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Put'!$G$110:$G$112</c:f>
              <c:numCache>
                <c:formatCode>General</c:formatCode>
                <c:ptCount val="3"/>
              </c:numCache>
            </c:numRef>
          </c:xVal>
          <c:yVal>
            <c:numRef>
              <c:f>'WShot Put'!$H$110:$H$112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'WShot Put'!$I$2</c:f>
              <c:strCache>
                <c:ptCount val="1"/>
                <c:pt idx="0">
                  <c:v>Denise Hinrichs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Put'!$K$2:$K$4</c:f>
              <c:numCache>
                <c:formatCode>General</c:formatCode>
                <c:ptCount val="3"/>
                <c:pt idx="0">
                  <c:v>15.06</c:v>
                </c:pt>
                <c:pt idx="1">
                  <c:v>18.66</c:v>
                </c:pt>
                <c:pt idx="2">
                  <c:v>22.27</c:v>
                </c:pt>
              </c:numCache>
            </c:numRef>
          </c:xVal>
          <c:yVal>
            <c:numRef>
              <c:f>'WShot Put'!$L$2:$L$4</c:f>
              <c:numCache>
                <c:formatCode>General</c:formatCode>
                <c:ptCount val="3"/>
                <c:pt idx="0">
                  <c:v>14.46</c:v>
                </c:pt>
                <c:pt idx="1">
                  <c:v>17.059999999999999</c:v>
                </c:pt>
                <c:pt idx="2">
                  <c:v>18.86</c:v>
                </c:pt>
              </c:numCache>
            </c:numRef>
          </c:yVal>
        </c:ser>
        <c:ser>
          <c:idx val="57"/>
          <c:order val="57"/>
          <c:tx>
            <c:strRef>
              <c:f>'WShot Put'!$I$6</c:f>
              <c:strCache>
                <c:ptCount val="1"/>
                <c:pt idx="0">
                  <c:v>Elisângela Adriano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Put'!$K$6:$K$8</c:f>
              <c:numCache>
                <c:formatCode>General</c:formatCode>
                <c:ptCount val="3"/>
                <c:pt idx="0">
                  <c:v>23.63</c:v>
                </c:pt>
                <c:pt idx="1">
                  <c:v>26.45</c:v>
                </c:pt>
                <c:pt idx="2">
                  <c:v>29.27</c:v>
                </c:pt>
              </c:numCache>
            </c:numRef>
          </c:xVal>
          <c:yVal>
            <c:numRef>
              <c:f>'WShot Put'!$L$6:$L$8</c:f>
              <c:numCache>
                <c:formatCode>General</c:formatCode>
                <c:ptCount val="3"/>
                <c:pt idx="0">
                  <c:v>17.670000000000002</c:v>
                </c:pt>
                <c:pt idx="1">
                  <c:v>18.149999999999999</c:v>
                </c:pt>
                <c:pt idx="2">
                  <c:v>18.399999999999999</c:v>
                </c:pt>
              </c:numCache>
            </c:numRef>
          </c:yVal>
        </c:ser>
        <c:ser>
          <c:idx val="58"/>
          <c:order val="58"/>
          <c:tx>
            <c:strRef>
              <c:f>'WShot Put'!$I$10</c:f>
              <c:strCache>
                <c:ptCount val="1"/>
                <c:pt idx="0">
                  <c:v>Iríni Terzóglou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Put'!$K$10:$K$12</c:f>
              <c:numCache>
                <c:formatCode>General</c:formatCode>
                <c:ptCount val="3"/>
                <c:pt idx="0">
                  <c:v>19.46</c:v>
                </c:pt>
                <c:pt idx="1">
                  <c:v>23.57</c:v>
                </c:pt>
                <c:pt idx="2">
                  <c:v>27.68</c:v>
                </c:pt>
              </c:numCache>
            </c:numRef>
          </c:xVal>
          <c:yVal>
            <c:numRef>
              <c:f>'WShot Put'!$L$10:$L$12</c:f>
              <c:numCache>
                <c:formatCode>General</c:formatCode>
                <c:ptCount val="3"/>
                <c:pt idx="0">
                  <c:v>15.14</c:v>
                </c:pt>
                <c:pt idx="1">
                  <c:v>17.05</c:v>
                </c:pt>
                <c:pt idx="2">
                  <c:v>17.489999999999998</c:v>
                </c:pt>
              </c:numCache>
            </c:numRef>
          </c:yVal>
        </c:ser>
        <c:ser>
          <c:idx val="59"/>
          <c:order val="59"/>
          <c:tx>
            <c:strRef>
              <c:f>'WShot Put'!$I$14</c:f>
              <c:strCache>
                <c:ptCount val="1"/>
                <c:pt idx="0">
                  <c:v>Lieja Tunks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Put'!$K$14:$K$16</c:f>
              <c:numCache>
                <c:formatCode>General</c:formatCode>
                <c:ptCount val="3"/>
                <c:pt idx="0">
                  <c:v>20.170000000000002</c:v>
                </c:pt>
                <c:pt idx="1">
                  <c:v>24.29</c:v>
                </c:pt>
                <c:pt idx="2">
                  <c:v>28.4</c:v>
                </c:pt>
              </c:numCache>
            </c:numRef>
          </c:xVal>
          <c:yVal>
            <c:numRef>
              <c:f>'WShot Put'!$L$14:$L$16</c:f>
              <c:numCache>
                <c:formatCode>General</c:formatCode>
                <c:ptCount val="3"/>
                <c:pt idx="0">
                  <c:v>16.5</c:v>
                </c:pt>
                <c:pt idx="1">
                  <c:v>18.100000000000001</c:v>
                </c:pt>
                <c:pt idx="2">
                  <c:v>18.55</c:v>
                </c:pt>
              </c:numCache>
            </c:numRef>
          </c:yVal>
        </c:ser>
        <c:ser>
          <c:idx val="60"/>
          <c:order val="60"/>
          <c:tx>
            <c:strRef>
              <c:f>'WShot Put'!$I$18</c:f>
              <c:strCache>
                <c:ptCount val="1"/>
                <c:pt idx="0">
                  <c:v>Liu Xiangrong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Put'!$K$18:$K$20</c:f>
              <c:numCache>
                <c:formatCode>General</c:formatCode>
                <c:ptCount val="3"/>
                <c:pt idx="0">
                  <c:v>17.72</c:v>
                </c:pt>
                <c:pt idx="1">
                  <c:v>19.57</c:v>
                </c:pt>
                <c:pt idx="2">
                  <c:v>21.43</c:v>
                </c:pt>
              </c:numCache>
            </c:numRef>
          </c:xVal>
          <c:yVal>
            <c:numRef>
              <c:f>'WShot Put'!$L$18:$L$20</c:f>
              <c:numCache>
                <c:formatCode>General</c:formatCode>
                <c:ptCount val="3"/>
                <c:pt idx="0">
                  <c:v>16.8</c:v>
                </c:pt>
                <c:pt idx="1">
                  <c:v>17.88</c:v>
                </c:pt>
                <c:pt idx="2">
                  <c:v>18.73</c:v>
                </c:pt>
              </c:numCache>
            </c:numRef>
          </c:yVal>
        </c:ser>
        <c:ser>
          <c:idx val="61"/>
          <c:order val="61"/>
          <c:tx>
            <c:strRef>
              <c:f>'WShot Put'!$I$22</c:f>
              <c:strCache>
                <c:ptCount val="1"/>
                <c:pt idx="0">
                  <c:v>Mailín Vargas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Put'!$K$22:$K$24</c:f>
              <c:numCache>
                <c:formatCode>General</c:formatCode>
                <c:ptCount val="3"/>
                <c:pt idx="0">
                  <c:v>16.21</c:v>
                </c:pt>
                <c:pt idx="1">
                  <c:v>21.3</c:v>
                </c:pt>
                <c:pt idx="2">
                  <c:v>26.39</c:v>
                </c:pt>
              </c:numCache>
            </c:numRef>
          </c:xVal>
          <c:yVal>
            <c:numRef>
              <c:f>'WShot Put'!$L$22:$L$24</c:f>
              <c:numCache>
                <c:formatCode>General</c:formatCode>
                <c:ptCount val="3"/>
                <c:pt idx="0">
                  <c:v>14</c:v>
                </c:pt>
                <c:pt idx="1">
                  <c:v>16.600000000000001</c:v>
                </c:pt>
                <c:pt idx="2">
                  <c:v>18.88</c:v>
                </c:pt>
              </c:numCache>
            </c:numRef>
          </c:yVal>
        </c:ser>
        <c:ser>
          <c:idx val="62"/>
          <c:order val="62"/>
          <c:tx>
            <c:strRef>
              <c:f>'WShot Put'!$I$26</c:f>
              <c:strCache>
                <c:ptCount val="1"/>
                <c:pt idx="0">
                  <c:v>Olga Ivanova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Put'!$K$26:$K$28</c:f>
              <c:numCache>
                <c:formatCode>General</c:formatCode>
                <c:ptCount val="3"/>
                <c:pt idx="0">
                  <c:v>18.8</c:v>
                </c:pt>
                <c:pt idx="1">
                  <c:v>24.47</c:v>
                </c:pt>
                <c:pt idx="2">
                  <c:v>30.15</c:v>
                </c:pt>
              </c:numCache>
            </c:numRef>
          </c:xVal>
          <c:yVal>
            <c:numRef>
              <c:f>'WShot Put'!$L$26:$L$28</c:f>
              <c:numCache>
                <c:formatCode>General</c:formatCode>
                <c:ptCount val="3"/>
                <c:pt idx="0">
                  <c:v>14.6</c:v>
                </c:pt>
                <c:pt idx="1">
                  <c:v>17.21</c:v>
                </c:pt>
                <c:pt idx="2">
                  <c:v>18.12</c:v>
                </c:pt>
              </c:numCache>
            </c:numRef>
          </c:yVal>
        </c:ser>
        <c:ser>
          <c:idx val="63"/>
          <c:order val="63"/>
          <c:tx>
            <c:strRef>
              <c:f>'WShot Put'!$I$30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Put'!$K$30:$K$32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Put'!$L$30:$L$32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4"/>
          <c:order val="64"/>
          <c:tx>
            <c:strRef>
              <c:f>'WShot Put'!$I$34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Put'!$K$34:$K$36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Put'!$L$34:$L$36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5"/>
          <c:order val="65"/>
          <c:tx>
            <c:strRef>
              <c:f>'WShot Put'!$I$38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Put'!$K$38:$K$40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Put'!$L$38:$L$40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6"/>
          <c:order val="66"/>
          <c:tx>
            <c:strRef>
              <c:f>'WShot Put'!$I$42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Put'!$K$42:$K$44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Put'!$L$42:$L$44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7"/>
          <c:order val="67"/>
          <c:tx>
            <c:strRef>
              <c:f>'WShot Put'!$I$46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Put'!$K$46:$K$48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Put'!$L$46:$L$48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8"/>
          <c:order val="68"/>
          <c:tx>
            <c:strRef>
              <c:f>'WShot Put'!$I$50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Put'!$K$50:$K$52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Put'!$L$50:$L$52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9"/>
          <c:order val="69"/>
          <c:tx>
            <c:strRef>
              <c:f>'WShot Put'!$I$54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Put'!$K$54:$K$56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Put'!$L$54:$L$56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0"/>
          <c:order val="70"/>
          <c:tx>
            <c:strRef>
              <c:f>'WShot Put'!$I$58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Put'!$K$58:$K$60</c:f>
              <c:numCache>
                <c:formatCode>General</c:formatCode>
                <c:ptCount val="3"/>
              </c:numCache>
            </c:numRef>
          </c:xVal>
          <c:yVal>
            <c:numRef>
              <c:f>'WShot Put'!$L$58:$L$60</c:f>
              <c:numCache>
                <c:formatCode>General</c:formatCode>
                <c:ptCount val="3"/>
              </c:numCache>
            </c:numRef>
          </c:yVal>
        </c:ser>
        <c:ser>
          <c:idx val="71"/>
          <c:order val="71"/>
          <c:tx>
            <c:strRef>
              <c:f>'WShot Put'!$I$62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Put'!$K$62:$K$64</c:f>
              <c:numCache>
                <c:formatCode>General</c:formatCode>
                <c:ptCount val="3"/>
              </c:numCache>
            </c:numRef>
          </c:xVal>
          <c:yVal>
            <c:numRef>
              <c:f>'WShot Put'!$L$62:$L$64</c:f>
              <c:numCache>
                <c:formatCode>General</c:formatCode>
                <c:ptCount val="3"/>
              </c:numCache>
            </c:numRef>
          </c:yVal>
        </c:ser>
        <c:ser>
          <c:idx val="72"/>
          <c:order val="72"/>
          <c:tx>
            <c:strRef>
              <c:f>'WShot Put'!$I$66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Put'!$K$66:$K$68</c:f>
              <c:numCache>
                <c:formatCode>General</c:formatCode>
                <c:ptCount val="3"/>
              </c:numCache>
            </c:numRef>
          </c:xVal>
          <c:yVal>
            <c:numRef>
              <c:f>'WShot Put'!$L$66:$L$68</c:f>
              <c:numCache>
                <c:formatCode>General</c:formatCode>
                <c:ptCount val="3"/>
              </c:numCache>
            </c:numRef>
          </c:yVal>
        </c:ser>
        <c:ser>
          <c:idx val="73"/>
          <c:order val="73"/>
          <c:tx>
            <c:strRef>
              <c:f>'WShot Put'!$I$70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Put'!$K$70:$K$72</c:f>
              <c:numCache>
                <c:formatCode>General</c:formatCode>
                <c:ptCount val="3"/>
              </c:numCache>
            </c:numRef>
          </c:xVal>
          <c:yVal>
            <c:numRef>
              <c:f>'WShot Put'!$L$70:$L$72</c:f>
              <c:numCache>
                <c:formatCode>General</c:formatCode>
                <c:ptCount val="3"/>
              </c:numCache>
            </c:numRef>
          </c:yVal>
        </c:ser>
        <c:ser>
          <c:idx val="74"/>
          <c:order val="74"/>
          <c:tx>
            <c:strRef>
              <c:f>'WShot Put'!$I$74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Put'!$K$74:$K$76</c:f>
              <c:numCache>
                <c:formatCode>General</c:formatCode>
                <c:ptCount val="3"/>
              </c:numCache>
            </c:numRef>
          </c:xVal>
          <c:yVal>
            <c:numRef>
              <c:f>'WShot Put'!$L$74:$L$76</c:f>
              <c:numCache>
                <c:formatCode>General</c:formatCode>
                <c:ptCount val="3"/>
              </c:numCache>
            </c:numRef>
          </c:yVal>
        </c:ser>
        <c:ser>
          <c:idx val="75"/>
          <c:order val="75"/>
          <c:tx>
            <c:strRef>
              <c:f>'WShot Put'!$I$78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Put'!$K$78:$K$80</c:f>
              <c:numCache>
                <c:formatCode>General</c:formatCode>
                <c:ptCount val="3"/>
              </c:numCache>
            </c:numRef>
          </c:xVal>
          <c:yVal>
            <c:numRef>
              <c:f>'WShot Put'!$L$78:$L$80</c:f>
              <c:numCache>
                <c:formatCode>General</c:formatCode>
                <c:ptCount val="3"/>
              </c:numCache>
            </c:numRef>
          </c:yVal>
        </c:ser>
        <c:ser>
          <c:idx val="76"/>
          <c:order val="76"/>
          <c:tx>
            <c:strRef>
              <c:f>'WShot Put'!$I$82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Put'!$K$82:$K$84</c:f>
              <c:numCache>
                <c:formatCode>General</c:formatCode>
                <c:ptCount val="3"/>
              </c:numCache>
            </c:numRef>
          </c:xVal>
          <c:yVal>
            <c:numRef>
              <c:f>'WShot Put'!$L$82:$L$84</c:f>
              <c:numCache>
                <c:formatCode>General</c:formatCode>
                <c:ptCount val="3"/>
              </c:numCache>
            </c:numRef>
          </c:yVal>
        </c:ser>
        <c:ser>
          <c:idx val="77"/>
          <c:order val="77"/>
          <c:tx>
            <c:strRef>
              <c:f>'WShot Put'!$I$86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Put'!$K$86:$K$88</c:f>
              <c:numCache>
                <c:formatCode>General</c:formatCode>
                <c:ptCount val="3"/>
              </c:numCache>
            </c:numRef>
          </c:xVal>
          <c:yVal>
            <c:numRef>
              <c:f>'WShot Put'!$L$86:$L$88</c:f>
              <c:numCache>
                <c:formatCode>General</c:formatCode>
                <c:ptCount val="3"/>
              </c:numCache>
            </c:numRef>
          </c:yVal>
        </c:ser>
        <c:ser>
          <c:idx val="79"/>
          <c:order val="78"/>
          <c:tx>
            <c:strRef>
              <c:f>'WShot Put'!$I$90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Put'!$K$90:$K$92</c:f>
              <c:numCache>
                <c:formatCode>General</c:formatCode>
                <c:ptCount val="3"/>
              </c:numCache>
            </c:numRef>
          </c:xVal>
          <c:yVal>
            <c:numRef>
              <c:f>'WShot Put'!$L$90:$L$92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'WShot Put'!$I$94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Put'!$K$94:$K$96</c:f>
              <c:numCache>
                <c:formatCode>General</c:formatCode>
                <c:ptCount val="3"/>
              </c:numCache>
            </c:numRef>
          </c:xVal>
          <c:yVal>
            <c:numRef>
              <c:f>'WShot Put'!$L$94:$L$96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'WShot Put'!$I$98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Put'!$K$98:$K$100</c:f>
              <c:numCache>
                <c:formatCode>General</c:formatCode>
                <c:ptCount val="3"/>
              </c:numCache>
            </c:numRef>
          </c:xVal>
          <c:yVal>
            <c:numRef>
              <c:f>'WShot Put'!$L$98:$L$100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'WShot Put'!$I$102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Put'!$K$102:$K$104</c:f>
              <c:numCache>
                <c:formatCode>General</c:formatCode>
                <c:ptCount val="3"/>
              </c:numCache>
            </c:numRef>
          </c:xVal>
          <c:yVal>
            <c:numRef>
              <c:f>'WShot Put'!$L$102:$L$104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'WShot Put'!$I$106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Put'!$K$106:$K$108</c:f>
              <c:numCache>
                <c:formatCode>General</c:formatCode>
                <c:ptCount val="3"/>
              </c:numCache>
            </c:numRef>
          </c:xVal>
          <c:yVal>
            <c:numRef>
              <c:f>'WShot Put'!$L$106:$L$108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'WShot Put'!$I$110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Put'!$K$110:$K$112</c:f>
              <c:numCache>
                <c:formatCode>General</c:formatCode>
                <c:ptCount val="3"/>
              </c:numCache>
            </c:numRef>
          </c:xVal>
          <c:yVal>
            <c:numRef>
              <c:f>'WShot Put'!$L$110:$L$112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'WShot Put'!$I$114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Put'!$K$114:$K$116</c:f>
              <c:numCache>
                <c:formatCode>General</c:formatCode>
                <c:ptCount val="3"/>
              </c:numCache>
            </c:numRef>
          </c:xVal>
          <c:yVal>
            <c:numRef>
              <c:f>'WShot Put'!$L$114:$L$116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'WShot Put'!$I$118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Put'!$K$118:$K$120</c:f>
              <c:numCache>
                <c:formatCode>General</c:formatCode>
                <c:ptCount val="3"/>
              </c:numCache>
            </c:numRef>
          </c:xVal>
          <c:yVal>
            <c:numRef>
              <c:f>'WShot Put'!$L$118:$L$120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'WShot Put'!$I$122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Put'!$K$122:$K$124</c:f>
              <c:numCache>
                <c:formatCode>General</c:formatCode>
                <c:ptCount val="3"/>
              </c:numCache>
            </c:numRef>
          </c:xVal>
          <c:yVal>
            <c:numRef>
              <c:f>'WShot Put'!$L$122:$L$124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'WShot Put'!$I$126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Put'!$K$126:$K$128</c:f>
              <c:numCache>
                <c:formatCode>General</c:formatCode>
                <c:ptCount val="3"/>
              </c:numCache>
            </c:numRef>
          </c:xVal>
          <c:yVal>
            <c:numRef>
              <c:f>'WShot Put'!$L$126:$L$128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'WShot Put'!$I$130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Put'!$K$130:$K$132</c:f>
              <c:numCache>
                <c:formatCode>General</c:formatCode>
                <c:ptCount val="3"/>
              </c:numCache>
            </c:numRef>
          </c:xVal>
          <c:yVal>
            <c:numRef>
              <c:f>'WShot Put'!$L$130:$L$132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'WShot Put'!$I$134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Put'!$K$134:$K$136</c:f>
              <c:numCache>
                <c:formatCode>General</c:formatCode>
                <c:ptCount val="3"/>
              </c:numCache>
            </c:numRef>
          </c:xVal>
          <c:yVal>
            <c:numRef>
              <c:f>'WShot Put'!$L$134:$L$136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'WShot Put'!$I$138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Put'!$K$138:$K$140</c:f>
              <c:numCache>
                <c:formatCode>General</c:formatCode>
                <c:ptCount val="3"/>
              </c:numCache>
            </c:numRef>
          </c:xVal>
          <c:yVal>
            <c:numRef>
              <c:f>'WShot Put'!$L$138:$L$140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'WShot Put'!$I$142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Put'!$K$142:$K$144</c:f>
              <c:numCache>
                <c:formatCode>General</c:formatCode>
                <c:ptCount val="3"/>
              </c:numCache>
            </c:numRef>
          </c:xVal>
          <c:yVal>
            <c:numRef>
              <c:f>'WShot Put'!$L$142:$L$144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'WShot Put'!$I$146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Put'!$K$146:$K$148</c:f>
              <c:numCache>
                <c:formatCode>General</c:formatCode>
                <c:ptCount val="3"/>
              </c:numCache>
            </c:numRef>
          </c:xVal>
          <c:yVal>
            <c:numRef>
              <c:f>'WShot Put'!$L$146:$L$148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'WShot Put'!$I$150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Put'!$K$150:$K$152</c:f>
              <c:numCache>
                <c:formatCode>General</c:formatCode>
                <c:ptCount val="3"/>
              </c:numCache>
            </c:numRef>
          </c:xVal>
          <c:yVal>
            <c:numRef>
              <c:f>'WShot Put'!$L$150:$L$152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'WShot Put'!$M$2:$M$3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'WShot Put'!$N$2:$N$3</c:f>
              <c:numCache>
                <c:formatCode>General</c:formatCode>
                <c:ptCount val="2"/>
                <c:pt idx="0">
                  <c:v>18.8172</c:v>
                </c:pt>
                <c:pt idx="1">
                  <c:v>19.45</c:v>
                </c:pt>
              </c:numCache>
            </c:numRef>
          </c:yVal>
        </c:ser>
        <c:ser>
          <c:idx val="95"/>
          <c:order val="95"/>
          <c:tx>
            <c:strRef>
              <c:f>'WShot Put'!$P$1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'WShot Put'!$P$2:$P$3</c:f>
              <c:numCache>
                <c:formatCode>General</c:formatCode>
                <c:ptCount val="2"/>
                <c:pt idx="0">
                  <c:v>27.04</c:v>
                </c:pt>
                <c:pt idx="1">
                  <c:v>27.04</c:v>
                </c:pt>
              </c:numCache>
            </c:numRef>
          </c:xVal>
          <c:yVal>
            <c:numRef>
              <c:f>'WShot Put'!$O$2:$O$3</c:f>
              <c:numCache>
                <c:formatCode>General</c:formatCode>
                <c:ptCount val="2"/>
                <c:pt idx="0">
                  <c:v>13.89</c:v>
                </c:pt>
                <c:pt idx="1">
                  <c:v>20.36</c:v>
                </c:pt>
              </c:numCache>
            </c:numRef>
          </c:yVal>
        </c:ser>
        <c:ser>
          <c:idx val="96"/>
          <c:order val="96"/>
          <c:tx>
            <c:strRef>
              <c:f>'WShot Put'!$Q$1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'WShot Put'!$Q$2:$Q$3</c:f>
              <c:numCache>
                <c:formatCode>General</c:formatCode>
                <c:ptCount val="2"/>
                <c:pt idx="0">
                  <c:v>23.83</c:v>
                </c:pt>
                <c:pt idx="1">
                  <c:v>23.83</c:v>
                </c:pt>
              </c:numCache>
            </c:numRef>
          </c:xVal>
          <c:yVal>
            <c:numRef>
              <c:f>'WShot Put'!$O$2:$O$3</c:f>
              <c:numCache>
                <c:formatCode>General</c:formatCode>
                <c:ptCount val="2"/>
                <c:pt idx="0">
                  <c:v>13.89</c:v>
                </c:pt>
                <c:pt idx="1">
                  <c:v>20.36</c:v>
                </c:pt>
              </c:numCache>
            </c:numRef>
          </c:yVal>
        </c:ser>
        <c:ser>
          <c:idx val="97"/>
          <c:order val="97"/>
          <c:tx>
            <c:strRef>
              <c:f>'WShot Put'!$R$1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'WShot Put'!$R$2:$R$3</c:f>
              <c:numCache>
                <c:formatCode>General</c:formatCode>
                <c:ptCount val="2"/>
                <c:pt idx="0">
                  <c:v>30.25</c:v>
                </c:pt>
                <c:pt idx="1">
                  <c:v>30.25</c:v>
                </c:pt>
              </c:numCache>
            </c:numRef>
          </c:xVal>
          <c:yVal>
            <c:numRef>
              <c:f>'WShot Put'!$O$2:$O$3</c:f>
              <c:numCache>
                <c:formatCode>General</c:formatCode>
                <c:ptCount val="2"/>
                <c:pt idx="0">
                  <c:v>13.89</c:v>
                </c:pt>
                <c:pt idx="1">
                  <c:v>20.36</c:v>
                </c:pt>
              </c:numCache>
            </c:numRef>
          </c:yVal>
        </c:ser>
        <c:ser>
          <c:idx val="98"/>
          <c:order val="98"/>
          <c:tx>
            <c:strRef>
              <c:f>'WShot Put'!$AK$1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chemeClr val="tx2">
                    <a:lumMod val="50000"/>
                  </a:scheme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'WShot Put'!$AJ$3:$AJ$152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'WShot Put'!$AK$3:$AK$152</c:f>
              <c:numCache>
                <c:formatCode>General</c:formatCode>
                <c:ptCount val="150"/>
              </c:numCache>
            </c:numRef>
          </c:yVal>
        </c:ser>
        <c:axId val="225798784"/>
        <c:axId val="225821440"/>
      </c:scatterChart>
      <c:valAx>
        <c:axId val="225798784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548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5821440"/>
        <c:crosses val="autoZero"/>
        <c:crossBetween val="midCat"/>
        <c:majorUnit val="5"/>
        <c:minorUnit val="1"/>
      </c:valAx>
      <c:valAx>
        <c:axId val="225821440"/>
        <c:scaling>
          <c:orientation val="minMax"/>
          <c:max val="21"/>
          <c:min val="13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Distance (m)</a:t>
                </a:r>
              </a:p>
            </c:rich>
          </c:tx>
          <c:layout>
            <c:manualLayout>
              <c:xMode val="edge"/>
              <c:yMode val="edge"/>
              <c:x val="7.0724032424124301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5798784"/>
        <c:crossesAt val="14"/>
        <c:crossBetween val="midCat"/>
        <c:majorUnit val="1"/>
        <c:minorUnit val="0.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735" r="0.74803149606299735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66675</xdr:rowOff>
    </xdr:from>
    <xdr:to>
      <xdr:col>31</xdr:col>
      <xdr:colOff>400050</xdr:colOff>
      <xdr:row>33</xdr:row>
      <xdr:rowOff>133350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425823</xdr:colOff>
      <xdr:row>18</xdr:row>
      <xdr:rowOff>78441</xdr:rowOff>
    </xdr:from>
    <xdr:to>
      <xdr:col>32</xdr:col>
      <xdr:colOff>481853</xdr:colOff>
      <xdr:row>28</xdr:row>
      <xdr:rowOff>98048</xdr:rowOff>
    </xdr:to>
    <xdr:grpSp>
      <xdr:nvGrpSpPr>
        <xdr:cNvPr id="3" name="key" hidden="1"/>
        <xdr:cNvGrpSpPr/>
      </xdr:nvGrpSpPr>
      <xdr:grpSpPr>
        <a:xfrm>
          <a:off x="6331323" y="3507441"/>
          <a:ext cx="3025589" cy="1924607"/>
          <a:chOff x="5522258" y="2599768"/>
          <a:chExt cx="3025589" cy="1924607"/>
        </a:xfrm>
      </xdr:grpSpPr>
      <xdr:grpSp>
        <xdr:nvGrpSpPr>
          <xdr:cNvPr id="4" name="Group 13" hidden="1"/>
          <xdr:cNvGrpSpPr/>
        </xdr:nvGrpSpPr>
        <xdr:grpSpPr>
          <a:xfrm>
            <a:off x="5522258" y="2599768"/>
            <a:ext cx="3025589" cy="1924607"/>
            <a:chOff x="6905625" y="699897"/>
            <a:chExt cx="2514600" cy="3291078"/>
          </a:xfrm>
        </xdr:grpSpPr>
        <xdr:sp macro="" textlink="">
          <xdr:nvSpPr>
            <xdr:cNvPr id="7" name="Rounded Rectangle 2" hidden="1"/>
            <xdr:cNvSpPr/>
          </xdr:nvSpPr>
          <xdr:spPr>
            <a:xfrm>
              <a:off x="6905625" y="733425"/>
              <a:ext cx="2514600" cy="3257550"/>
            </a:xfrm>
            <a:prstGeom prst="roundRect">
              <a:avLst/>
            </a:prstGeom>
            <a:ln w="0"/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en-NZ" sz="1200" b="1">
                <a:solidFill>
                  <a:schemeClr val="tx1"/>
                </a:solidFill>
              </a:endParaRPr>
            </a:p>
            <a:p>
              <a:pPr algn="l"/>
              <a:endParaRPr lang="en-NZ" sz="1200" b="1">
                <a:solidFill>
                  <a:schemeClr val="tx1"/>
                </a:solidFill>
              </a:endParaRPr>
            </a:p>
            <a:p>
              <a:pPr algn="l"/>
              <a:endParaRPr lang="en-NZ" sz="1000" b="1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NZ" sz="1000" b="1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Red</a:t>
              </a:r>
              <a:r>
                <a:rPr lang="en-NZ" sz="10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FF0000"/>
                  </a:solidFill>
                </a:rPr>
                <a:t>1st - 3rd  at OG or WC</a:t>
              </a:r>
            </a:p>
            <a:p>
              <a:pPr algn="l"/>
              <a:r>
                <a:rPr lang="en-NZ" sz="1000" b="1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Blue</a:t>
              </a:r>
              <a:r>
                <a:rPr lang="en-NZ" sz="10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002060"/>
                  </a:solidFill>
                </a:rPr>
                <a:t>4th - 8th at OG or WC</a:t>
              </a:r>
            </a:p>
            <a:p>
              <a:pPr algn="l"/>
              <a:r>
                <a:rPr lang="en-NZ" sz="1000" b="1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rPr>
                <a:t>Purple</a:t>
              </a:r>
              <a:r>
                <a:rPr lang="en-NZ" sz="1000" b="1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7030A0"/>
                  </a:solidFill>
                </a:rPr>
                <a:t>9th - 16th</a:t>
              </a:r>
              <a:r>
                <a:rPr lang="en-NZ" sz="1000" b="1" baseline="0">
                  <a:solidFill>
                    <a:srgbClr val="7030A0"/>
                  </a:solidFill>
                </a:rPr>
                <a:t> at OG or WC</a:t>
              </a:r>
            </a:p>
            <a:p>
              <a:pPr algn="l"/>
              <a:r>
                <a:rPr lang="en-NZ" sz="1000" b="1" baseline="0">
                  <a:solidFill>
                    <a:sysClr val="windowText" lastClr="000000"/>
                  </a:solidFill>
                </a:rPr>
                <a:t>Black	You</a:t>
              </a:r>
              <a:br>
                <a:rPr lang="en-NZ" sz="1000" b="1" baseline="0">
                  <a:solidFill>
                    <a:sysClr val="windowText" lastClr="000000"/>
                  </a:solidFill>
                </a:rPr>
              </a:br>
              <a:r>
                <a:rPr lang="en-NZ" sz="1000" b="1" baseline="0">
                  <a:solidFill>
                    <a:srgbClr val="7030A0"/>
                  </a:solidFill>
                </a:rPr>
                <a:t/>
              </a:r>
              <a:br>
                <a:rPr lang="en-NZ" sz="1000" b="1" baseline="0">
                  <a:solidFill>
                    <a:srgbClr val="7030A0"/>
                  </a:solidFill>
                </a:rPr>
              </a:br>
              <a:r>
                <a:rPr lang="en-NZ" sz="1000" b="1" baseline="0">
                  <a:solidFill>
                    <a:srgbClr val="7030A0"/>
                  </a:solidFill>
                </a:rPr>
                <a:t>	</a:t>
              </a:r>
              <a:r>
                <a:rPr lang="en-NZ" sz="1000" b="1" baseline="0">
                  <a:solidFill>
                    <a:sysClr val="windowText" lastClr="000000"/>
                  </a:solidFill>
                </a:rPr>
                <a:t>mean age at Peak Performance	</a:t>
              </a:r>
              <a:br>
                <a:rPr lang="en-NZ" sz="1000" b="1" baseline="0">
                  <a:solidFill>
                    <a:sysClr val="windowText" lastClr="000000"/>
                  </a:solidFill>
                </a:rPr>
              </a:br>
              <a:r>
                <a:rPr lang="en-NZ" sz="1000" b="1" baseline="0">
                  <a:solidFill>
                    <a:sysClr val="windowText" lastClr="000000"/>
                  </a:solidFill>
                </a:rPr>
                <a:t>	± Standard Deviation</a:t>
              </a:r>
            </a:p>
            <a:p>
              <a:pPr algn="l"/>
              <a:endParaRPr lang="en-NZ" sz="1200" b="1" baseline="0">
                <a:solidFill>
                  <a:srgbClr val="7030A0"/>
                </a:solidFill>
              </a:endParaRPr>
            </a:p>
            <a:p>
              <a:pPr algn="l"/>
              <a:endParaRPr lang="en-NZ" sz="1200" b="1">
                <a:solidFill>
                  <a:srgbClr val="7030A0"/>
                </a:solidFill>
              </a:endParaRPr>
            </a:p>
          </xdr:txBody>
        </xdr:sp>
        <xdr:sp macro="" textlink="">
          <xdr:nvSpPr>
            <xdr:cNvPr id="8" name="TextBox 7" hidden="1"/>
            <xdr:cNvSpPr txBox="1"/>
          </xdr:nvSpPr>
          <xdr:spPr>
            <a:xfrm>
              <a:off x="7551692" y="699897"/>
              <a:ext cx="1571625" cy="228600"/>
            </a:xfrm>
            <a:prstGeom prst="rect">
              <a:avLst/>
            </a:prstGeom>
            <a:noFill/>
            <a:ln w="0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r>
                <a:rPr lang="en-NZ" sz="1600" b="1" u="sng"/>
                <a:t>Key/ Legend</a:t>
              </a:r>
            </a:p>
          </xdr:txBody>
        </xdr:sp>
      </xdr:grpSp>
      <xdr:cxnSp macro="">
        <xdr:nvCxnSpPr>
          <xdr:cNvPr id="5" name="Straight Connector 4" hidden="1"/>
          <xdr:cNvCxnSpPr/>
        </xdr:nvCxnSpPr>
        <xdr:spPr>
          <a:xfrm flipV="1">
            <a:off x="5695358" y="3918697"/>
            <a:ext cx="546318" cy="6796"/>
          </a:xfrm>
          <a:prstGeom prst="line">
            <a:avLst/>
          </a:prstGeom>
          <a:ln w="19050">
            <a:solidFill>
              <a:schemeClr val="accent6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Connector 5" hidden="1"/>
          <xdr:cNvCxnSpPr/>
        </xdr:nvCxnSpPr>
        <xdr:spPr>
          <a:xfrm flipV="1">
            <a:off x="5716748" y="4219175"/>
            <a:ext cx="530691" cy="318"/>
          </a:xfrm>
          <a:prstGeom prst="line">
            <a:avLst/>
          </a:prstGeom>
          <a:ln w="19050">
            <a:solidFill>
              <a:schemeClr val="accent6">
                <a:lumMod val="50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403410</xdr:colOff>
      <xdr:row>18</xdr:row>
      <xdr:rowOff>100853</xdr:rowOff>
    </xdr:from>
    <xdr:to>
      <xdr:col>32</xdr:col>
      <xdr:colOff>481852</xdr:colOff>
      <xdr:row>23</xdr:row>
      <xdr:rowOff>112059</xdr:rowOff>
    </xdr:to>
    <xdr:sp macro="[1]!hidekey" textlink="">
      <xdr:nvSpPr>
        <xdr:cNvPr id="9" name="key_hide" hidden="1"/>
        <xdr:cNvSpPr/>
      </xdr:nvSpPr>
      <xdr:spPr>
        <a:xfrm>
          <a:off x="18710460" y="3529853"/>
          <a:ext cx="668992" cy="963706"/>
        </a:xfrm>
        <a:prstGeom prst="round1Rect">
          <a:avLst>
            <a:gd name="adj" fmla="val 5000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="vert270" rtlCol="0" anchor="ctr"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n-NZ" sz="2400" b="1" cap="none" spc="150">
              <a:ln w="11430"/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  <a:latin typeface="Comic Sans MS" pitchFamily="66" charset="0"/>
            </a:rPr>
            <a:t>Hide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400m%20Hurdl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400m Hurdles"/>
    </sheetNames>
    <definedNames>
      <definedName name="hidekey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>
    <tabColor rgb="FF002060"/>
  </sheetPr>
  <dimension ref="A1:AL150"/>
  <sheetViews>
    <sheetView showGridLines="0" showRowColHeaders="0" tabSelected="1" topLeftCell="S1" zoomScale="85" workbookViewId="0">
      <selection activeCell="V4" sqref="V4"/>
    </sheetView>
  </sheetViews>
  <sheetFormatPr defaultColWidth="8.85546875" defaultRowHeight="15" customHeight="1"/>
  <cols>
    <col min="1" max="1" width="20.28515625" style="6" hidden="1" customWidth="1"/>
    <col min="2" max="2" width="9" style="6" hidden="1" customWidth="1"/>
    <col min="3" max="3" width="7.140625" style="6" hidden="1" customWidth="1"/>
    <col min="4" max="4" width="10.28515625" style="6" hidden="1" customWidth="1"/>
    <col min="5" max="5" width="18.7109375" style="6" hidden="1" customWidth="1"/>
    <col min="6" max="6" width="8.28515625" style="6" hidden="1" customWidth="1"/>
    <col min="7" max="7" width="7.140625" style="6" hidden="1" customWidth="1"/>
    <col min="8" max="8" width="10.7109375" style="6" hidden="1" customWidth="1"/>
    <col min="9" max="9" width="22.5703125" style="6" hidden="1" customWidth="1"/>
    <col min="10" max="10" width="9" style="6" hidden="1" customWidth="1"/>
    <col min="11" max="11" width="7.140625" style="6" hidden="1" customWidth="1"/>
    <col min="12" max="12" width="10.85546875" style="6" hidden="1" customWidth="1"/>
    <col min="13" max="13" width="8.85546875" style="6" hidden="1" customWidth="1"/>
    <col min="14" max="14" width="10.5703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8" t="s">
        <v>63</v>
      </c>
      <c r="B1" s="27" t="s">
        <v>62</v>
      </c>
      <c r="C1" s="27" t="s">
        <v>61</v>
      </c>
      <c r="D1" s="27" t="s">
        <v>60</v>
      </c>
      <c r="E1" s="27" t="s">
        <v>59</v>
      </c>
      <c r="F1" s="27" t="s">
        <v>58</v>
      </c>
      <c r="G1" s="27" t="s">
        <v>57</v>
      </c>
      <c r="H1" s="27" t="s">
        <v>56</v>
      </c>
      <c r="I1" s="27" t="s">
        <v>55</v>
      </c>
      <c r="J1" s="27" t="s">
        <v>54</v>
      </c>
      <c r="K1" s="27" t="s">
        <v>53</v>
      </c>
      <c r="L1" s="27" t="s">
        <v>52</v>
      </c>
      <c r="M1" s="27" t="s">
        <v>51</v>
      </c>
      <c r="N1" s="27" t="s">
        <v>50</v>
      </c>
      <c r="O1" s="27" t="s">
        <v>49</v>
      </c>
      <c r="P1" s="27" t="s">
        <v>48</v>
      </c>
      <c r="Q1" s="27" t="s">
        <v>47</v>
      </c>
      <c r="R1" s="26" t="s">
        <v>46</v>
      </c>
      <c r="AH1" s="2"/>
      <c r="AI1" s="24" t="s">
        <v>45</v>
      </c>
      <c r="AJ1" s="4"/>
      <c r="AK1" s="25" t="s">
        <v>44</v>
      </c>
    </row>
    <row r="2" spans="1:37" s="1" customFormat="1" ht="15" customHeight="1">
      <c r="A2" s="14" t="s">
        <v>43</v>
      </c>
      <c r="B2" s="13" t="s">
        <v>3</v>
      </c>
      <c r="C2" s="13">
        <v>19.28</v>
      </c>
      <c r="D2" s="13">
        <v>18.690000000000001</v>
      </c>
      <c r="E2" s="13" t="s">
        <v>42</v>
      </c>
      <c r="F2" s="13" t="s">
        <v>1</v>
      </c>
      <c r="G2" s="13">
        <v>16.84</v>
      </c>
      <c r="H2" s="13">
        <v>15.35</v>
      </c>
      <c r="I2" s="13" t="s">
        <v>41</v>
      </c>
      <c r="J2" s="13" t="s">
        <v>22</v>
      </c>
      <c r="K2" s="13">
        <v>15.06</v>
      </c>
      <c r="L2" s="13">
        <v>14.46</v>
      </c>
      <c r="M2" s="13">
        <v>14.5</v>
      </c>
      <c r="N2" s="13">
        <v>18.8172</v>
      </c>
      <c r="O2" s="13">
        <v>13.89</v>
      </c>
      <c r="P2" s="13">
        <v>27.04</v>
      </c>
      <c r="Q2" s="13">
        <v>23.83</v>
      </c>
      <c r="R2" s="12">
        <v>30.25</v>
      </c>
      <c r="AH2" s="2"/>
      <c r="AI2" s="24">
        <v>38437</v>
      </c>
      <c r="AJ2" s="4"/>
      <c r="AK2" s="23">
        <f>D3</f>
        <v>19.739999999999998</v>
      </c>
    </row>
    <row r="3" spans="1:37" s="1" customFormat="1" ht="15" customHeight="1">
      <c r="A3" s="14" t="s">
        <v>43</v>
      </c>
      <c r="B3" s="13" t="s">
        <v>3</v>
      </c>
      <c r="C3" s="13">
        <v>24.1</v>
      </c>
      <c r="D3" s="13">
        <v>19.739999999999998</v>
      </c>
      <c r="E3" s="13" t="s">
        <v>42</v>
      </c>
      <c r="F3" s="13" t="s">
        <v>1</v>
      </c>
      <c r="G3" s="13">
        <v>20.63</v>
      </c>
      <c r="H3" s="13">
        <v>17.39</v>
      </c>
      <c r="I3" s="13" t="s">
        <v>41</v>
      </c>
      <c r="J3" s="13" t="s">
        <v>22</v>
      </c>
      <c r="K3" s="13">
        <v>18.66</v>
      </c>
      <c r="L3" s="13">
        <v>17.059999999999999</v>
      </c>
      <c r="M3" s="13">
        <v>14.5</v>
      </c>
      <c r="N3" s="13">
        <v>19.45</v>
      </c>
      <c r="O3" s="13">
        <v>20.36</v>
      </c>
      <c r="P3" s="13">
        <v>27.04</v>
      </c>
      <c r="Q3" s="13">
        <v>23.83</v>
      </c>
      <c r="R3" s="12">
        <v>30.25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4" t="s">
        <v>43</v>
      </c>
      <c r="B4" s="13" t="s">
        <v>3</v>
      </c>
      <c r="C4" s="13">
        <v>28.92</v>
      </c>
      <c r="D4" s="13">
        <v>20.34</v>
      </c>
      <c r="E4" s="13" t="s">
        <v>42</v>
      </c>
      <c r="F4" s="13" t="s">
        <v>1</v>
      </c>
      <c r="G4" s="13">
        <v>24.42</v>
      </c>
      <c r="H4" s="13">
        <v>18.899999999999999</v>
      </c>
      <c r="I4" s="13" t="s">
        <v>41</v>
      </c>
      <c r="J4" s="13" t="s">
        <v>22</v>
      </c>
      <c r="K4" s="13">
        <v>22.27</v>
      </c>
      <c r="L4" s="13">
        <v>18.86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4"/>
      <c r="B5" s="13" t="s">
        <v>3</v>
      </c>
      <c r="C5" s="13" t="s">
        <v>0</v>
      </c>
      <c r="D5" s="13" t="s">
        <v>0</v>
      </c>
      <c r="E5" s="13"/>
      <c r="F5" s="13" t="s">
        <v>1</v>
      </c>
      <c r="G5" s="13" t="s">
        <v>0</v>
      </c>
      <c r="H5" s="13" t="s">
        <v>0</v>
      </c>
      <c r="I5" s="13"/>
      <c r="J5" s="13" t="s">
        <v>22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4" t="s">
        <v>40</v>
      </c>
      <c r="B6" s="13" t="s">
        <v>3</v>
      </c>
      <c r="C6" s="13">
        <v>16.100000000000001</v>
      </c>
      <c r="D6" s="13">
        <v>16.27</v>
      </c>
      <c r="E6" s="13" t="s">
        <v>39</v>
      </c>
      <c r="F6" s="13" t="s">
        <v>1</v>
      </c>
      <c r="G6" s="13">
        <v>21.4</v>
      </c>
      <c r="H6" s="13">
        <v>16.04</v>
      </c>
      <c r="I6" s="13" t="s">
        <v>38</v>
      </c>
      <c r="J6" s="13" t="s">
        <v>22</v>
      </c>
      <c r="K6" s="13">
        <v>23.63</v>
      </c>
      <c r="L6" s="13">
        <v>17.670000000000002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4" t="s">
        <v>40</v>
      </c>
      <c r="B7" s="13" t="s">
        <v>3</v>
      </c>
      <c r="C7" s="13">
        <v>18.45</v>
      </c>
      <c r="D7" s="13">
        <v>18.3</v>
      </c>
      <c r="E7" s="13" t="s">
        <v>39</v>
      </c>
      <c r="F7" s="13" t="s">
        <v>1</v>
      </c>
      <c r="G7" s="13">
        <v>24.6</v>
      </c>
      <c r="H7" s="13">
        <v>17.809999999999999</v>
      </c>
      <c r="I7" s="13" t="s">
        <v>38</v>
      </c>
      <c r="J7" s="13" t="s">
        <v>22</v>
      </c>
      <c r="K7" s="13">
        <v>26.45</v>
      </c>
      <c r="L7" s="13">
        <v>18.149999999999999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4" t="s">
        <v>40</v>
      </c>
      <c r="B8" s="13" t="s">
        <v>3</v>
      </c>
      <c r="C8" s="13">
        <v>20.79</v>
      </c>
      <c r="D8" s="13">
        <v>19.77</v>
      </c>
      <c r="E8" s="13" t="s">
        <v>39</v>
      </c>
      <c r="F8" s="13" t="s">
        <v>1</v>
      </c>
      <c r="G8" s="13">
        <v>27.8</v>
      </c>
      <c r="H8" s="13">
        <v>18.5</v>
      </c>
      <c r="I8" s="13" t="s">
        <v>38</v>
      </c>
      <c r="J8" s="13" t="s">
        <v>22</v>
      </c>
      <c r="K8" s="13">
        <v>29.27</v>
      </c>
      <c r="L8" s="13">
        <v>18.399999999999999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4"/>
      <c r="B9" s="13" t="s">
        <v>3</v>
      </c>
      <c r="C9" s="13" t="s">
        <v>0</v>
      </c>
      <c r="D9" s="13" t="s">
        <v>0</v>
      </c>
      <c r="E9" s="13"/>
      <c r="F9" s="13" t="s">
        <v>1</v>
      </c>
      <c r="G9" s="13" t="s">
        <v>0</v>
      </c>
      <c r="H9" s="13" t="s">
        <v>0</v>
      </c>
      <c r="I9" s="13"/>
      <c r="J9" s="13" t="s">
        <v>22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4" t="s">
        <v>37</v>
      </c>
      <c r="B10" s="13" t="s">
        <v>3</v>
      </c>
      <c r="C10" s="13">
        <v>21.03</v>
      </c>
      <c r="D10" s="13">
        <v>18.63</v>
      </c>
      <c r="E10" s="13" t="s">
        <v>36</v>
      </c>
      <c r="F10" s="13" t="s">
        <v>1</v>
      </c>
      <c r="G10" s="13">
        <v>18.260000000000002</v>
      </c>
      <c r="H10" s="13">
        <v>15.34</v>
      </c>
      <c r="I10" s="13" t="s">
        <v>35</v>
      </c>
      <c r="J10" s="13" t="s">
        <v>22</v>
      </c>
      <c r="K10" s="13">
        <v>19.46</v>
      </c>
      <c r="L10" s="13">
        <v>15.14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4" t="s">
        <v>37</v>
      </c>
      <c r="B11" s="13" t="s">
        <v>3</v>
      </c>
      <c r="C11" s="13">
        <v>25.61</v>
      </c>
      <c r="D11" s="13">
        <v>19.579999999999998</v>
      </c>
      <c r="E11" s="13" t="s">
        <v>36</v>
      </c>
      <c r="F11" s="13" t="s">
        <v>1</v>
      </c>
      <c r="G11" s="13">
        <v>23.75</v>
      </c>
      <c r="H11" s="13">
        <v>17.649999999999999</v>
      </c>
      <c r="I11" s="13" t="s">
        <v>35</v>
      </c>
      <c r="J11" s="13" t="s">
        <v>22</v>
      </c>
      <c r="K11" s="13">
        <v>23.57</v>
      </c>
      <c r="L11" s="13">
        <v>17.05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4" t="s">
        <v>37</v>
      </c>
      <c r="B12" s="13" t="s">
        <v>3</v>
      </c>
      <c r="C12" s="13">
        <v>30.19</v>
      </c>
      <c r="D12" s="13">
        <v>20.36</v>
      </c>
      <c r="E12" s="13" t="s">
        <v>36</v>
      </c>
      <c r="F12" s="13" t="s">
        <v>1</v>
      </c>
      <c r="G12" s="13">
        <v>29.25</v>
      </c>
      <c r="H12" s="13">
        <v>18.46</v>
      </c>
      <c r="I12" s="13" t="s">
        <v>35</v>
      </c>
      <c r="J12" s="13" t="s">
        <v>22</v>
      </c>
      <c r="K12" s="13">
        <v>27.68</v>
      </c>
      <c r="L12" s="13">
        <v>17.489999999999998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4"/>
      <c r="B13" s="13" t="s">
        <v>3</v>
      </c>
      <c r="C13" s="13" t="s">
        <v>0</v>
      </c>
      <c r="D13" s="13" t="s">
        <v>0</v>
      </c>
      <c r="E13" s="13"/>
      <c r="F13" s="13" t="s">
        <v>1</v>
      </c>
      <c r="G13" s="13" t="s">
        <v>0</v>
      </c>
      <c r="H13" s="13" t="s">
        <v>0</v>
      </c>
      <c r="I13" s="13"/>
      <c r="J13" s="13" t="s">
        <v>22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4" t="s">
        <v>34</v>
      </c>
      <c r="B14" s="13" t="s">
        <v>3</v>
      </c>
      <c r="C14" s="13">
        <v>23.15</v>
      </c>
      <c r="D14" s="13">
        <v>16.89</v>
      </c>
      <c r="E14" s="13" t="s">
        <v>33</v>
      </c>
      <c r="F14" s="13" t="s">
        <v>1</v>
      </c>
      <c r="G14" s="13">
        <v>17.68</v>
      </c>
      <c r="H14" s="13">
        <v>18.13</v>
      </c>
      <c r="I14" s="13" t="s">
        <v>32</v>
      </c>
      <c r="J14" s="13" t="s">
        <v>22</v>
      </c>
      <c r="K14" s="13">
        <v>20.170000000000002</v>
      </c>
      <c r="L14" s="13">
        <v>16.5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4" t="s">
        <v>34</v>
      </c>
      <c r="B15" s="13" t="s">
        <v>3</v>
      </c>
      <c r="C15" s="13">
        <v>28.85</v>
      </c>
      <c r="D15" s="13">
        <v>18.29</v>
      </c>
      <c r="E15" s="13" t="s">
        <v>33</v>
      </c>
      <c r="F15" s="13" t="s">
        <v>1</v>
      </c>
      <c r="G15" s="13">
        <v>20.61</v>
      </c>
      <c r="H15" s="13">
        <v>18.66</v>
      </c>
      <c r="I15" s="13" t="s">
        <v>32</v>
      </c>
      <c r="J15" s="13" t="s">
        <v>22</v>
      </c>
      <c r="K15" s="13">
        <v>24.29</v>
      </c>
      <c r="L15" s="13">
        <v>18.100000000000001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4" t="s">
        <v>34</v>
      </c>
      <c r="B16" s="13" t="s">
        <v>3</v>
      </c>
      <c r="C16" s="13">
        <v>34.56</v>
      </c>
      <c r="D16" s="13">
        <v>19.02</v>
      </c>
      <c r="E16" s="13" t="s">
        <v>33</v>
      </c>
      <c r="F16" s="13" t="s">
        <v>1</v>
      </c>
      <c r="G16" s="13">
        <v>23.55</v>
      </c>
      <c r="H16" s="13">
        <v>18.93</v>
      </c>
      <c r="I16" s="13" t="s">
        <v>32</v>
      </c>
      <c r="J16" s="13" t="s">
        <v>22</v>
      </c>
      <c r="K16" s="13">
        <v>28.4</v>
      </c>
      <c r="L16" s="13">
        <v>18.55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4"/>
      <c r="B17" s="13" t="s">
        <v>3</v>
      </c>
      <c r="C17" s="13" t="s">
        <v>0</v>
      </c>
      <c r="D17" s="13" t="s">
        <v>0</v>
      </c>
      <c r="E17" s="13"/>
      <c r="F17" s="13" t="s">
        <v>1</v>
      </c>
      <c r="G17" s="13" t="s">
        <v>0</v>
      </c>
      <c r="H17" s="13" t="s">
        <v>0</v>
      </c>
      <c r="I17" s="13"/>
      <c r="J17" s="13" t="s">
        <v>22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4" t="s">
        <v>31</v>
      </c>
      <c r="B18" s="13" t="s">
        <v>3</v>
      </c>
      <c r="C18" s="13">
        <v>19.260000000000002</v>
      </c>
      <c r="D18" s="13">
        <v>17.940000000000001</v>
      </c>
      <c r="E18" s="13" t="s">
        <v>30</v>
      </c>
      <c r="F18" s="13" t="s">
        <v>1</v>
      </c>
      <c r="G18" s="13">
        <v>16.39</v>
      </c>
      <c r="H18" s="13">
        <v>14.13</v>
      </c>
      <c r="I18" s="13" t="s">
        <v>29</v>
      </c>
      <c r="J18" s="13" t="s">
        <v>22</v>
      </c>
      <c r="K18" s="13">
        <v>17.72</v>
      </c>
      <c r="L18" s="13">
        <v>16.8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4" t="s">
        <v>31</v>
      </c>
      <c r="B19" s="13" t="s">
        <v>3</v>
      </c>
      <c r="C19" s="13">
        <v>28.39</v>
      </c>
      <c r="D19" s="13">
        <v>18.84</v>
      </c>
      <c r="E19" s="13" t="s">
        <v>30</v>
      </c>
      <c r="F19" s="13" t="s">
        <v>1</v>
      </c>
      <c r="G19" s="13">
        <v>21.5</v>
      </c>
      <c r="H19" s="13">
        <v>17.079999999999998</v>
      </c>
      <c r="I19" s="13" t="s">
        <v>29</v>
      </c>
      <c r="J19" s="13" t="s">
        <v>22</v>
      </c>
      <c r="K19" s="13">
        <v>19.57</v>
      </c>
      <c r="L19" s="13">
        <v>17.88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4" t="s">
        <v>31</v>
      </c>
      <c r="B20" s="13" t="s">
        <v>3</v>
      </c>
      <c r="C20" s="13">
        <v>37.51</v>
      </c>
      <c r="D20" s="13">
        <v>19.88</v>
      </c>
      <c r="E20" s="13" t="s">
        <v>30</v>
      </c>
      <c r="F20" s="13" t="s">
        <v>1</v>
      </c>
      <c r="G20" s="13">
        <v>26.61</v>
      </c>
      <c r="H20" s="13">
        <v>18.37</v>
      </c>
      <c r="I20" s="13" t="s">
        <v>29</v>
      </c>
      <c r="J20" s="13" t="s">
        <v>22</v>
      </c>
      <c r="K20" s="13">
        <v>21.43</v>
      </c>
      <c r="L20" s="13">
        <v>18.73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4"/>
      <c r="B21" s="13" t="s">
        <v>3</v>
      </c>
      <c r="C21" s="13" t="s">
        <v>0</v>
      </c>
      <c r="D21" s="13" t="s">
        <v>0</v>
      </c>
      <c r="E21" s="13"/>
      <c r="F21" s="13" t="s">
        <v>1</v>
      </c>
      <c r="G21" s="13" t="s">
        <v>0</v>
      </c>
      <c r="H21" s="13" t="s">
        <v>0</v>
      </c>
      <c r="I21" s="13"/>
      <c r="J21" s="13" t="s">
        <v>22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4" t="s">
        <v>28</v>
      </c>
      <c r="B22" s="13" t="s">
        <v>3</v>
      </c>
      <c r="C22" s="13">
        <v>16.78</v>
      </c>
      <c r="D22" s="13">
        <v>16.010000000000002</v>
      </c>
      <c r="E22" s="13" t="s">
        <v>27</v>
      </c>
      <c r="F22" s="13" t="s">
        <v>1</v>
      </c>
      <c r="G22" s="13">
        <v>16.45</v>
      </c>
      <c r="H22" s="13">
        <v>14.02</v>
      </c>
      <c r="I22" s="13" t="s">
        <v>26</v>
      </c>
      <c r="J22" s="13" t="s">
        <v>22</v>
      </c>
      <c r="K22" s="13">
        <v>16.21</v>
      </c>
      <c r="L22" s="13">
        <v>14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4" t="s">
        <v>28</v>
      </c>
      <c r="B23" s="13" t="s">
        <v>3</v>
      </c>
      <c r="C23" s="13">
        <v>21.41</v>
      </c>
      <c r="D23" s="13">
        <v>18.27</v>
      </c>
      <c r="E23" s="13" t="s">
        <v>27</v>
      </c>
      <c r="F23" s="13" t="s">
        <v>1</v>
      </c>
      <c r="G23" s="13">
        <v>20.059999999999999</v>
      </c>
      <c r="H23" s="13">
        <v>17.899999999999999</v>
      </c>
      <c r="I23" s="13" t="s">
        <v>26</v>
      </c>
      <c r="J23" s="13" t="s">
        <v>22</v>
      </c>
      <c r="K23" s="13">
        <v>21.3</v>
      </c>
      <c r="L23" s="13">
        <v>16.600000000000001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4" t="s">
        <v>28</v>
      </c>
      <c r="B24" s="13" t="s">
        <v>3</v>
      </c>
      <c r="C24" s="13">
        <v>26.04</v>
      </c>
      <c r="D24" s="13">
        <v>18.899999999999999</v>
      </c>
      <c r="E24" s="13" t="s">
        <v>27</v>
      </c>
      <c r="F24" s="13" t="s">
        <v>1</v>
      </c>
      <c r="G24" s="13">
        <v>23.67</v>
      </c>
      <c r="H24" s="13">
        <v>18.82</v>
      </c>
      <c r="I24" s="13" t="s">
        <v>26</v>
      </c>
      <c r="J24" s="13" t="s">
        <v>22</v>
      </c>
      <c r="K24" s="13">
        <v>26.39</v>
      </c>
      <c r="L24" s="13">
        <v>18.88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4"/>
      <c r="B25" s="13" t="s">
        <v>3</v>
      </c>
      <c r="C25" s="13" t="s">
        <v>0</v>
      </c>
      <c r="D25" s="13" t="s">
        <v>0</v>
      </c>
      <c r="E25" s="13"/>
      <c r="F25" s="13" t="s">
        <v>1</v>
      </c>
      <c r="G25" s="13" t="s">
        <v>0</v>
      </c>
      <c r="H25" s="13" t="s">
        <v>0</v>
      </c>
      <c r="I25" s="13"/>
      <c r="J25" s="13" t="s">
        <v>22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4" t="s">
        <v>25</v>
      </c>
      <c r="B26" s="13" t="s">
        <v>3</v>
      </c>
      <c r="C26" s="13">
        <v>20.38</v>
      </c>
      <c r="D26" s="13">
        <v>18.27</v>
      </c>
      <c r="E26" s="13" t="s">
        <v>24</v>
      </c>
      <c r="F26" s="13" t="s">
        <v>1</v>
      </c>
      <c r="G26" s="13">
        <v>20.420000000000002</v>
      </c>
      <c r="H26" s="13">
        <v>15</v>
      </c>
      <c r="I26" s="13" t="s">
        <v>23</v>
      </c>
      <c r="J26" s="13" t="s">
        <v>22</v>
      </c>
      <c r="K26" s="13">
        <v>18.8</v>
      </c>
      <c r="L26" s="13">
        <v>14.6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4" t="s">
        <v>25</v>
      </c>
      <c r="B27" s="13" t="s">
        <v>3</v>
      </c>
      <c r="C27" s="13">
        <v>26.15</v>
      </c>
      <c r="D27" s="13">
        <v>18.75</v>
      </c>
      <c r="E27" s="13" t="s">
        <v>24</v>
      </c>
      <c r="F27" s="13" t="s">
        <v>1</v>
      </c>
      <c r="G27" s="13">
        <v>24.68</v>
      </c>
      <c r="H27" s="13">
        <v>17.899999999999999</v>
      </c>
      <c r="I27" s="13" t="s">
        <v>23</v>
      </c>
      <c r="J27" s="13" t="s">
        <v>22</v>
      </c>
      <c r="K27" s="13">
        <v>24.47</v>
      </c>
      <c r="L27" s="13">
        <v>17.21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4" t="s">
        <v>25</v>
      </c>
      <c r="B28" s="13" t="s">
        <v>3</v>
      </c>
      <c r="C28" s="13">
        <v>31.92</v>
      </c>
      <c r="D28" s="13">
        <v>19.37</v>
      </c>
      <c r="E28" s="13" t="s">
        <v>24</v>
      </c>
      <c r="F28" s="13" t="s">
        <v>1</v>
      </c>
      <c r="G28" s="13">
        <v>28.95</v>
      </c>
      <c r="H28" s="13">
        <v>18.43</v>
      </c>
      <c r="I28" s="13" t="s">
        <v>23</v>
      </c>
      <c r="J28" s="13" t="s">
        <v>22</v>
      </c>
      <c r="K28" s="13">
        <v>30.15</v>
      </c>
      <c r="L28" s="13">
        <v>18.12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4"/>
      <c r="B29" s="13" t="s">
        <v>3</v>
      </c>
      <c r="C29" s="13" t="s">
        <v>0</v>
      </c>
      <c r="D29" s="13" t="s">
        <v>0</v>
      </c>
      <c r="E29" s="13"/>
      <c r="F29" s="13" t="s">
        <v>1</v>
      </c>
      <c r="G29" s="13" t="s">
        <v>0</v>
      </c>
      <c r="H29" s="13" t="s">
        <v>0</v>
      </c>
      <c r="I29" s="13"/>
      <c r="J29" s="13" t="s">
        <v>22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4" t="s">
        <v>21</v>
      </c>
      <c r="B30" s="13" t="s">
        <v>3</v>
      </c>
      <c r="C30" s="13">
        <v>17.32</v>
      </c>
      <c r="D30" s="13">
        <v>16.78</v>
      </c>
      <c r="E30" s="13" t="s">
        <v>20</v>
      </c>
      <c r="F30" s="13" t="s">
        <v>1</v>
      </c>
      <c r="G30" s="13">
        <v>16.84</v>
      </c>
      <c r="H30" s="13">
        <v>14.44</v>
      </c>
      <c r="I30" s="13"/>
      <c r="J30" s="13"/>
      <c r="K30" s="13" t="s">
        <v>0</v>
      </c>
      <c r="L30" s="13" t="s">
        <v>0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4" t="s">
        <v>21</v>
      </c>
      <c r="B31" s="13" t="s">
        <v>3</v>
      </c>
      <c r="C31" s="13">
        <v>22.14</v>
      </c>
      <c r="D31" s="13">
        <v>19.399999999999999</v>
      </c>
      <c r="E31" s="13" t="s">
        <v>20</v>
      </c>
      <c r="F31" s="13" t="s">
        <v>1</v>
      </c>
      <c r="G31" s="13">
        <v>21.82</v>
      </c>
      <c r="H31" s="13">
        <v>17.329999999999998</v>
      </c>
      <c r="I31" s="13"/>
      <c r="J31" s="13"/>
      <c r="K31" s="13" t="s">
        <v>0</v>
      </c>
      <c r="L31" s="13" t="s">
        <v>0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4" t="s">
        <v>21</v>
      </c>
      <c r="B32" s="13" t="s">
        <v>3</v>
      </c>
      <c r="C32" s="13">
        <v>26.95</v>
      </c>
      <c r="D32" s="13">
        <v>20.13</v>
      </c>
      <c r="E32" s="13" t="s">
        <v>20</v>
      </c>
      <c r="F32" s="13" t="s">
        <v>1</v>
      </c>
      <c r="G32" s="13">
        <v>26.8</v>
      </c>
      <c r="H32" s="13">
        <v>18.09</v>
      </c>
      <c r="I32" s="13"/>
      <c r="J32" s="13"/>
      <c r="K32" s="13" t="s">
        <v>0</v>
      </c>
      <c r="L32" s="13" t="s">
        <v>0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4"/>
      <c r="B33" s="13" t="s">
        <v>3</v>
      </c>
      <c r="C33" s="13" t="s">
        <v>0</v>
      </c>
      <c r="D33" s="13" t="s">
        <v>0</v>
      </c>
      <c r="E33" s="13"/>
      <c r="F33" s="13" t="s">
        <v>1</v>
      </c>
      <c r="G33" s="13" t="s">
        <v>0</v>
      </c>
      <c r="H33" s="13" t="s">
        <v>0</v>
      </c>
      <c r="I33" s="13"/>
      <c r="J33" s="13"/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4" t="s">
        <v>19</v>
      </c>
      <c r="B34" s="13" t="s">
        <v>3</v>
      </c>
      <c r="C34" s="13">
        <v>17.14</v>
      </c>
      <c r="D34" s="13">
        <v>15.24</v>
      </c>
      <c r="E34" s="13" t="s">
        <v>18</v>
      </c>
      <c r="F34" s="13" t="s">
        <v>1</v>
      </c>
      <c r="G34" s="13">
        <v>23.29</v>
      </c>
      <c r="H34" s="13">
        <v>16.93</v>
      </c>
      <c r="I34" s="13"/>
      <c r="J34" s="13"/>
      <c r="K34" s="13" t="s">
        <v>0</v>
      </c>
      <c r="L34" s="13" t="s">
        <v>0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18" t="s">
        <v>19</v>
      </c>
      <c r="B35" s="17" t="s">
        <v>3</v>
      </c>
      <c r="C35" s="17">
        <v>22.22</v>
      </c>
      <c r="D35" s="17">
        <v>18.47</v>
      </c>
      <c r="E35" s="17" t="s">
        <v>18</v>
      </c>
      <c r="F35" s="17" t="s">
        <v>1</v>
      </c>
      <c r="G35" s="17">
        <v>27.4</v>
      </c>
      <c r="H35" s="17">
        <v>17.86</v>
      </c>
      <c r="I35" s="17"/>
      <c r="J35" s="17"/>
      <c r="K35" s="17" t="s">
        <v>0</v>
      </c>
      <c r="L35" s="17" t="s">
        <v>0</v>
      </c>
      <c r="M35" s="17" t="s">
        <v>0</v>
      </c>
      <c r="N35" s="17" t="s">
        <v>0</v>
      </c>
      <c r="O35" s="17" t="s">
        <v>0</v>
      </c>
      <c r="P35" s="17" t="s">
        <v>0</v>
      </c>
      <c r="Q35" s="17" t="s">
        <v>0</v>
      </c>
      <c r="R35" s="16" t="s">
        <v>0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5"/>
      <c r="AG35" s="15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18" t="s">
        <v>19</v>
      </c>
      <c r="B36" s="17" t="s">
        <v>3</v>
      </c>
      <c r="C36" s="17">
        <v>27.3</v>
      </c>
      <c r="D36" s="17">
        <v>19.850000000000001</v>
      </c>
      <c r="E36" s="17" t="s">
        <v>18</v>
      </c>
      <c r="F36" s="17" t="s">
        <v>1</v>
      </c>
      <c r="G36" s="17">
        <v>31.52</v>
      </c>
      <c r="H36" s="17">
        <v>18.57</v>
      </c>
      <c r="I36" s="17"/>
      <c r="J36" s="17"/>
      <c r="K36" s="17" t="s">
        <v>0</v>
      </c>
      <c r="L36" s="17" t="s">
        <v>0</v>
      </c>
      <c r="M36" s="17" t="s">
        <v>0</v>
      </c>
      <c r="N36" s="17" t="s">
        <v>0</v>
      </c>
      <c r="O36" s="17" t="s">
        <v>0</v>
      </c>
      <c r="P36" s="17" t="s">
        <v>0</v>
      </c>
      <c r="Q36" s="17" t="s">
        <v>0</v>
      </c>
      <c r="R36" s="16" t="s">
        <v>0</v>
      </c>
      <c r="S36" s="19"/>
      <c r="T36" s="19" t="s">
        <v>17</v>
      </c>
      <c r="U36" s="19" t="s">
        <v>16</v>
      </c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5"/>
      <c r="AG36" s="15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18"/>
      <c r="B37" s="17" t="s">
        <v>3</v>
      </c>
      <c r="C37" s="17" t="s">
        <v>0</v>
      </c>
      <c r="D37" s="17" t="s">
        <v>0</v>
      </c>
      <c r="E37" s="17"/>
      <c r="F37" s="17" t="s">
        <v>1</v>
      </c>
      <c r="G37" s="17" t="s">
        <v>0</v>
      </c>
      <c r="H37" s="17" t="s">
        <v>0</v>
      </c>
      <c r="I37" s="17"/>
      <c r="J37" s="17"/>
      <c r="K37" s="17" t="s">
        <v>0</v>
      </c>
      <c r="L37" s="17" t="s">
        <v>0</v>
      </c>
      <c r="M37" s="17" t="s">
        <v>0</v>
      </c>
      <c r="N37" s="17" t="s">
        <v>0</v>
      </c>
      <c r="O37" s="17" t="s">
        <v>0</v>
      </c>
      <c r="P37" s="17" t="s">
        <v>0</v>
      </c>
      <c r="Q37" s="17" t="s">
        <v>0</v>
      </c>
      <c r="R37" s="16" t="s">
        <v>0</v>
      </c>
      <c r="S37" s="22" t="s">
        <v>15</v>
      </c>
      <c r="T37" s="21">
        <v>1.1284722222222223E-4</v>
      </c>
      <c r="U37" s="20">
        <f>T37</f>
        <v>1.1284722222222223E-4</v>
      </c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5"/>
      <c r="AG37" s="15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18" t="s">
        <v>12</v>
      </c>
      <c r="B38" s="17" t="s">
        <v>3</v>
      </c>
      <c r="C38" s="17">
        <v>19.68</v>
      </c>
      <c r="D38" s="17">
        <v>16.59</v>
      </c>
      <c r="E38" s="17" t="s">
        <v>11</v>
      </c>
      <c r="F38" s="17" t="s">
        <v>1</v>
      </c>
      <c r="G38" s="17">
        <v>17.079999999999998</v>
      </c>
      <c r="H38" s="17">
        <v>15.08</v>
      </c>
      <c r="I38" s="17"/>
      <c r="J38" s="17"/>
      <c r="K38" s="17" t="s">
        <v>0</v>
      </c>
      <c r="L38" s="17" t="s">
        <v>0</v>
      </c>
      <c r="M38" s="17" t="s">
        <v>0</v>
      </c>
      <c r="N38" s="17" t="s">
        <v>0</v>
      </c>
      <c r="O38" s="17" t="s">
        <v>0</v>
      </c>
      <c r="P38" s="17" t="s">
        <v>0</v>
      </c>
      <c r="Q38" s="17" t="s">
        <v>0</v>
      </c>
      <c r="R38" s="16" t="s">
        <v>0</v>
      </c>
      <c r="S38" s="22" t="s">
        <v>14</v>
      </c>
      <c r="T38" s="21">
        <v>1.273148148148148E-4</v>
      </c>
      <c r="U38" s="20">
        <f>T38</f>
        <v>1.273148148148148E-4</v>
      </c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5"/>
      <c r="AG38" s="15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18" t="s">
        <v>12</v>
      </c>
      <c r="B39" s="17" t="s">
        <v>3</v>
      </c>
      <c r="C39" s="17">
        <v>24.84</v>
      </c>
      <c r="D39" s="17">
        <v>18.46</v>
      </c>
      <c r="E39" s="17" t="s">
        <v>11</v>
      </c>
      <c r="F39" s="17" t="s">
        <v>1</v>
      </c>
      <c r="G39" s="17">
        <v>20.96</v>
      </c>
      <c r="H39" s="17">
        <v>18.010000000000002</v>
      </c>
      <c r="I39" s="17"/>
      <c r="J39" s="17"/>
      <c r="K39" s="17" t="s">
        <v>0</v>
      </c>
      <c r="L39" s="17" t="s">
        <v>0</v>
      </c>
      <c r="M39" s="17" t="s">
        <v>0</v>
      </c>
      <c r="N39" s="17" t="s">
        <v>0</v>
      </c>
      <c r="O39" s="17" t="s">
        <v>0</v>
      </c>
      <c r="P39" s="17" t="s">
        <v>0</v>
      </c>
      <c r="Q39" s="17" t="s">
        <v>0</v>
      </c>
      <c r="R39" s="16" t="s">
        <v>0</v>
      </c>
      <c r="S39" s="22" t="s">
        <v>13</v>
      </c>
      <c r="T39" s="21">
        <v>2.8935185185185184E-6</v>
      </c>
      <c r="U39" s="20">
        <f>T39</f>
        <v>2.8935185185185184E-6</v>
      </c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5"/>
      <c r="AG39" s="15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18" t="s">
        <v>12</v>
      </c>
      <c r="B40" s="17" t="s">
        <v>3</v>
      </c>
      <c r="C40" s="17">
        <v>30</v>
      </c>
      <c r="D40" s="17">
        <v>19.16</v>
      </c>
      <c r="E40" s="17" t="s">
        <v>11</v>
      </c>
      <c r="F40" s="17" t="s">
        <v>1</v>
      </c>
      <c r="G40" s="17">
        <v>24.83</v>
      </c>
      <c r="H40" s="17">
        <v>18.46</v>
      </c>
      <c r="I40" s="17"/>
      <c r="J40" s="17"/>
      <c r="K40" s="17" t="s">
        <v>0</v>
      </c>
      <c r="L40" s="17" t="s">
        <v>0</v>
      </c>
      <c r="M40" s="17" t="s">
        <v>0</v>
      </c>
      <c r="N40" s="17" t="s">
        <v>0</v>
      </c>
      <c r="O40" s="17" t="s">
        <v>0</v>
      </c>
      <c r="P40" s="17" t="s">
        <v>0</v>
      </c>
      <c r="Q40" s="17" t="s">
        <v>0</v>
      </c>
      <c r="R40" s="16" t="s">
        <v>0</v>
      </c>
      <c r="S40" s="22" t="s">
        <v>10</v>
      </c>
      <c r="T40" s="21">
        <v>5.787037037037037E-7</v>
      </c>
      <c r="U40" s="20">
        <f>T40</f>
        <v>5.787037037037037E-7</v>
      </c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5"/>
      <c r="AG40" s="15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18"/>
      <c r="B41" s="17" t="s">
        <v>3</v>
      </c>
      <c r="C41" s="17" t="s">
        <v>0</v>
      </c>
      <c r="D41" s="17" t="s">
        <v>0</v>
      </c>
      <c r="E41" s="17"/>
      <c r="F41" s="17" t="s">
        <v>1</v>
      </c>
      <c r="G41" s="17" t="s">
        <v>0</v>
      </c>
      <c r="H41" s="17" t="s">
        <v>0</v>
      </c>
      <c r="I41" s="17"/>
      <c r="J41" s="17"/>
      <c r="K41" s="17" t="s">
        <v>0</v>
      </c>
      <c r="L41" s="17" t="s">
        <v>0</v>
      </c>
      <c r="M41" s="17" t="s">
        <v>0</v>
      </c>
      <c r="N41" s="17" t="s">
        <v>0</v>
      </c>
      <c r="O41" s="17" t="s">
        <v>0</v>
      </c>
      <c r="P41" s="17" t="s">
        <v>0</v>
      </c>
      <c r="Q41" s="17" t="s">
        <v>0</v>
      </c>
      <c r="R41" s="16" t="s">
        <v>0</v>
      </c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5"/>
      <c r="AG41" s="15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18" t="s">
        <v>9</v>
      </c>
      <c r="B42" s="17" t="s">
        <v>3</v>
      </c>
      <c r="C42" s="17">
        <v>19.059999999999999</v>
      </c>
      <c r="D42" s="17">
        <v>17.61</v>
      </c>
      <c r="E42" s="17" t="s">
        <v>8</v>
      </c>
      <c r="F42" s="17" t="s">
        <v>1</v>
      </c>
      <c r="G42" s="17">
        <v>14.58</v>
      </c>
      <c r="H42" s="17">
        <v>14.81</v>
      </c>
      <c r="I42" s="17"/>
      <c r="J42" s="17"/>
      <c r="K42" s="17" t="s">
        <v>0</v>
      </c>
      <c r="L42" s="17" t="s">
        <v>0</v>
      </c>
      <c r="M42" s="17" t="s">
        <v>0</v>
      </c>
      <c r="N42" s="17" t="s">
        <v>0</v>
      </c>
      <c r="O42" s="17" t="s">
        <v>0</v>
      </c>
      <c r="P42" s="17" t="s">
        <v>0</v>
      </c>
      <c r="Q42" s="17" t="s">
        <v>0</v>
      </c>
      <c r="R42" s="16" t="s">
        <v>0</v>
      </c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5"/>
      <c r="AG42" s="15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18" t="s">
        <v>9</v>
      </c>
      <c r="B43" s="17" t="s">
        <v>3</v>
      </c>
      <c r="C43" s="17">
        <v>25.86</v>
      </c>
      <c r="D43" s="17">
        <v>18.91</v>
      </c>
      <c r="E43" s="17" t="s">
        <v>8</v>
      </c>
      <c r="F43" s="17" t="s">
        <v>1</v>
      </c>
      <c r="G43" s="17">
        <v>19.25</v>
      </c>
      <c r="H43" s="17">
        <v>16.73</v>
      </c>
      <c r="I43" s="17"/>
      <c r="J43" s="17"/>
      <c r="K43" s="17" t="s">
        <v>0</v>
      </c>
      <c r="L43" s="17" t="s">
        <v>0</v>
      </c>
      <c r="M43" s="17" t="s">
        <v>0</v>
      </c>
      <c r="N43" s="17" t="s">
        <v>0</v>
      </c>
      <c r="O43" s="17" t="s">
        <v>0</v>
      </c>
      <c r="P43" s="17" t="s">
        <v>0</v>
      </c>
      <c r="Q43" s="17" t="s">
        <v>0</v>
      </c>
      <c r="R43" s="16" t="s">
        <v>0</v>
      </c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5"/>
      <c r="AG43" s="15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18" t="s">
        <v>9</v>
      </c>
      <c r="B44" s="17" t="s">
        <v>3</v>
      </c>
      <c r="C44" s="17">
        <v>32.659999999999997</v>
      </c>
      <c r="D44" s="17">
        <v>19.78</v>
      </c>
      <c r="E44" s="17" t="s">
        <v>8</v>
      </c>
      <c r="F44" s="17" t="s">
        <v>1</v>
      </c>
      <c r="G44" s="17">
        <v>23.92</v>
      </c>
      <c r="H44" s="17">
        <v>18.34</v>
      </c>
      <c r="I44" s="17"/>
      <c r="J44" s="17"/>
      <c r="K44" s="17" t="s">
        <v>0</v>
      </c>
      <c r="L44" s="17" t="s">
        <v>0</v>
      </c>
      <c r="M44" s="17" t="s">
        <v>0</v>
      </c>
      <c r="N44" s="17" t="s">
        <v>0</v>
      </c>
      <c r="O44" s="17" t="s">
        <v>0</v>
      </c>
      <c r="P44" s="17" t="s">
        <v>0</v>
      </c>
      <c r="Q44" s="17" t="s">
        <v>0</v>
      </c>
      <c r="R44" s="16" t="s">
        <v>0</v>
      </c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5"/>
      <c r="AG44" s="15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18"/>
      <c r="B45" s="17" t="s">
        <v>3</v>
      </c>
      <c r="C45" s="17" t="s">
        <v>0</v>
      </c>
      <c r="D45" s="17" t="s">
        <v>0</v>
      </c>
      <c r="E45" s="17"/>
      <c r="F45" s="17" t="s">
        <v>1</v>
      </c>
      <c r="G45" s="17" t="s">
        <v>0</v>
      </c>
      <c r="H45" s="17" t="s">
        <v>0</v>
      </c>
      <c r="I45" s="17"/>
      <c r="J45" s="17"/>
      <c r="K45" s="17" t="s">
        <v>0</v>
      </c>
      <c r="L45" s="17" t="s">
        <v>0</v>
      </c>
      <c r="M45" s="17" t="s">
        <v>0</v>
      </c>
      <c r="N45" s="17" t="s">
        <v>0</v>
      </c>
      <c r="O45" s="17" t="s">
        <v>0</v>
      </c>
      <c r="P45" s="17" t="s">
        <v>0</v>
      </c>
      <c r="Q45" s="17" t="s">
        <v>0</v>
      </c>
      <c r="R45" s="16" t="s">
        <v>0</v>
      </c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5"/>
      <c r="AG45" s="15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18" t="s">
        <v>7</v>
      </c>
      <c r="B46" s="17" t="s">
        <v>3</v>
      </c>
      <c r="C46" s="17">
        <v>14.39</v>
      </c>
      <c r="D46" s="17">
        <v>14.39</v>
      </c>
      <c r="E46" s="17" t="s">
        <v>6</v>
      </c>
      <c r="F46" s="17" t="s">
        <v>1</v>
      </c>
      <c r="G46" s="17">
        <v>17.7</v>
      </c>
      <c r="H46" s="17">
        <v>15.05</v>
      </c>
      <c r="I46" s="17"/>
      <c r="J46" s="17"/>
      <c r="K46" s="17" t="s">
        <v>0</v>
      </c>
      <c r="L46" s="17" t="s">
        <v>0</v>
      </c>
      <c r="M46" s="17" t="s">
        <v>0</v>
      </c>
      <c r="N46" s="17" t="s">
        <v>0</v>
      </c>
      <c r="O46" s="17" t="s">
        <v>0</v>
      </c>
      <c r="P46" s="17" t="s">
        <v>0</v>
      </c>
      <c r="Q46" s="17" t="s">
        <v>0</v>
      </c>
      <c r="R46" s="16" t="s">
        <v>0</v>
      </c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5"/>
      <c r="AG46" s="15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18" t="s">
        <v>7</v>
      </c>
      <c r="B47" s="17" t="s">
        <v>3</v>
      </c>
      <c r="C47" s="17">
        <v>19.66</v>
      </c>
      <c r="D47" s="17">
        <v>18.649999999999999</v>
      </c>
      <c r="E47" s="17" t="s">
        <v>6</v>
      </c>
      <c r="F47" s="17" t="s">
        <v>1</v>
      </c>
      <c r="G47" s="17">
        <v>24.33</v>
      </c>
      <c r="H47" s="17">
        <v>17.71</v>
      </c>
      <c r="I47" s="17"/>
      <c r="J47" s="17"/>
      <c r="K47" s="17" t="s">
        <v>0</v>
      </c>
      <c r="L47" s="17" t="s">
        <v>0</v>
      </c>
      <c r="M47" s="17" t="s">
        <v>0</v>
      </c>
      <c r="N47" s="17" t="s">
        <v>0</v>
      </c>
      <c r="O47" s="17" t="s">
        <v>0</v>
      </c>
      <c r="P47" s="17" t="s">
        <v>0</v>
      </c>
      <c r="Q47" s="17" t="s">
        <v>0</v>
      </c>
      <c r="R47" s="16" t="s">
        <v>0</v>
      </c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5"/>
      <c r="AG47" s="15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18" t="s">
        <v>7</v>
      </c>
      <c r="B48" s="17" t="s">
        <v>3</v>
      </c>
      <c r="C48" s="17">
        <v>24.93</v>
      </c>
      <c r="D48" s="17">
        <v>20.100000000000001</v>
      </c>
      <c r="E48" s="17" t="s">
        <v>6</v>
      </c>
      <c r="F48" s="17" t="s">
        <v>1</v>
      </c>
      <c r="G48" s="17">
        <v>30.96</v>
      </c>
      <c r="H48" s="17">
        <v>18.78</v>
      </c>
      <c r="I48" s="17"/>
      <c r="J48" s="17"/>
      <c r="K48" s="17" t="s">
        <v>0</v>
      </c>
      <c r="L48" s="17" t="s">
        <v>0</v>
      </c>
      <c r="M48" s="17" t="s">
        <v>0</v>
      </c>
      <c r="N48" s="17" t="s">
        <v>0</v>
      </c>
      <c r="O48" s="17" t="s">
        <v>0</v>
      </c>
      <c r="P48" s="17" t="s">
        <v>0</v>
      </c>
      <c r="Q48" s="17" t="s">
        <v>0</v>
      </c>
      <c r="R48" s="16" t="s">
        <v>0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8"/>
      <c r="B49" s="17" t="s">
        <v>3</v>
      </c>
      <c r="C49" s="17" t="s">
        <v>0</v>
      </c>
      <c r="D49" s="17" t="s">
        <v>0</v>
      </c>
      <c r="E49" s="17"/>
      <c r="F49" s="17" t="s">
        <v>1</v>
      </c>
      <c r="G49" s="17" t="s">
        <v>0</v>
      </c>
      <c r="H49" s="17" t="s">
        <v>0</v>
      </c>
      <c r="I49" s="17"/>
      <c r="J49" s="17"/>
      <c r="K49" s="17" t="s">
        <v>0</v>
      </c>
      <c r="L49" s="17" t="s">
        <v>0</v>
      </c>
      <c r="M49" s="17" t="s">
        <v>0</v>
      </c>
      <c r="N49" s="17" t="s">
        <v>0</v>
      </c>
      <c r="O49" s="17" t="s">
        <v>0</v>
      </c>
      <c r="P49" s="17" t="s">
        <v>0</v>
      </c>
      <c r="Q49" s="17" t="s">
        <v>0</v>
      </c>
      <c r="R49" s="16" t="s">
        <v>0</v>
      </c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8" t="s">
        <v>5</v>
      </c>
      <c r="B50" s="17" t="s">
        <v>3</v>
      </c>
      <c r="C50" s="17">
        <v>19.32</v>
      </c>
      <c r="D50" s="17">
        <v>17.61</v>
      </c>
      <c r="E50" s="17" t="s">
        <v>4</v>
      </c>
      <c r="F50" s="17" t="s">
        <v>1</v>
      </c>
      <c r="G50" s="17">
        <v>17.88</v>
      </c>
      <c r="H50" s="17">
        <v>13.89</v>
      </c>
      <c r="I50" s="17"/>
      <c r="J50" s="17"/>
      <c r="K50" s="17" t="s">
        <v>0</v>
      </c>
      <c r="L50" s="17" t="s">
        <v>0</v>
      </c>
      <c r="M50" s="17" t="s">
        <v>0</v>
      </c>
      <c r="N50" s="17" t="s">
        <v>0</v>
      </c>
      <c r="O50" s="17" t="s">
        <v>0</v>
      </c>
      <c r="P50" s="17" t="s">
        <v>0</v>
      </c>
      <c r="Q50" s="17" t="s">
        <v>0</v>
      </c>
      <c r="R50" s="16" t="s">
        <v>0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8" t="s">
        <v>5</v>
      </c>
      <c r="B51" s="17" t="s">
        <v>3</v>
      </c>
      <c r="C51" s="17">
        <v>24.08</v>
      </c>
      <c r="D51" s="17">
        <v>18.77</v>
      </c>
      <c r="E51" s="17" t="s">
        <v>4</v>
      </c>
      <c r="F51" s="17" t="s">
        <v>1</v>
      </c>
      <c r="G51" s="17">
        <v>21.84</v>
      </c>
      <c r="H51" s="17">
        <v>18.440000000000001</v>
      </c>
      <c r="I51" s="17"/>
      <c r="J51" s="17"/>
      <c r="K51" s="17" t="s">
        <v>0</v>
      </c>
      <c r="L51" s="17" t="s">
        <v>0</v>
      </c>
      <c r="M51" s="17" t="s">
        <v>0</v>
      </c>
      <c r="N51" s="17" t="s">
        <v>0</v>
      </c>
      <c r="O51" s="17" t="s">
        <v>0</v>
      </c>
      <c r="P51" s="17" t="s">
        <v>0</v>
      </c>
      <c r="Q51" s="17" t="s">
        <v>0</v>
      </c>
      <c r="R51" s="16" t="s">
        <v>0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8" t="s">
        <v>5</v>
      </c>
      <c r="B52" s="17" t="s">
        <v>3</v>
      </c>
      <c r="C52" s="17">
        <v>28.83</v>
      </c>
      <c r="D52" s="17">
        <v>19.350000000000001</v>
      </c>
      <c r="E52" s="17" t="s">
        <v>4</v>
      </c>
      <c r="F52" s="17" t="s">
        <v>1</v>
      </c>
      <c r="G52" s="17">
        <v>25.8</v>
      </c>
      <c r="H52" s="17">
        <v>18.91</v>
      </c>
      <c r="I52" s="17"/>
      <c r="J52" s="17"/>
      <c r="K52" s="17" t="s">
        <v>0</v>
      </c>
      <c r="L52" s="17" t="s">
        <v>0</v>
      </c>
      <c r="M52" s="17" t="s">
        <v>0</v>
      </c>
      <c r="N52" s="17" t="s">
        <v>0</v>
      </c>
      <c r="O52" s="17" t="s">
        <v>0</v>
      </c>
      <c r="P52" s="17" t="s">
        <v>0</v>
      </c>
      <c r="Q52" s="17" t="s">
        <v>0</v>
      </c>
      <c r="R52" s="16" t="s">
        <v>0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8"/>
      <c r="B53" s="17" t="s">
        <v>3</v>
      </c>
      <c r="C53" s="17" t="s">
        <v>0</v>
      </c>
      <c r="D53" s="17" t="s">
        <v>0</v>
      </c>
      <c r="E53" s="17"/>
      <c r="F53" s="17" t="s">
        <v>1</v>
      </c>
      <c r="G53" s="17" t="s">
        <v>0</v>
      </c>
      <c r="H53" s="17" t="s">
        <v>0</v>
      </c>
      <c r="I53" s="17"/>
      <c r="J53" s="17"/>
      <c r="K53" s="17" t="s">
        <v>0</v>
      </c>
      <c r="L53" s="17" t="s">
        <v>0</v>
      </c>
      <c r="M53" s="17" t="s">
        <v>0</v>
      </c>
      <c r="N53" s="17" t="s">
        <v>0</v>
      </c>
      <c r="O53" s="17" t="s">
        <v>0</v>
      </c>
      <c r="P53" s="17" t="s">
        <v>0</v>
      </c>
      <c r="Q53" s="17" t="s">
        <v>0</v>
      </c>
      <c r="R53" s="16" t="s">
        <v>0</v>
      </c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8"/>
      <c r="B54" s="17"/>
      <c r="C54" s="17" t="s">
        <v>0</v>
      </c>
      <c r="D54" s="17" t="s">
        <v>0</v>
      </c>
      <c r="E54" s="17" t="s">
        <v>2</v>
      </c>
      <c r="F54" s="17" t="s">
        <v>1</v>
      </c>
      <c r="G54" s="17">
        <v>23.23</v>
      </c>
      <c r="H54" s="17">
        <v>18.649999999999999</v>
      </c>
      <c r="I54" s="17"/>
      <c r="J54" s="17"/>
      <c r="K54" s="17" t="s">
        <v>0</v>
      </c>
      <c r="L54" s="17" t="s">
        <v>0</v>
      </c>
      <c r="M54" s="17" t="s">
        <v>0</v>
      </c>
      <c r="N54" s="17" t="s">
        <v>0</v>
      </c>
      <c r="O54" s="17" t="s">
        <v>0</v>
      </c>
      <c r="P54" s="17" t="s">
        <v>0</v>
      </c>
      <c r="Q54" s="17" t="s">
        <v>0</v>
      </c>
      <c r="R54" s="16" t="s">
        <v>0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8"/>
      <c r="B55" s="17"/>
      <c r="C55" s="17" t="s">
        <v>0</v>
      </c>
      <c r="D55" s="17" t="s">
        <v>0</v>
      </c>
      <c r="E55" s="17" t="s">
        <v>2</v>
      </c>
      <c r="F55" s="17" t="s">
        <v>1</v>
      </c>
      <c r="G55" s="17">
        <v>26.28</v>
      </c>
      <c r="H55" s="17">
        <v>19.21</v>
      </c>
      <c r="I55" s="17"/>
      <c r="J55" s="17"/>
      <c r="K55" s="17" t="s">
        <v>0</v>
      </c>
      <c r="L55" s="17" t="s">
        <v>0</v>
      </c>
      <c r="M55" s="17" t="s">
        <v>0</v>
      </c>
      <c r="N55" s="17" t="s">
        <v>0</v>
      </c>
      <c r="O55" s="17" t="s">
        <v>0</v>
      </c>
      <c r="P55" s="17" t="s">
        <v>0</v>
      </c>
      <c r="Q55" s="17" t="s">
        <v>0</v>
      </c>
      <c r="R55" s="16" t="s">
        <v>0</v>
      </c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4"/>
      <c r="B56" s="13"/>
      <c r="C56" s="13" t="s">
        <v>0</v>
      </c>
      <c r="D56" s="13" t="s">
        <v>0</v>
      </c>
      <c r="E56" s="13" t="s">
        <v>2</v>
      </c>
      <c r="F56" s="13" t="s">
        <v>1</v>
      </c>
      <c r="G56" s="13">
        <v>29.32</v>
      </c>
      <c r="H56" s="13">
        <v>19.510000000000002</v>
      </c>
      <c r="I56" s="13"/>
      <c r="J56" s="13"/>
      <c r="K56" s="13" t="s">
        <v>0</v>
      </c>
      <c r="L56" s="13" t="s">
        <v>0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 thickBot="1">
      <c r="A57" s="11"/>
      <c r="B57" s="10"/>
      <c r="C57" s="10" t="s">
        <v>0</v>
      </c>
      <c r="D57" s="10" t="s">
        <v>0</v>
      </c>
      <c r="E57" s="10"/>
      <c r="F57" s="10" t="s">
        <v>1</v>
      </c>
      <c r="G57" s="10" t="s">
        <v>0</v>
      </c>
      <c r="H57" s="10" t="s">
        <v>0</v>
      </c>
      <c r="I57" s="10"/>
      <c r="J57" s="10"/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9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AH64" s="2"/>
      <c r="AI64" s="8"/>
      <c r="AJ64" s="4" t="e">
        <f>IF((AI64-$AJ$1)/365.251606&gt;0,(AI64-$AJ$1)/365.251606,NA())</f>
        <v>#N/A</v>
      </c>
      <c r="AK64" s="7"/>
    </row>
    <row r="65" spans="35:37" s="1" customFormat="1" ht="15" customHeight="1">
      <c r="AI65" s="8"/>
      <c r="AJ65" s="4" t="e">
        <f>IF((AI65-$AJ$1)/365.251606&gt;0,(AI65-$AJ$1)/365.251606,NA())</f>
        <v>#N/A</v>
      </c>
      <c r="AK65" s="7"/>
    </row>
    <row r="66" spans="35:37" s="1" customFormat="1" ht="15" customHeight="1">
      <c r="AI66" s="8"/>
      <c r="AJ66" s="4" t="e">
        <f>IF((AI66-$AJ$1)/365.251606&gt;0,(AI66-$AJ$1)/365.251606,NA())</f>
        <v>#N/A</v>
      </c>
      <c r="AK66" s="7"/>
    </row>
    <row r="67" spans="35:37" s="1" customFormat="1" ht="15" customHeight="1">
      <c r="AI67" s="8"/>
      <c r="AJ67" s="4" t="e">
        <f>IF((AI67-$AJ$1)/365.251606&gt;0,(AI67-$AJ$1)/365.251606,NA())</f>
        <v>#N/A</v>
      </c>
      <c r="AK67" s="7"/>
    </row>
    <row r="68" spans="35:37" s="1" customFormat="1" ht="15" customHeight="1">
      <c r="AI68" s="8"/>
      <c r="AJ68" s="4" t="e">
        <f>IF((AI68-$AJ$1)/365.251606&gt;0,(AI68-$AJ$1)/365.251606,NA())</f>
        <v>#N/A</v>
      </c>
      <c r="AK68" s="7"/>
    </row>
    <row r="69" spans="35:37" s="1" customFormat="1" ht="15" customHeight="1">
      <c r="AI69" s="8"/>
      <c r="AJ69" s="4" t="e">
        <f>IF((AI69-$AJ$1)/365.251606&gt;0,(AI69-$AJ$1)/365.251606,NA())</f>
        <v>#N/A</v>
      </c>
      <c r="AK69" s="7"/>
    </row>
    <row r="70" spans="35:37" s="1" customFormat="1" ht="15" customHeight="1">
      <c r="AI70" s="8"/>
      <c r="AJ70" s="4" t="e">
        <f>IF((AI70-$AJ$1)/365.251606&gt;0,(AI70-$AJ$1)/365.251606,NA())</f>
        <v>#N/A</v>
      </c>
      <c r="AK70" s="7"/>
    </row>
    <row r="71" spans="35:37" s="1" customFormat="1" ht="15" customHeight="1">
      <c r="AI71" s="8"/>
      <c r="AJ71" s="4" t="e">
        <f>IF((AI71-$AJ$1)/365.251606&gt;0,(AI71-$AJ$1)/365.251606,NA())</f>
        <v>#N/A</v>
      </c>
      <c r="AK71" s="7"/>
    </row>
    <row r="72" spans="35:37" s="1" customFormat="1" ht="15" customHeight="1">
      <c r="AI72" s="8"/>
      <c r="AJ72" s="4" t="e">
        <f>IF((AI72-$AJ$1)/365.251606&gt;0,(AI72-$AJ$1)/365.251606,NA())</f>
        <v>#N/A</v>
      </c>
      <c r="AK72" s="7"/>
    </row>
    <row r="73" spans="35:37" s="1" customFormat="1" ht="15" customHeight="1">
      <c r="AI73" s="8"/>
      <c r="AJ73" s="4" t="e">
        <f>IF((AI73-$AJ$1)/365.251606&gt;0,(AI73-$AJ$1)/365.251606,NA())</f>
        <v>#N/A</v>
      </c>
      <c r="AK73" s="7"/>
    </row>
    <row r="74" spans="35:37" s="1" customFormat="1" ht="15" customHeight="1">
      <c r="AI74" s="8"/>
      <c r="AJ74" s="4" t="e">
        <f>IF((AI74-$AJ$1)/365.251606&gt;0,(AI74-$AJ$1)/365.251606,NA())</f>
        <v>#N/A</v>
      </c>
      <c r="AK74" s="7"/>
    </row>
    <row r="75" spans="35:37" s="1" customFormat="1" ht="15" customHeight="1">
      <c r="AI75" s="8"/>
      <c r="AJ75" s="4" t="e">
        <f>IF((AI75-$AJ$1)/365.251606&gt;0,(AI75-$AJ$1)/365.251606,NA())</f>
        <v>#N/A</v>
      </c>
      <c r="AK75" s="7"/>
    </row>
    <row r="76" spans="35:37" s="1" customFormat="1" ht="15" customHeight="1">
      <c r="AI76" s="8"/>
      <c r="AJ76" s="4" t="e">
        <f>IF((AI76-$AJ$1)/365.251606&gt;0,(AI76-$AJ$1)/365.251606,NA())</f>
        <v>#N/A</v>
      </c>
      <c r="AK76" s="7"/>
    </row>
    <row r="77" spans="35:37" s="1" customFormat="1" ht="15" customHeight="1">
      <c r="AI77" s="8"/>
      <c r="AJ77" s="4" t="e">
        <f>IF((AI77-$AJ$1)/365.251606&gt;0,(AI77-$AJ$1)/365.251606,NA())</f>
        <v>#N/A</v>
      </c>
      <c r="AK77" s="7"/>
    </row>
    <row r="78" spans="35:37" s="1" customFormat="1" ht="15" customHeight="1">
      <c r="AI78" s="8"/>
      <c r="AJ78" s="4" t="e">
        <f>IF((AI78-$AJ$1)/365.251606&gt;0,(AI78-$AJ$1)/365.251606,NA())</f>
        <v>#N/A</v>
      </c>
      <c r="AK78" s="7"/>
    </row>
    <row r="79" spans="35:37" s="1" customFormat="1" ht="15" customHeight="1">
      <c r="AI79" s="8"/>
      <c r="AJ79" s="4" t="e">
        <f>IF((AI79-$AJ$1)/365.251606&gt;0,(AI79-$AJ$1)/365.251606,NA())</f>
        <v>#N/A</v>
      </c>
      <c r="AK79" s="7"/>
    </row>
    <row r="80" spans="35:37" s="1" customFormat="1" ht="15" customHeight="1">
      <c r="AI80" s="8"/>
      <c r="AJ80" s="4" t="e">
        <f>IF((AI80-$AJ$1)/365.251606&gt;0,(AI80-$AJ$1)/365.251606,NA())</f>
        <v>#N/A</v>
      </c>
      <c r="AK80" s="7"/>
    </row>
    <row r="81" spans="35:37" s="1" customFormat="1" ht="15" customHeight="1">
      <c r="AI81" s="8"/>
      <c r="AJ81" s="4" t="e">
        <f>IF((AI81-$AJ$1)/365.251606&gt;0,(AI81-$AJ$1)/365.251606,NA())</f>
        <v>#N/A</v>
      </c>
      <c r="AK81" s="7"/>
    </row>
    <row r="82" spans="35:37" s="1" customFormat="1" ht="15" customHeight="1">
      <c r="AI82" s="8"/>
      <c r="AJ82" s="4" t="e">
        <f>IF((AI82-$AJ$1)/365.251606&gt;0,(AI82-$AJ$1)/365.251606,NA())</f>
        <v>#N/A</v>
      </c>
      <c r="AK82" s="7"/>
    </row>
    <row r="83" spans="35:37" s="1" customFormat="1" ht="15" customHeight="1">
      <c r="AI83" s="8"/>
      <c r="AJ83" s="4" t="e">
        <f>IF((AI83-$AJ$1)/365.251606&gt;0,(AI83-$AJ$1)/365.251606,NA())</f>
        <v>#N/A</v>
      </c>
      <c r="AK83" s="7"/>
    </row>
    <row r="84" spans="35:37" s="1" customFormat="1" ht="15" customHeight="1">
      <c r="AI84" s="8"/>
      <c r="AJ84" s="4" t="e">
        <f>IF((AI84-$AJ$1)/365.251606&gt;0,(AI84-$AJ$1)/365.251606,NA())</f>
        <v>#N/A</v>
      </c>
      <c r="AK84" s="7"/>
    </row>
    <row r="85" spans="35:37" s="1" customFormat="1" ht="15" customHeight="1">
      <c r="AI85" s="8"/>
      <c r="AJ85" s="4" t="e">
        <f>IF((AI85-$AJ$1)/365.251606&gt;0,(AI85-$AJ$1)/365.251606,NA())</f>
        <v>#N/A</v>
      </c>
      <c r="AK85" s="7"/>
    </row>
    <row r="86" spans="35:37" s="1" customFormat="1" ht="15" customHeight="1">
      <c r="AI86" s="8"/>
      <c r="AJ86" s="4" t="e">
        <f>IF((AI86-$AJ$1)/365.251606&gt;0,(AI86-$AJ$1)/365.251606,NA())</f>
        <v>#N/A</v>
      </c>
      <c r="AK86" s="7"/>
    </row>
    <row r="87" spans="35:37" s="1" customFormat="1" ht="15" customHeight="1">
      <c r="AI87" s="8"/>
      <c r="AJ87" s="4" t="e">
        <f>IF((AI87-$AJ$1)/365.251606&gt;0,(AI87-$AJ$1)/365.251606,NA())</f>
        <v>#N/A</v>
      </c>
      <c r="AK87" s="7"/>
    </row>
    <row r="88" spans="35:37" s="1" customFormat="1" ht="15" customHeight="1">
      <c r="AI88" s="8"/>
      <c r="AJ88" s="4" t="e">
        <f>IF((AI88-$AJ$1)/365.251606&gt;0,(AI88-$AJ$1)/365.251606,NA())</f>
        <v>#N/A</v>
      </c>
      <c r="AK88" s="7"/>
    </row>
    <row r="89" spans="35:37" s="1" customFormat="1" ht="15" customHeight="1">
      <c r="AI89" s="8"/>
      <c r="AJ89" s="4" t="e">
        <f>IF((AI89-$AJ$1)/365.251606&gt;0,(AI89-$AJ$1)/365.251606,NA())</f>
        <v>#N/A</v>
      </c>
      <c r="AK89" s="7"/>
    </row>
    <row r="90" spans="35:37" s="1" customFormat="1" ht="15" customHeight="1">
      <c r="AI90" s="8"/>
      <c r="AJ90" s="4" t="e">
        <f>IF((AI90-$AJ$1)/365.251606&gt;0,(AI90-$AJ$1)/365.251606,NA())</f>
        <v>#N/A</v>
      </c>
      <c r="AK90" s="7"/>
    </row>
    <row r="91" spans="35:37" s="1" customFormat="1" ht="15" customHeight="1">
      <c r="AI91" s="8"/>
      <c r="AJ91" s="4" t="e">
        <f>IF((AI91-$AJ$1)/365.251606&gt;0,(AI91-$AJ$1)/365.251606,NA())</f>
        <v>#N/A</v>
      </c>
      <c r="AK91" s="7"/>
    </row>
    <row r="92" spans="35:37" s="1" customFormat="1" ht="15" customHeight="1">
      <c r="AI92" s="8"/>
      <c r="AJ92" s="4" t="e">
        <f>IF((AI92-$AJ$1)/365.251606&gt;0,(AI92-$AJ$1)/365.251606,NA())</f>
        <v>#N/A</v>
      </c>
      <c r="AK92" s="7"/>
    </row>
    <row r="93" spans="35:37" s="1" customFormat="1" ht="15" customHeight="1">
      <c r="AI93" s="8"/>
      <c r="AJ93" s="4" t="e">
        <f>IF((AI93-$AJ$1)/365.251606&gt;0,(AI93-$AJ$1)/365.251606,NA())</f>
        <v>#N/A</v>
      </c>
      <c r="AK93" s="7"/>
    </row>
    <row r="94" spans="35:37" s="1" customFormat="1" ht="15" customHeight="1">
      <c r="AI94" s="8"/>
      <c r="AJ94" s="4" t="e">
        <f>IF((AI94-$AJ$1)/365.251606&gt;0,(AI94-$AJ$1)/365.251606,NA())</f>
        <v>#N/A</v>
      </c>
      <c r="AK94" s="7"/>
    </row>
    <row r="95" spans="35:37" s="1" customFormat="1" ht="15" customHeight="1">
      <c r="AI95" s="8"/>
      <c r="AJ95" s="4" t="e">
        <f>IF((AI95-$AJ$1)/365.251606&gt;0,(AI95-$AJ$1)/365.251606,NA())</f>
        <v>#N/A</v>
      </c>
      <c r="AK95" s="7"/>
    </row>
    <row r="96" spans="35:37" s="1" customFormat="1" ht="15" customHeight="1">
      <c r="AI96" s="8"/>
      <c r="AJ96" s="4" t="e">
        <f>IF((AI96-$AJ$1)/365.251606&gt;0,(AI96-$AJ$1)/365.251606,NA())</f>
        <v>#N/A</v>
      </c>
      <c r="AK96" s="7"/>
    </row>
    <row r="97" spans="35:37" s="1" customFormat="1" ht="15" customHeight="1">
      <c r="AI97" s="8"/>
      <c r="AJ97" s="4" t="e">
        <f>IF((AI97-$AJ$1)/365.251606&gt;0,(AI97-$AJ$1)/365.251606,NA())</f>
        <v>#N/A</v>
      </c>
      <c r="AK97" s="7"/>
    </row>
    <row r="98" spans="35:37" s="1" customFormat="1" ht="15" customHeight="1">
      <c r="AI98" s="8"/>
      <c r="AJ98" s="4" t="e">
        <f>IF((AI98-$AJ$1)/365.251606&gt;0,(AI98-$AJ$1)/365.251606,NA())</f>
        <v>#N/A</v>
      </c>
      <c r="AK98" s="7"/>
    </row>
    <row r="99" spans="35:37" s="1" customFormat="1" ht="15" customHeight="1">
      <c r="AI99" s="8"/>
      <c r="AJ99" s="4" t="e">
        <f>IF((AI99-$AJ$1)/365.251606&gt;0,(AI99-$AJ$1)/365.251606,NA())</f>
        <v>#N/A</v>
      </c>
      <c r="AK99" s="7"/>
    </row>
    <row r="100" spans="35:37" s="1" customFormat="1" ht="15" customHeight="1">
      <c r="AI100" s="8"/>
      <c r="AJ100" s="4" t="e">
        <f>IF((AI100-$AJ$1)/365.251606&gt;0,(AI100-$AJ$1)/365.251606,NA())</f>
        <v>#N/A</v>
      </c>
      <c r="AK100" s="7"/>
    </row>
    <row r="101" spans="35:37" s="1" customFormat="1" ht="15" customHeight="1">
      <c r="AI101" s="8"/>
      <c r="AJ101" s="4" t="e">
        <f>IF((AI101-$AJ$1)/365.251606&gt;0,(AI101-$AJ$1)/365.251606,NA())</f>
        <v>#N/A</v>
      </c>
      <c r="AK101" s="7"/>
    </row>
    <row r="102" spans="35:37" s="1" customFormat="1" ht="15" customHeight="1">
      <c r="AI102" s="8"/>
      <c r="AJ102" s="4" t="e">
        <f>IF((AI102-$AJ$1)/365.251606&gt;0,(AI102-$AJ$1)/365.251606,NA())</f>
        <v>#N/A</v>
      </c>
      <c r="AK102" s="7"/>
    </row>
    <row r="103" spans="35:37" s="1" customFormat="1" ht="15" customHeight="1">
      <c r="AI103" s="8"/>
      <c r="AJ103" s="4" t="e">
        <f>IF((AI103-$AJ$1)/365.251606&gt;0,(AI103-$AJ$1)/365.251606,NA())</f>
        <v>#N/A</v>
      </c>
      <c r="AK103" s="7"/>
    </row>
    <row r="104" spans="35:37" s="1" customFormat="1" ht="15" customHeight="1">
      <c r="AI104" s="8"/>
      <c r="AJ104" s="4" t="e">
        <f>IF((AI104-$AJ$1)/365.251606&gt;0,(AI104-$AJ$1)/365.251606,NA())</f>
        <v>#N/A</v>
      </c>
      <c r="AK104" s="7"/>
    </row>
    <row r="105" spans="35:37" s="1" customFormat="1" ht="15" customHeight="1">
      <c r="AI105" s="8"/>
      <c r="AJ105" s="4" t="e">
        <f>IF((AI105-$AJ$1)/365.251606&gt;0,(AI105-$AJ$1)/365.251606,NA())</f>
        <v>#N/A</v>
      </c>
      <c r="AK105" s="7"/>
    </row>
    <row r="106" spans="35:37" s="1" customFormat="1" ht="15" customHeight="1">
      <c r="AI106" s="8"/>
      <c r="AJ106" s="4" t="e">
        <f>IF((AI106-$AJ$1)/365.251606&gt;0,(AI106-$AJ$1)/365.251606,NA())</f>
        <v>#N/A</v>
      </c>
      <c r="AK106" s="7"/>
    </row>
    <row r="107" spans="35:37" s="1" customFormat="1" ht="15" customHeight="1">
      <c r="AI107" s="8"/>
      <c r="AJ107" s="4" t="e">
        <f>IF((AI107-$AJ$1)/365.251606&gt;0,(AI107-$AJ$1)/365.251606,NA())</f>
        <v>#N/A</v>
      </c>
      <c r="AK107" s="7"/>
    </row>
    <row r="108" spans="35:37" s="1" customFormat="1" ht="15" customHeight="1">
      <c r="AI108" s="8"/>
      <c r="AJ108" s="4" t="e">
        <f>IF((AI108-$AJ$1)/365.251606&gt;0,(AI108-$AJ$1)/365.251606,NA())</f>
        <v>#N/A</v>
      </c>
      <c r="AK108" s="7"/>
    </row>
    <row r="109" spans="35:37" s="1" customFormat="1" ht="15" customHeight="1">
      <c r="AI109" s="8"/>
      <c r="AJ109" s="4" t="e">
        <f>IF((AI109-$AJ$1)/365.251606&gt;0,(AI109-$AJ$1)/365.251606,NA())</f>
        <v>#N/A</v>
      </c>
      <c r="AK109" s="7"/>
    </row>
    <row r="110" spans="35:37" s="1" customFormat="1" ht="15" customHeight="1">
      <c r="AI110" s="8"/>
      <c r="AJ110" s="4" t="e">
        <f>IF((AI110-$AJ$1)/365.251606&gt;0,(AI110-$AJ$1)/365.251606,NA())</f>
        <v>#N/A</v>
      </c>
      <c r="AK110" s="7"/>
    </row>
    <row r="111" spans="35:37" s="1" customFormat="1" ht="15" customHeight="1">
      <c r="AI111" s="8"/>
      <c r="AJ111" s="4" t="e">
        <f>IF((AI111-$AJ$1)/365.251606&gt;0,(AI111-$AJ$1)/365.251606,NA())</f>
        <v>#N/A</v>
      </c>
      <c r="AK111" s="7"/>
    </row>
    <row r="112" spans="35:37" s="1" customFormat="1" ht="15" customHeight="1"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WShot Put</vt:lpstr>
      <vt:lpstr>'WShot Put'!IDX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2012-02-16T21:09:51Z</dcterms:created>
  <dcterms:modified xsi:type="dcterms:W3CDTF">2012-02-16T21:17:45Z</dcterms:modified>
</cp:coreProperties>
</file>