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400m" sheetId="1" r:id="rId1"/>
  </sheets>
  <definedNames>
    <definedName name="_xlnm._FilterDatabase" localSheetId="0" hidden="1">W400m!$A$1:$L$122</definedName>
    <definedName name="IDX" localSheetId="0">W400m!$A$1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<sst xmlns="http://schemas.openxmlformats.org/spreadsheetml/2006/main" count="1088" uniqueCount="88">
  <si>
    <t>.</t>
  </si>
  <si>
    <t>Other</t>
  </si>
  <si>
    <t>Medal</t>
  </si>
  <si>
    <t>Tiandra Ponteen</t>
  </si>
  <si>
    <t>Tonique Williams-Darling</t>
  </si>
  <si>
    <t>Tatyana Veshkurova</t>
  </si>
  <si>
    <t>Shericka Williams</t>
  </si>
  <si>
    <t>Shereefa Lloyd</t>
  </si>
  <si>
    <t>Sanya Richards</t>
  </si>
  <si>
    <t>Sade Abugan</t>
  </si>
  <si>
    <t>Sandie Richards</t>
  </si>
  <si>
    <t>Ronetta Smith</t>
  </si>
  <si>
    <t>Olga Kotlyarova</t>
  </si>
  <si>
    <t>Final</t>
  </si>
  <si>
    <t>Nova Batman</t>
  </si>
  <si>
    <t>Yuliya Gushchina</t>
  </si>
  <si>
    <t>Olesya Zykina</t>
  </si>
  <si>
    <t>Nawal Al-Jak </t>
  </si>
  <si>
    <t>Tatyana Firova</t>
  </si>
  <si>
    <t>Novlene Williams-Mills</t>
  </si>
  <si>
    <t>Lyudmila Litvinova</t>
  </si>
  <si>
    <t>Sviatlana Usovich</t>
  </si>
  <si>
    <t>Nicola Sanders</t>
  </si>
  <si>
    <t>Libania Grenot</t>
  </si>
  <si>
    <t>Svetlana Pospelova</t>
  </si>
  <si>
    <t>Natalya Nazarova</t>
  </si>
  <si>
    <t>LaDonna Antoine-Watkins</t>
  </si>
  <si>
    <t>Rosemarie Whyte</t>
  </si>
  <si>
    <t>Natalya Antyukh</t>
  </si>
  <si>
    <t>Karen Shinkins</t>
  </si>
  <si>
    <t>Monique Hennagan</t>
  </si>
  <si>
    <t>Lorraine Graham</t>
  </si>
  <si>
    <t>minor unit</t>
  </si>
  <si>
    <t>K. Mathews Beenamol</t>
  </si>
  <si>
    <t>Mireille Nguimgo</t>
  </si>
  <si>
    <t>Lorraine Fenton</t>
  </si>
  <si>
    <t>major unit</t>
  </si>
  <si>
    <t>max</t>
  </si>
  <si>
    <t>min</t>
  </si>
  <si>
    <t>Value to insert manually to format the axis</t>
  </si>
  <si>
    <t>Axis tick</t>
  </si>
  <si>
    <t>Joanne Cuddihy</t>
  </si>
  <si>
    <t>Mary Wineberg</t>
  </si>
  <si>
    <t>Katherine Merry</t>
  </si>
  <si>
    <t>Jitka Burianová</t>
  </si>
  <si>
    <t>Mariyana Dimitrova</t>
  </si>
  <si>
    <t>Grit Breuer</t>
  </si>
  <si>
    <t>Jessica Beard</t>
  </si>
  <si>
    <t>Lee McConnell</t>
  </si>
  <si>
    <t>Falilat Ogunkoya</t>
  </si>
  <si>
    <t>Indira Terrero</t>
  </si>
  <si>
    <t>Ilona Usovich</t>
  </si>
  <si>
    <t>Christine Ohuruogu</t>
  </si>
  <si>
    <t>Hazel-Ann Regis-Buckels</t>
  </si>
  <si>
    <t>Heide Seyerling</t>
  </si>
  <si>
    <t>Christine Amertil</t>
  </si>
  <si>
    <t>Fatou Binetou Fall</t>
  </si>
  <si>
    <t>Donna Fraser</t>
  </si>
  <si>
    <t>Cathy Freeman</t>
  </si>
  <si>
    <t>Demetria Washington</t>
  </si>
  <si>
    <t>Dee Dee Trotter</t>
  </si>
  <si>
    <t>Antonina Krivoshapka </t>
  </si>
  <si>
    <t>Bisi Afolabi</t>
  </si>
  <si>
    <t>Debbie Dunn</t>
  </si>
  <si>
    <t>Ana Guevara</t>
  </si>
  <si>
    <t>Aliann Pompey</t>
  </si>
  <si>
    <t>Amantle Montsho</t>
  </si>
  <si>
    <t>Ami Mbacké Thiam 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</si>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</sst>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2" borderId="0" xfId="1" applyFont="1" applyFill="1"/>
    <xf numFmtId="0" fontId="5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0" fontId="7" fillId="2" borderId="0" xfId="1" applyFont="1" applyFill="1"/>
    <xf numFmtId="166" fontId="7" fillId="2" borderId="0" xfId="1" applyNumberFormat="1" applyFont="1" applyFill="1"/>
    <xf numFmtId="164" fontId="7" fillId="2" borderId="0" xfId="1" applyNumberFormat="1" applyFont="1" applyFill="1"/>
    <xf numFmtId="0" fontId="4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 vertical="top" wrapText="1"/>
    </xf>
    <xf numFmtId="0" fontId="8" fillId="4" borderId="9" xfId="1" applyFont="1" applyFill="1" applyBorder="1" applyAlignment="1">
      <alignment horizontal="center" vertical="top" wrapText="1"/>
    </xf>
    <xf numFmtId="0" fontId="8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W400m!$A$2</c:f>
              <c:strCache>
                <c:ptCount val="1"/>
                <c:pt idx="0">
                  <c:v>Ami Mbacké Thiam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W400m!$C$2:$C$4</c:f>
              <c:numCache>
                <c:formatCode>General</c:formatCode>
                <c:ptCount val="3"/>
                <c:pt idx="0">
                  <c:v>20.66</c:v>
                </c:pt>
                <c:pt idx="1">
                  <c:v>24.52</c:v>
                </c:pt>
                <c:pt idx="2">
                  <c:v>28.38</c:v>
                </c:pt>
              </c:numCache>
            </c:numRef>
          </c:xVal>
          <c:yVal>
            <c:numRef>
              <c:f>W400m!$D$2:$D$4</c:f>
              <c:numCache>
                <c:formatCode>mm:ss.0</c:formatCode>
                <c:ptCount val="3"/>
                <c:pt idx="0">
                  <c:v>6.076388888888889E-4</c:v>
                </c:pt>
                <c:pt idx="1">
                  <c:v>5.9814814814814811E-4</c:v>
                </c:pt>
                <c:pt idx="2">
                  <c:v>5.9282407407407406E-4</c:v>
                </c:pt>
              </c:numCache>
            </c:numRef>
          </c:yVal>
        </c:ser>
        <c:ser>
          <c:idx val="1"/>
          <c:order val="1"/>
          <c:tx>
            <c:strRef>
              <c:f>W400m!$A$6</c:f>
              <c:strCache>
                <c:ptCount val="1"/>
                <c:pt idx="0">
                  <c:v>Ana Guevara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W400m!$C$6:$C$8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23.58</c:v>
                </c:pt>
                <c:pt idx="2">
                  <c:v>28.34</c:v>
                </c:pt>
              </c:numCache>
            </c:numRef>
          </c:xVal>
          <c:yVal>
            <c:numRef>
              <c:f>W400m!$D$6:$D$8</c:f>
              <c:numCache>
                <c:formatCode>mm:ss.0</c:formatCode>
                <c:ptCount val="3"/>
                <c:pt idx="0">
                  <c:v>6.2187499999999992E-4</c:v>
                </c:pt>
                <c:pt idx="1">
                  <c:v>5.865740740740741E-4</c:v>
                </c:pt>
                <c:pt idx="2">
                  <c:v>5.7800925925925923E-4</c:v>
                </c:pt>
              </c:numCache>
            </c:numRef>
          </c:yVal>
        </c:ser>
        <c:ser>
          <c:idx val="2"/>
          <c:order val="2"/>
          <c:tx>
            <c:strRef>
              <c:f>W400m!$A$10</c:f>
              <c:strCache>
                <c:ptCount val="1"/>
                <c:pt idx="0">
                  <c:v>Antonina Krivoshapka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W400m!$C$10:$C$12</c:f>
              <c:numCache>
                <c:formatCode>General</c:formatCode>
                <c:ptCount val="3"/>
                <c:pt idx="0">
                  <c:v>14.91</c:v>
                </c:pt>
                <c:pt idx="1">
                  <c:v>17.41</c:v>
                </c:pt>
                <c:pt idx="2">
                  <c:v>19.91</c:v>
                </c:pt>
              </c:numCache>
            </c:numRef>
          </c:xVal>
          <c:yVal>
            <c:numRef>
              <c:f>W400m!$D$10:$D$12</c:f>
              <c:numCache>
                <c:formatCode>mm:ss.0</c:formatCode>
                <c:ptCount val="3"/>
                <c:pt idx="0">
                  <c:v>6.356481481481481E-4</c:v>
                </c:pt>
                <c:pt idx="1">
                  <c:v>6.2349537037037028E-4</c:v>
                </c:pt>
                <c:pt idx="2">
                  <c:v>6.0451388888888892E-4</c:v>
                </c:pt>
              </c:numCache>
            </c:numRef>
          </c:yVal>
        </c:ser>
        <c:ser>
          <c:idx val="3"/>
          <c:order val="3"/>
          <c:tx>
            <c:strRef>
              <c:f>W400m!$A$14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W400m!$C$14:$C$16</c:f>
              <c:numCache>
                <c:formatCode>General</c:formatCode>
                <c:ptCount val="3"/>
                <c:pt idx="0">
                  <c:v>19.45</c:v>
                </c:pt>
                <c:pt idx="1">
                  <c:v>23.34</c:v>
                </c:pt>
                <c:pt idx="2">
                  <c:v>27.24</c:v>
                </c:pt>
              </c:numCache>
            </c:numRef>
          </c:xVal>
          <c:yVal>
            <c:numRef>
              <c:f>W400m!$D$14:$D$16</c:f>
              <c:numCache>
                <c:formatCode>mm:ss.0</c:formatCode>
                <c:ptCount val="3"/>
                <c:pt idx="0">
                  <c:v>6.1122685185185184E-4</c:v>
                </c:pt>
                <c:pt idx="1">
                  <c:v>5.8842592592592594E-4</c:v>
                </c:pt>
                <c:pt idx="2">
                  <c:v>5.8321759259259253E-4</c:v>
                </c:pt>
              </c:numCache>
            </c:numRef>
          </c:yVal>
        </c:ser>
        <c:ser>
          <c:idx val="4"/>
          <c:order val="4"/>
          <c:tx>
            <c:strRef>
              <c:f>W400m!$A$18</c:f>
              <c:strCache>
                <c:ptCount val="1"/>
                <c:pt idx="0">
                  <c:v>Christine Amertil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W400m!$C$18:$C$20</c:f>
              <c:numCache>
                <c:formatCode>General</c:formatCode>
                <c:ptCount val="3"/>
                <c:pt idx="0">
                  <c:v>19.66</c:v>
                </c:pt>
                <c:pt idx="1">
                  <c:v>23.47</c:v>
                </c:pt>
                <c:pt idx="2">
                  <c:v>27.28</c:v>
                </c:pt>
              </c:numCache>
            </c:numRef>
          </c:xVal>
          <c:yVal>
            <c:numRef>
              <c:f>W400m!$D$18:$D$20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5.9351851851851851E-4</c:v>
                </c:pt>
                <c:pt idx="2">
                  <c:v>5.888888888888889E-4</c:v>
                </c:pt>
              </c:numCache>
            </c:numRef>
          </c:yVal>
        </c:ser>
        <c:ser>
          <c:idx val="5"/>
          <c:order val="5"/>
          <c:tx>
            <c:strRef>
              <c:f>W400m!$A$22</c:f>
              <c:strCache>
                <c:ptCount val="1"/>
                <c:pt idx="0">
                  <c:v>Christine Ohuruogu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W400m!$C$22:$C$24</c:f>
              <c:numCache>
                <c:formatCode>General</c:formatCode>
                <c:ptCount val="3"/>
                <c:pt idx="0">
                  <c:v>19.04</c:v>
                </c:pt>
                <c:pt idx="1">
                  <c:v>22.18</c:v>
                </c:pt>
                <c:pt idx="2">
                  <c:v>25.32</c:v>
                </c:pt>
              </c:numCache>
            </c:numRef>
          </c:xVal>
          <c:yVal>
            <c:numRef>
              <c:f>W400m!$D$22:$D$24</c:f>
              <c:numCache>
                <c:formatCode>mm:ss.0</c:formatCode>
                <c:ptCount val="3"/>
                <c:pt idx="0">
                  <c:v>6.2025462962962967E-4</c:v>
                </c:pt>
                <c:pt idx="1">
                  <c:v>5.9467592592592591E-4</c:v>
                </c:pt>
                <c:pt idx="2">
                  <c:v>5.8900462962962954E-4</c:v>
                </c:pt>
              </c:numCache>
            </c:numRef>
          </c:yVal>
        </c:ser>
        <c:ser>
          <c:idx val="6"/>
          <c:order val="6"/>
          <c:tx>
            <c:strRef>
              <c:f>W400m!$A$26</c:f>
              <c:strCache>
                <c:ptCount val="1"/>
                <c:pt idx="0">
                  <c:v>Falilat Ogunkoya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W400m!$C$26:$C$28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24.65</c:v>
                </c:pt>
                <c:pt idx="2">
                  <c:v>30.65</c:v>
                </c:pt>
              </c:numCache>
            </c:numRef>
          </c:xVal>
          <c:yVal>
            <c:numRef>
              <c:f>W400m!$D$26:$D$28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5.9548611111111119E-4</c:v>
                </c:pt>
                <c:pt idx="2">
                  <c:v>5.8240740740740746E-4</c:v>
                </c:pt>
              </c:numCache>
            </c:numRef>
          </c:yVal>
        </c:ser>
        <c:ser>
          <c:idx val="7"/>
          <c:order val="7"/>
          <c:tx>
            <c:strRef>
              <c:f>W400m!$A$30</c:f>
              <c:strCache>
                <c:ptCount val="1"/>
                <c:pt idx="0">
                  <c:v>Grit Breuer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W400m!$C$30:$C$32</c:f>
              <c:numCache>
                <c:formatCode>General</c:formatCode>
                <c:ptCount val="3"/>
                <c:pt idx="0">
                  <c:v>17.43</c:v>
                </c:pt>
                <c:pt idx="1">
                  <c:v>22.98</c:v>
                </c:pt>
                <c:pt idx="2">
                  <c:v>28.52</c:v>
                </c:pt>
              </c:numCache>
            </c:numRef>
          </c:xVal>
          <c:yVal>
            <c:numRef>
              <c:f>W400m!$D$30:$D$32</c:f>
              <c:numCache>
                <c:formatCode>mm:ss.0</c:formatCode>
                <c:ptCount val="3"/>
                <c:pt idx="0">
                  <c:v>6.041666666666667E-4</c:v>
                </c:pt>
                <c:pt idx="1">
                  <c:v>5.9016203703703704E-4</c:v>
                </c:pt>
                <c:pt idx="2">
                  <c:v>5.8182870370370376E-4</c:v>
                </c:pt>
              </c:numCache>
            </c:numRef>
          </c:yVal>
        </c:ser>
        <c:ser>
          <c:idx val="8"/>
          <c:order val="8"/>
          <c:tx>
            <c:strRef>
              <c:f>W400m!$A$34</c:f>
              <c:strCache>
                <c:ptCount val="1"/>
                <c:pt idx="0">
                  <c:v>Katherine Merry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W400m!$C$34:$C$36</c:f>
              <c:numCache>
                <c:formatCode>General</c:formatCode>
                <c:ptCount val="3"/>
                <c:pt idx="0">
                  <c:v>23.65</c:v>
                </c:pt>
                <c:pt idx="1">
                  <c:v>26.15</c:v>
                </c:pt>
                <c:pt idx="2">
                  <c:v>28.65</c:v>
                </c:pt>
              </c:numCache>
            </c:numRef>
          </c:xVal>
          <c:yVal>
            <c:numRef>
              <c:f>W400m!$D$34:$D$36</c:f>
              <c:numCache>
                <c:formatCode>mm:ss.0</c:formatCode>
                <c:ptCount val="3"/>
                <c:pt idx="0">
                  <c:v>5.9409722222222221E-4</c:v>
                </c:pt>
                <c:pt idx="1">
                  <c:v>5.8553240740740744E-4</c:v>
                </c:pt>
                <c:pt idx="2">
                  <c:v>5.8726851851851854E-4</c:v>
                </c:pt>
              </c:numCache>
            </c:numRef>
          </c:yVal>
        </c:ser>
        <c:ser>
          <c:idx val="9"/>
          <c:order val="9"/>
          <c:tx>
            <c:strRef>
              <c:f>W400m!$A$38</c:f>
              <c:strCache>
                <c:ptCount val="1"/>
                <c:pt idx="0">
                  <c:v>Lorraine Fenton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W400m!$C$38:$C$40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W400m!$D$38:$D$40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0"/>
          <c:order val="10"/>
          <c:tx>
            <c:strRef>
              <c:f>W400m!$A$42</c:f>
              <c:strCache>
                <c:ptCount val="1"/>
                <c:pt idx="0">
                  <c:v>Lorraine Graham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W400m!$C$42:$C$44</c:f>
              <c:numCache>
                <c:formatCode>General</c:formatCode>
                <c:ptCount val="3"/>
                <c:pt idx="0">
                  <c:v>22.71</c:v>
                </c:pt>
                <c:pt idx="1">
                  <c:v>26.37</c:v>
                </c:pt>
                <c:pt idx="2">
                  <c:v>30.03</c:v>
                </c:pt>
              </c:numCache>
            </c:numRef>
          </c:xVal>
          <c:yVal>
            <c:numRef>
              <c:f>W400m!$D$42:$D$44</c:f>
              <c:numCache>
                <c:formatCode>mm:ss.0</c:formatCode>
                <c:ptCount val="3"/>
                <c:pt idx="0">
                  <c:v>6.0162037037037031E-4</c:v>
                </c:pt>
                <c:pt idx="1">
                  <c:v>5.8611111111111114E-4</c:v>
                </c:pt>
                <c:pt idx="2">
                  <c:v>5.8148148148148154E-4</c:v>
                </c:pt>
              </c:numCache>
            </c:numRef>
          </c:yVal>
        </c:ser>
        <c:ser>
          <c:idx val="11"/>
          <c:order val="11"/>
          <c:tx>
            <c:strRef>
              <c:f>W400m!$A$46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W400m!$C$46:$C$48</c:f>
              <c:numCache>
                <c:formatCode>General</c:formatCode>
                <c:ptCount val="3"/>
                <c:pt idx="0">
                  <c:v>18.57</c:v>
                </c:pt>
                <c:pt idx="1">
                  <c:v>22.11</c:v>
                </c:pt>
                <c:pt idx="2">
                  <c:v>25.66</c:v>
                </c:pt>
              </c:numCache>
            </c:numRef>
          </c:xVal>
          <c:yVal>
            <c:numRef>
              <c:f>W400m!$D$46:$D$48</c:f>
              <c:numCache>
                <c:formatCode>mm:ss.0</c:formatCode>
                <c:ptCount val="3"/>
                <c:pt idx="0">
                  <c:v>6.1006944444444444E-4</c:v>
                </c:pt>
                <c:pt idx="1">
                  <c:v>5.9212962962962962E-4</c:v>
                </c:pt>
                <c:pt idx="2">
                  <c:v>5.8807870370370372E-4</c:v>
                </c:pt>
              </c:numCache>
            </c:numRef>
          </c:yVal>
        </c:ser>
        <c:ser>
          <c:idx val="12"/>
          <c:order val="12"/>
          <c:tx>
            <c:strRef>
              <c:f>W400m!$A$50</c:f>
              <c:strCache>
                <c:ptCount val="1"/>
                <c:pt idx="0">
                  <c:v>Natalya Nazarova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W400m!$C$50:$C$52</c:f>
              <c:numCache>
                <c:formatCode>General</c:formatCode>
                <c:ptCount val="3"/>
                <c:pt idx="0">
                  <c:v>17.18</c:v>
                </c:pt>
                <c:pt idx="1">
                  <c:v>21.79</c:v>
                </c:pt>
                <c:pt idx="2">
                  <c:v>26.4</c:v>
                </c:pt>
              </c:numCache>
            </c:numRef>
          </c:xVal>
          <c:yVal>
            <c:numRef>
              <c:f>W400m!$D$50:$D$52</c:f>
              <c:numCache>
                <c:formatCode>mm:ss.0</c:formatCode>
                <c:ptCount val="3"/>
                <c:pt idx="0">
                  <c:v>6.1782407407407413E-4</c:v>
                </c:pt>
                <c:pt idx="1">
                  <c:v>5.9212962962962962E-4</c:v>
                </c:pt>
                <c:pt idx="2">
                  <c:v>5.8460648148148141E-4</c:v>
                </c:pt>
              </c:numCache>
            </c:numRef>
          </c:yVal>
        </c:ser>
        <c:ser>
          <c:idx val="13"/>
          <c:order val="13"/>
          <c:tx>
            <c:strRef>
              <c:f>W400m!$A$54</c:f>
              <c:strCache>
                <c:ptCount val="1"/>
                <c:pt idx="0">
                  <c:v>Nicola Sanders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W400m!$C$54:$C$56</c:f>
              <c:numCache>
                <c:formatCode>General</c:formatCode>
                <c:ptCount val="3"/>
                <c:pt idx="0">
                  <c:v>21.99</c:v>
                </c:pt>
                <c:pt idx="1">
                  <c:v>24.62</c:v>
                </c:pt>
                <c:pt idx="2">
                  <c:v>27.24</c:v>
                </c:pt>
              </c:numCache>
            </c:numRef>
          </c:xVal>
          <c:yVal>
            <c:numRef>
              <c:f>W400m!$D$54:$D$56</c:f>
              <c:numCache>
                <c:formatCode>mm:ss.0</c:formatCode>
                <c:ptCount val="3"/>
                <c:pt idx="0">
                  <c:v>6.1307870370370368E-4</c:v>
                </c:pt>
                <c:pt idx="1">
                  <c:v>5.9131944444444444E-4</c:v>
                </c:pt>
                <c:pt idx="2">
                  <c:v>5.9317129629629629E-4</c:v>
                </c:pt>
              </c:numCache>
            </c:numRef>
          </c:yVal>
        </c:ser>
        <c:ser>
          <c:idx val="14"/>
          <c:order val="14"/>
          <c:tx>
            <c:strRef>
              <c:f>W400m!$A$58</c:f>
              <c:strCache>
                <c:ptCount val="1"/>
                <c:pt idx="0">
                  <c:v>Novlene Williams-Mills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W400m!$C$58:$C$60</c:f>
              <c:numCache>
                <c:formatCode>General</c:formatCode>
                <c:ptCount val="3"/>
                <c:pt idx="0">
                  <c:v>17.97</c:v>
                </c:pt>
                <c:pt idx="1">
                  <c:v>22.68</c:v>
                </c:pt>
                <c:pt idx="2">
                  <c:v>27.4</c:v>
                </c:pt>
              </c:numCache>
            </c:numRef>
          </c:xVal>
          <c:yVal>
            <c:numRef>
              <c:f>W400m!$D$58:$D$60</c:f>
              <c:numCache>
                <c:formatCode>mm:ss.0</c:formatCode>
                <c:ptCount val="3"/>
                <c:pt idx="0">
                  <c:v>6.4386574074074075E-4</c:v>
                </c:pt>
                <c:pt idx="1">
                  <c:v>5.9745370370370367E-4</c:v>
                </c:pt>
                <c:pt idx="2">
                  <c:v>5.865740740740741E-4</c:v>
                </c:pt>
              </c:numCache>
            </c:numRef>
          </c:yVal>
        </c:ser>
        <c:ser>
          <c:idx val="15"/>
          <c:order val="15"/>
          <c:tx>
            <c:strRef>
              <c:f>W400m!$A$62</c:f>
              <c:strCache>
                <c:ptCount val="1"/>
                <c:pt idx="0">
                  <c:v>Olesya Zykina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W400m!$C$62:$C$64</c:f>
              <c:numCache>
                <c:formatCode>General</c:formatCode>
                <c:ptCount val="3"/>
                <c:pt idx="0">
                  <c:v>18.29</c:v>
                </c:pt>
                <c:pt idx="1">
                  <c:v>21.6</c:v>
                </c:pt>
                <c:pt idx="2">
                  <c:v>24.91</c:v>
                </c:pt>
              </c:numCache>
            </c:numRef>
          </c:xVal>
          <c:yVal>
            <c:numRef>
              <c:f>W400m!$D$62:$D$64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5.900462962962962E-4</c:v>
                </c:pt>
                <c:pt idx="2">
                  <c:v>5.8668981481481484E-4</c:v>
                </c:pt>
              </c:numCache>
            </c:numRef>
          </c:yVal>
        </c:ser>
        <c:ser>
          <c:idx val="17"/>
          <c:order val="16"/>
          <c:tx>
            <c:strRef>
              <c:f>W400m!$A$70</c:f>
              <c:strCache>
                <c:ptCount val="1"/>
                <c:pt idx="0">
                  <c:v>Sandie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W400m!$C$70:$C$72</c:f>
              <c:numCache>
                <c:formatCode>General</c:formatCode>
                <c:ptCount val="3"/>
                <c:pt idx="0">
                  <c:v>18.52</c:v>
                </c:pt>
                <c:pt idx="1">
                  <c:v>24.55</c:v>
                </c:pt>
                <c:pt idx="2">
                  <c:v>30.58</c:v>
                </c:pt>
              </c:numCache>
            </c:numRef>
          </c:xVal>
          <c:yVal>
            <c:numRef>
              <c:f>W400m!$D$70:$D$72</c:f>
              <c:numCache>
                <c:formatCode>mm:ss.0</c:formatCode>
                <c:ptCount val="3"/>
                <c:pt idx="0">
                  <c:v>6.3576388888888895E-4</c:v>
                </c:pt>
                <c:pt idx="1">
                  <c:v>5.9745370370370367E-4</c:v>
                </c:pt>
                <c:pt idx="2">
                  <c:v>5.8495370370370363E-4</c:v>
                </c:pt>
              </c:numCache>
            </c:numRef>
          </c:yVal>
        </c:ser>
        <c:ser>
          <c:idx val="16"/>
          <c:order val="17"/>
          <c:tx>
            <c:strRef>
              <c:f>W400m!$A$66</c:f>
              <c:strCache>
                <c:ptCount val="1"/>
                <c:pt idx="0">
                  <c:v>Olga Kotlyarova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W400m!$C$66:$C$68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24.59</c:v>
                </c:pt>
                <c:pt idx="2">
                  <c:v>29.27</c:v>
                </c:pt>
              </c:numCache>
            </c:numRef>
          </c:xVal>
          <c:yVal>
            <c:numRef>
              <c:f>W400m!$D$66:$D$68</c:f>
              <c:numCache>
                <c:formatCode>mm:ss.0</c:formatCode>
                <c:ptCount val="3"/>
                <c:pt idx="0">
                  <c:v>6.0405092592592596E-4</c:v>
                </c:pt>
                <c:pt idx="1">
                  <c:v>5.90625E-4</c:v>
                </c:pt>
                <c:pt idx="2">
                  <c:v>5.8356481481481486E-4</c:v>
                </c:pt>
              </c:numCache>
            </c:numRef>
          </c:yVal>
        </c:ser>
        <c:ser>
          <c:idx val="18"/>
          <c:order val="18"/>
          <c:tx>
            <c:strRef>
              <c:f>W400m!$A$74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W400m!$C$74:$C$76</c:f>
              <c:numCache>
                <c:formatCode>General</c:formatCode>
                <c:ptCount val="3"/>
                <c:pt idx="0">
                  <c:v>15.41</c:v>
                </c:pt>
                <c:pt idx="1">
                  <c:v>19.8</c:v>
                </c:pt>
                <c:pt idx="2">
                  <c:v>24.19</c:v>
                </c:pt>
              </c:numCache>
            </c:numRef>
          </c:xVal>
          <c:yVal>
            <c:numRef>
              <c:f>W400m!$D$74:$D$76</c:f>
              <c:numCache>
                <c:formatCode>mm:ss.0</c:formatCode>
                <c:ptCount val="3"/>
                <c:pt idx="0">
                  <c:v>6.2349537037037028E-4</c:v>
                </c:pt>
                <c:pt idx="1">
                  <c:v>5.8553240740740744E-4</c:v>
                </c:pt>
                <c:pt idx="2">
                  <c:v>5.7812499999999997E-4</c:v>
                </c:pt>
              </c:numCache>
            </c:numRef>
          </c:yVal>
        </c:ser>
        <c:ser>
          <c:idx val="19"/>
          <c:order val="19"/>
          <c:tx>
            <c:strRef>
              <c:f>W400m!$A$78</c:f>
              <c:strCache>
                <c:ptCount val="1"/>
                <c:pt idx="0">
                  <c:v>Shericka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W400m!$C$78:$C$80</c:f>
              <c:numCache>
                <c:formatCode>General</c:formatCode>
                <c:ptCount val="3"/>
                <c:pt idx="0">
                  <c:v>17.54</c:v>
                </c:pt>
                <c:pt idx="1">
                  <c:v>20.77</c:v>
                </c:pt>
                <c:pt idx="2">
                  <c:v>24</c:v>
                </c:pt>
              </c:numCache>
            </c:numRef>
          </c:xVal>
          <c:yVal>
            <c:numRef>
              <c:f>W400m!$D$78:$D$80</c:f>
              <c:numCache>
                <c:formatCode>mm:ss.0</c:formatCode>
                <c:ptCount val="3"/>
                <c:pt idx="0">
                  <c:v>6.4166666666666658E-4</c:v>
                </c:pt>
                <c:pt idx="1">
                  <c:v>5.9803240740740748E-4</c:v>
                </c:pt>
                <c:pt idx="2">
                  <c:v>5.8425925925925919E-4</c:v>
                </c:pt>
              </c:numCache>
            </c:numRef>
          </c:yVal>
        </c:ser>
        <c:ser>
          <c:idx val="20"/>
          <c:order val="20"/>
          <c:tx>
            <c:strRef>
              <c:f>W400m!$A$82</c:f>
              <c:strCache>
                <c:ptCount val="1"/>
                <c:pt idx="0">
                  <c:v>Tonique Williams-Darling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W400m!$C$82:$C$84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25.56</c:v>
                </c:pt>
                <c:pt idx="2">
                  <c:v>30.68</c:v>
                </c:pt>
              </c:numCache>
            </c:numRef>
          </c:xVal>
          <c:yVal>
            <c:numRef>
              <c:f>W400m!$D$82:$D$84</c:f>
              <c:numCache>
                <c:formatCode>mm:ss.0</c:formatCode>
                <c:ptCount val="3"/>
                <c:pt idx="0">
                  <c:v>6.2106481481481485E-4</c:v>
                </c:pt>
                <c:pt idx="1">
                  <c:v>5.9918981481481488E-4</c:v>
                </c:pt>
                <c:pt idx="2">
                  <c:v>5.7361111111111122E-4</c:v>
                </c:pt>
              </c:numCache>
            </c:numRef>
          </c:yVal>
        </c:ser>
        <c:ser>
          <c:idx val="21"/>
          <c:order val="21"/>
          <c:tx>
            <c:strRef>
              <c:f>W400m!$A$86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W400m!$C$86:$C$88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W400m!$D$86:$D$88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W400m!$A$90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W400m!$C$90:$C$92</c:f>
              <c:numCache>
                <c:formatCode>General</c:formatCode>
                <c:ptCount val="3"/>
              </c:numCache>
            </c:numRef>
          </c:xVal>
          <c:yVal>
            <c:numRef>
              <c:f>W400m!$D$90:$D$92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W400m!$A$94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W400m!$C$94:$C$96</c:f>
              <c:numCache>
                <c:formatCode>General</c:formatCode>
                <c:ptCount val="3"/>
              </c:numCache>
            </c:numRef>
          </c:xVal>
          <c:yVal>
            <c:numRef>
              <c:f>W400m!$D$94:$D$96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W400m!$C$98:$C$100</c:f>
              <c:numCache>
                <c:formatCode>General</c:formatCode>
                <c:ptCount val="3"/>
              </c:numCache>
            </c:numRef>
          </c:xVal>
          <c:yVal>
            <c:numRef>
              <c:f>W400m!$D$98:$D$100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W400m!$C$102:$C$104</c:f>
              <c:numCache>
                <c:formatCode>General</c:formatCode>
                <c:ptCount val="3"/>
              </c:numCache>
            </c:numRef>
          </c:xVal>
          <c:yVal>
            <c:numRef>
              <c:f>W400m!$D$102:$D$104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W400m!$C$106:$C$108</c:f>
              <c:numCache>
                <c:formatCode>General</c:formatCode>
                <c:ptCount val="3"/>
              </c:numCache>
            </c:numRef>
          </c:xVal>
          <c:yVal>
            <c:numRef>
              <c:f>W400m!$D$106:$D$108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W400m!$C$110:$C$112</c:f>
              <c:numCache>
                <c:formatCode>General</c:formatCode>
                <c:ptCount val="3"/>
              </c:numCache>
            </c:numRef>
          </c:xVal>
          <c:yVal>
            <c:numRef>
              <c:f>W400m!$D$110:$D$112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W400m!$E$2</c:f>
              <c:strCache>
                <c:ptCount val="1"/>
                <c:pt idx="0">
                  <c:v>Amantle Montsho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W400m!$G$2:$G$4</c:f>
              <c:numCache>
                <c:formatCode>General</c:formatCode>
                <c:ptCount val="3"/>
                <c:pt idx="0">
                  <c:v>20.27</c:v>
                </c:pt>
                <c:pt idx="1">
                  <c:v>23.24</c:v>
                </c:pt>
                <c:pt idx="2">
                  <c:v>26.21</c:v>
                </c:pt>
              </c:numCache>
            </c:numRef>
          </c:xVal>
          <c:yVal>
            <c:numRef>
              <c:f>W400m!$H$2:$H$4</c:f>
              <c:numCache>
                <c:formatCode>mm:ss.0</c:formatCode>
                <c:ptCount val="3"/>
                <c:pt idx="0">
                  <c:v>6.3518518518518524E-4</c:v>
                </c:pt>
                <c:pt idx="1">
                  <c:v>6.0995370370370381E-4</c:v>
                </c:pt>
                <c:pt idx="2">
                  <c:v>5.8854166666666668E-4</c:v>
                </c:pt>
              </c:numCache>
            </c:numRef>
          </c:yVal>
        </c:ser>
        <c:ser>
          <c:idx val="29"/>
          <c:order val="29"/>
          <c:tx>
            <c:strRef>
              <c:f>W400m!$E$6</c:f>
              <c:strCache>
                <c:ptCount val="1"/>
                <c:pt idx="0">
                  <c:v>Debbie Dunn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W400m!$G$6:$G$8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W400m!$H$6:$H$8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6.1064814814814814E-4</c:v>
                </c:pt>
                <c:pt idx="2">
                  <c:v>6.047453703703704E-4</c:v>
                </c:pt>
              </c:numCache>
            </c:numRef>
          </c:yVal>
        </c:ser>
        <c:ser>
          <c:idx val="30"/>
          <c:order val="30"/>
          <c:tx>
            <c:strRef>
              <c:f>W400m!$E$10</c:f>
              <c:strCache>
                <c:ptCount val="1"/>
                <c:pt idx="0">
                  <c:v>Dee Dee Trotter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W400m!$G$10:$G$12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</c:v>
                </c:pt>
                <c:pt idx="2">
                  <c:v>24.84</c:v>
                </c:pt>
              </c:numCache>
            </c:numRef>
          </c:xVal>
          <c:yVal>
            <c:numRef>
              <c:f>W400m!$H$10:$H$12</c:f>
              <c:numCache>
                <c:formatCode>mm:ss.0</c:formatCode>
                <c:ptCount val="3"/>
                <c:pt idx="0">
                  <c:v>6.2152777777777781E-4</c:v>
                </c:pt>
                <c:pt idx="1">
                  <c:v>5.9027777777777778E-4</c:v>
                </c:pt>
                <c:pt idx="2">
                  <c:v>5.929398148148148E-4</c:v>
                </c:pt>
              </c:numCache>
            </c:numRef>
          </c:yVal>
        </c:ser>
        <c:ser>
          <c:idx val="31"/>
          <c:order val="31"/>
          <c:tx>
            <c:strRef>
              <c:f>W400m!$E$14</c:f>
              <c:strCache>
                <c:ptCount val="1"/>
                <c:pt idx="0">
                  <c:v>Donna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W400m!$G$14:$G$16</c:f>
              <c:numCache>
                <c:formatCode>General</c:formatCode>
                <c:ptCount val="3"/>
                <c:pt idx="0">
                  <c:v>23.71</c:v>
                </c:pt>
                <c:pt idx="1">
                  <c:v>26.67</c:v>
                </c:pt>
                <c:pt idx="2">
                  <c:v>29.64</c:v>
                </c:pt>
              </c:numCache>
            </c:numRef>
          </c:xVal>
          <c:yVal>
            <c:numRef>
              <c:f>W400m!$H$14:$H$16</c:f>
              <c:numCache>
                <c:formatCode>mm:ss.0</c:formatCode>
                <c:ptCount val="3"/>
                <c:pt idx="0">
                  <c:v>6.0509259259259262E-4</c:v>
                </c:pt>
                <c:pt idx="1">
                  <c:v>5.9791666666666663E-4</c:v>
                </c:pt>
                <c:pt idx="2">
                  <c:v>5.9432870370370369E-4</c:v>
                </c:pt>
              </c:numCache>
            </c:numRef>
          </c:yVal>
        </c:ser>
        <c:ser>
          <c:idx val="32"/>
          <c:order val="32"/>
          <c:tx>
            <c:strRef>
              <c:f>W400m!$E$18</c:f>
              <c:strCache>
                <c:ptCount val="1"/>
                <c:pt idx="0">
                  <c:v>Heide Seyerling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W400m!$G$18:$G$20</c:f>
              <c:numCache>
                <c:formatCode>General</c:formatCode>
                <c:ptCount val="3"/>
                <c:pt idx="0">
                  <c:v>22.46</c:v>
                </c:pt>
                <c:pt idx="1">
                  <c:v>24.96</c:v>
                </c:pt>
                <c:pt idx="2">
                  <c:v>27.46</c:v>
                </c:pt>
              </c:numCache>
            </c:numRef>
          </c:xVal>
          <c:yVal>
            <c:numRef>
              <c:f>W400m!$H$18:$H$20</c:f>
              <c:numCache>
                <c:formatCode>mm:ss.0</c:formatCode>
                <c:ptCount val="3"/>
                <c:pt idx="0">
                  <c:v>5.9930555555555551E-4</c:v>
                </c:pt>
                <c:pt idx="1">
                  <c:v>5.9606481481481479E-4</c:v>
                </c:pt>
                <c:pt idx="2">
                  <c:v>5.9861111111111107E-4</c:v>
                </c:pt>
              </c:numCache>
            </c:numRef>
          </c:yVal>
        </c:ser>
        <c:ser>
          <c:idx val="33"/>
          <c:order val="33"/>
          <c:tx>
            <c:strRef>
              <c:f>W400m!$E$22</c:f>
              <c:strCache>
                <c:ptCount val="1"/>
                <c:pt idx="0">
                  <c:v>Ilona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W400m!$G$22:$G$24</c:f>
              <c:numCache>
                <c:formatCode>General</c:formatCode>
                <c:ptCount val="3"/>
                <c:pt idx="0">
                  <c:v>20.23</c:v>
                </c:pt>
                <c:pt idx="1">
                  <c:v>22.93</c:v>
                </c:pt>
                <c:pt idx="2">
                  <c:v>25.63</c:v>
                </c:pt>
              </c:numCache>
            </c:numRef>
          </c:xVal>
          <c:yVal>
            <c:numRef>
              <c:f>W400m!$H$22:$H$24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5.9664351851851849E-4</c:v>
                </c:pt>
                <c:pt idx="2">
                  <c:v>5.9212962962962962E-4</c:v>
                </c:pt>
              </c:numCache>
            </c:numRef>
          </c:yVal>
        </c:ser>
        <c:ser>
          <c:idx val="34"/>
          <c:order val="34"/>
          <c:tx>
            <c:strRef>
              <c:f>W400m!$E$26</c:f>
              <c:strCache>
                <c:ptCount val="1"/>
                <c:pt idx="0">
                  <c:v>Lee McConnell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W400m!$G$26:$G$28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24.07</c:v>
                </c:pt>
                <c:pt idx="2">
                  <c:v>28.54</c:v>
                </c:pt>
              </c:numCache>
            </c:numRef>
          </c:xVal>
          <c:yVal>
            <c:numRef>
              <c:f>W400m!$H$26:$H$28</c:f>
              <c:numCache>
                <c:formatCode>mm:ss.0</c:formatCode>
                <c:ptCount val="3"/>
                <c:pt idx="0">
                  <c:v>6.310185185185185E-4</c:v>
                </c:pt>
                <c:pt idx="1">
                  <c:v>6.0104166666666672E-4</c:v>
                </c:pt>
                <c:pt idx="2">
                  <c:v>5.9351851851851851E-4</c:v>
                </c:pt>
              </c:numCache>
            </c:numRef>
          </c:yVal>
        </c:ser>
        <c:ser>
          <c:idx val="35"/>
          <c:order val="35"/>
          <c:tx>
            <c:strRef>
              <c:f>W400m!$E$30</c:f>
              <c:strCache>
                <c:ptCount val="1"/>
                <c:pt idx="0">
                  <c:v>Mariyana Dimitrova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W400m!$G$30:$G$32</c:f>
              <c:numCache>
                <c:formatCode>General</c:formatCode>
                <c:ptCount val="3"/>
                <c:pt idx="0">
                  <c:v>20.59</c:v>
                </c:pt>
                <c:pt idx="1">
                  <c:v>22.34</c:v>
                </c:pt>
                <c:pt idx="2">
                  <c:v>24.09</c:v>
                </c:pt>
              </c:numCache>
            </c:numRef>
          </c:xVal>
          <c:yVal>
            <c:numRef>
              <c:f>W400m!$H$30:$H$32</c:f>
              <c:numCache>
                <c:formatCode>mm:ss.0</c:formatCode>
                <c:ptCount val="3"/>
                <c:pt idx="0">
                  <c:v>6.1365740740740749E-4</c:v>
                </c:pt>
                <c:pt idx="1">
                  <c:v>6.0023148148148143E-4</c:v>
                </c:pt>
                <c:pt idx="2">
                  <c:v>5.9212962962962962E-4</c:v>
                </c:pt>
              </c:numCache>
            </c:numRef>
          </c:yVal>
        </c:ser>
        <c:ser>
          <c:idx val="36"/>
          <c:order val="36"/>
          <c:tx>
            <c:strRef>
              <c:f>W400m!$E$34</c:f>
              <c:strCache>
                <c:ptCount val="1"/>
                <c:pt idx="0">
                  <c:v>Mary Wineberg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W400m!$G$34:$G$36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24.69</c:v>
                </c:pt>
                <c:pt idx="2">
                  <c:v>29.02</c:v>
                </c:pt>
              </c:numCache>
            </c:numRef>
          </c:xVal>
          <c:yVal>
            <c:numRef>
              <c:f>W400m!$H$34:$H$36</c:f>
              <c:numCache>
                <c:formatCode>mm:ss.0</c:formatCode>
                <c:ptCount val="3"/>
                <c:pt idx="0">
                  <c:v>6.344907407407407E-4</c:v>
                </c:pt>
                <c:pt idx="1">
                  <c:v>6.0925925925925926E-4</c:v>
                </c:pt>
                <c:pt idx="2">
                  <c:v>5.8750000000000002E-4</c:v>
                </c:pt>
              </c:numCache>
            </c:numRef>
          </c:yVal>
        </c:ser>
        <c:ser>
          <c:idx val="37"/>
          <c:order val="37"/>
          <c:tx>
            <c:strRef>
              <c:f>W400m!$E$38</c:f>
              <c:strCache>
                <c:ptCount val="1"/>
                <c:pt idx="0">
                  <c:v>Mireille Nguimgo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W400m!$G$38:$G$40</c:f>
              <c:numCache>
                <c:formatCode>General</c:formatCode>
                <c:ptCount val="3"/>
                <c:pt idx="0">
                  <c:v>20.82</c:v>
                </c:pt>
                <c:pt idx="1">
                  <c:v>24.19</c:v>
                </c:pt>
                <c:pt idx="2">
                  <c:v>27.57</c:v>
                </c:pt>
              </c:numCache>
            </c:numRef>
          </c:xVal>
          <c:yVal>
            <c:numRef>
              <c:f>W400m!$H$38:$H$40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6.0173611111111116E-4</c:v>
                </c:pt>
                <c:pt idx="2">
                  <c:v>5.9791666666666663E-4</c:v>
                </c:pt>
              </c:numCache>
            </c:numRef>
          </c:yVal>
        </c:ser>
        <c:ser>
          <c:idx val="38"/>
          <c:order val="38"/>
          <c:tx>
            <c:strRef>
              <c:f>W400m!$E$42</c:f>
              <c:strCache>
                <c:ptCount val="1"/>
                <c:pt idx="0">
                  <c:v>Monique Hennagan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W400m!$G$42:$G$44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24.29</c:v>
                </c:pt>
                <c:pt idx="2">
                  <c:v>28.67</c:v>
                </c:pt>
              </c:numCache>
            </c:numRef>
          </c:xVal>
          <c:yVal>
            <c:numRef>
              <c:f>W400m!$H$42:$H$44</c:f>
              <c:numCache>
                <c:formatCode>mm:ss.0</c:formatCode>
                <c:ptCount val="3"/>
                <c:pt idx="0">
                  <c:v>6.1435185185185182E-4</c:v>
                </c:pt>
                <c:pt idx="1">
                  <c:v>5.9768518518518515E-4</c:v>
                </c:pt>
                <c:pt idx="2">
                  <c:v>5.9108796296296296E-4</c:v>
                </c:pt>
              </c:numCache>
            </c:numRef>
          </c:yVal>
        </c:ser>
        <c:ser>
          <c:idx val="39"/>
          <c:order val="39"/>
          <c:tx>
            <c:strRef>
              <c:f>W400m!$E$46</c:f>
              <c:strCache>
                <c:ptCount val="1"/>
                <c:pt idx="0">
                  <c:v>Rosemarie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W400m!$G$46:$G$48</c:f>
              <c:numCache>
                <c:formatCode>General</c:formatCode>
                <c:ptCount val="3"/>
                <c:pt idx="0">
                  <c:v>15.61</c:v>
                </c:pt>
                <c:pt idx="1">
                  <c:v>19.29</c:v>
                </c:pt>
                <c:pt idx="2">
                  <c:v>22.97</c:v>
                </c:pt>
              </c:numCache>
            </c:numRef>
          </c:xVal>
          <c:yVal>
            <c:numRef>
              <c:f>W400m!$H$46:$H$48</c:f>
              <c:numCache>
                <c:formatCode>mm:ss.0</c:formatCode>
                <c:ptCount val="3"/>
                <c:pt idx="0">
                  <c:v>6.4571759259259259E-4</c:v>
                </c:pt>
                <c:pt idx="1">
                  <c:v>6.1678240740740736E-4</c:v>
                </c:pt>
                <c:pt idx="2">
                  <c:v>5.9791666666666663E-4</c:v>
                </c:pt>
              </c:numCache>
            </c:numRef>
          </c:yVal>
        </c:ser>
        <c:ser>
          <c:idx val="40"/>
          <c:order val="40"/>
          <c:tx>
            <c:strRef>
              <c:f>W400m!$E$50</c:f>
              <c:strCache>
                <c:ptCount val="1"/>
                <c:pt idx="0">
                  <c:v>Svetlana Pospelova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W400m!$G$50:$G$52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22.29</c:v>
                </c:pt>
                <c:pt idx="2">
                  <c:v>26.5</c:v>
                </c:pt>
              </c:numCache>
            </c:numRef>
          </c:xVal>
          <c:yVal>
            <c:numRef>
              <c:f>W400m!$H$50:$H$52</c:f>
              <c:numCache>
                <c:formatCode>mm:ss.0</c:formatCode>
                <c:ptCount val="3"/>
                <c:pt idx="0">
                  <c:v>6.1655092592592588E-4</c:v>
                </c:pt>
                <c:pt idx="1">
                  <c:v>5.9398148148148147E-4</c:v>
                </c:pt>
                <c:pt idx="2">
                  <c:v>5.877314814814815E-4</c:v>
                </c:pt>
              </c:numCache>
            </c:numRef>
          </c:yVal>
        </c:ser>
        <c:ser>
          <c:idx val="41"/>
          <c:order val="41"/>
          <c:tx>
            <c:strRef>
              <c:f>W400m!$E$54</c:f>
              <c:strCache>
                <c:ptCount val="1"/>
                <c:pt idx="0">
                  <c:v>Sviatlana Usovich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W400m!$G$54:$G$56</c:f>
              <c:numCache>
                <c:formatCode>General</c:formatCode>
                <c:ptCount val="3"/>
                <c:pt idx="0">
                  <c:v>18.71</c:v>
                </c:pt>
                <c:pt idx="1">
                  <c:v>22.38</c:v>
                </c:pt>
                <c:pt idx="2">
                  <c:v>26.05</c:v>
                </c:pt>
              </c:numCache>
            </c:numRef>
          </c:xVal>
          <c:yVal>
            <c:numRef>
              <c:f>W400m!$H$54:$H$56</c:f>
              <c:numCache>
                <c:formatCode>mm:ss.0</c:formatCode>
                <c:ptCount val="3"/>
                <c:pt idx="0">
                  <c:v>6.3344907407407404E-4</c:v>
                </c:pt>
                <c:pt idx="1">
                  <c:v>5.9872685185185181E-4</c:v>
                </c:pt>
                <c:pt idx="2">
                  <c:v>5.9490740740740739E-4</c:v>
                </c:pt>
              </c:numCache>
            </c:numRef>
          </c:yVal>
        </c:ser>
        <c:ser>
          <c:idx val="42"/>
          <c:order val="42"/>
          <c:tx>
            <c:strRef>
              <c:f>W400m!$E$58</c:f>
              <c:strCache>
                <c:ptCount val="1"/>
                <c:pt idx="0">
                  <c:v>Tatyana Firova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W400m!$G$58:$G$60</c:f>
              <c:numCache>
                <c:formatCode>General</c:formatCode>
                <c:ptCount val="3"/>
                <c:pt idx="0">
                  <c:v>17.72</c:v>
                </c:pt>
                <c:pt idx="1">
                  <c:v>22.04</c:v>
                </c:pt>
                <c:pt idx="2">
                  <c:v>26.37</c:v>
                </c:pt>
              </c:numCache>
            </c:numRef>
          </c:xVal>
          <c:yVal>
            <c:numRef>
              <c:f>W400m!$H$58:$H$60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6.0011574074074069E-4</c:v>
                </c:pt>
                <c:pt idx="2">
                  <c:v>5.9305555555555555E-4</c:v>
                </c:pt>
              </c:numCache>
            </c:numRef>
          </c:yVal>
        </c:ser>
        <c:ser>
          <c:idx val="43"/>
          <c:order val="43"/>
          <c:tx>
            <c:strRef>
              <c:f>W400m!$E$62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W400m!$G$62:$G$64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22.86</c:v>
                </c:pt>
                <c:pt idx="2">
                  <c:v>26.41</c:v>
                </c:pt>
              </c:numCache>
            </c:numRef>
          </c:xVal>
          <c:yVal>
            <c:numRef>
              <c:f>W400m!$H$62:$H$64</c:f>
              <c:numCache>
                <c:formatCode>mm:ss.0</c:formatCode>
                <c:ptCount val="3"/>
                <c:pt idx="0">
                  <c:v>6.1990740740740745E-4</c:v>
                </c:pt>
                <c:pt idx="1">
                  <c:v>5.9606481481481479E-4</c:v>
                </c:pt>
                <c:pt idx="2">
                  <c:v>5.8958333333333334E-4</c:v>
                </c:pt>
              </c:numCache>
            </c:numRef>
          </c:yVal>
        </c:ser>
        <c:ser>
          <c:idx val="44"/>
          <c:order val="44"/>
          <c:tx>
            <c:strRef>
              <c:f>W400m!$E$66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W400m!$E$70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W400m!$E$74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W400m!$G$86:$G$88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W400m!$H$86:$H$88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W400m!$G$90:$G$92</c:f>
              <c:numCache>
                <c:formatCode>General</c:formatCode>
                <c:ptCount val="3"/>
              </c:numCache>
            </c:numRef>
          </c:xVal>
          <c:yVal>
            <c:numRef>
              <c:f>W400m!$H$90:$H$92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W400m!$E$94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W400m!$G$94:$G$96</c:f>
              <c:numCache>
                <c:formatCode>General</c:formatCode>
                <c:ptCount val="3"/>
              </c:numCache>
            </c:numRef>
          </c:xVal>
          <c:yVal>
            <c:numRef>
              <c:f>W400m!$H$94:$H$96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W400m!$G$98:$G$100</c:f>
              <c:numCache>
                <c:formatCode>General</c:formatCode>
                <c:ptCount val="3"/>
              </c:numCache>
            </c:numRef>
          </c:xVal>
          <c:yVal>
            <c:numRef>
              <c:f>W400m!$H$98:$H$100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W400m!$G$102:$G$104</c:f>
              <c:numCache>
                <c:formatCode>General</c:formatCode>
                <c:ptCount val="3"/>
              </c:numCache>
            </c:numRef>
          </c:xVal>
          <c:yVal>
            <c:numRef>
              <c:f>W400m!$H$102:$H$104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W400m!$G$106:$G$108</c:f>
              <c:numCache>
                <c:formatCode>General</c:formatCode>
                <c:ptCount val="3"/>
              </c:numCache>
            </c:numRef>
          </c:xVal>
          <c:yVal>
            <c:numRef>
              <c:f>W400m!$H$106:$H$108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W400m!$G$110:$G$112</c:f>
              <c:numCache>
                <c:formatCode>General</c:formatCode>
                <c:ptCount val="3"/>
              </c:numCache>
            </c:numRef>
          </c:xVal>
          <c:yVal>
            <c:numRef>
              <c:f>W400m!$H$110:$H$112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W400m!$I$2</c:f>
              <c:strCache>
                <c:ptCount val="1"/>
                <c:pt idx="0">
                  <c:v>Aliann Pompey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W400m!$K$2:$K$4</c:f>
              <c:numCache>
                <c:formatCode>General</c:formatCode>
                <c:ptCount val="3"/>
                <c:pt idx="0">
                  <c:v>18.98</c:v>
                </c:pt>
                <c:pt idx="1">
                  <c:v>24.56</c:v>
                </c:pt>
                <c:pt idx="2">
                  <c:v>30.13</c:v>
                </c:pt>
              </c:numCache>
            </c:numRef>
          </c:xVal>
          <c:yVal>
            <c:numRef>
              <c:f>W400m!$L$2:$L$4</c:f>
              <c:numCache>
                <c:formatCode>mm:ss.0</c:formatCode>
                <c:ptCount val="3"/>
                <c:pt idx="0">
                  <c:v>6.1770833333333328E-4</c:v>
                </c:pt>
                <c:pt idx="1">
                  <c:v>6.0555555555555558E-4</c:v>
                </c:pt>
                <c:pt idx="2">
                  <c:v>5.9710648148148155E-4</c:v>
                </c:pt>
              </c:numCache>
            </c:numRef>
          </c:yVal>
        </c:ser>
        <c:ser>
          <c:idx val="57"/>
          <c:order val="57"/>
          <c:tx>
            <c:strRef>
              <c:f>W400m!$I$6</c:f>
              <c:strCache>
                <c:ptCount val="1"/>
                <c:pt idx="0">
                  <c:v>Bisi Afolabi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W400m!$K$6:$K$8</c:f>
              <c:numCache>
                <c:formatCode>General</c:formatCode>
                <c:ptCount val="3"/>
                <c:pt idx="0">
                  <c:v>20.68</c:v>
                </c:pt>
                <c:pt idx="1">
                  <c:v>23.18</c:v>
                </c:pt>
                <c:pt idx="2">
                  <c:v>25.68</c:v>
                </c:pt>
              </c:numCache>
            </c:numRef>
          </c:xVal>
          <c:yVal>
            <c:numRef>
              <c:f>W400m!$L$6:$L$8</c:f>
              <c:numCache>
                <c:formatCode>mm:ss.0</c:formatCode>
                <c:ptCount val="3"/>
                <c:pt idx="0">
                  <c:v>6.0011574074074069E-4</c:v>
                </c:pt>
                <c:pt idx="1">
                  <c:v>5.9467592592592591E-4</c:v>
                </c:pt>
                <c:pt idx="2">
                  <c:v>5.9421296296296295E-4</c:v>
                </c:pt>
              </c:numCache>
            </c:numRef>
          </c:yVal>
        </c:ser>
        <c:ser>
          <c:idx val="58"/>
          <c:order val="58"/>
          <c:tx>
            <c:strRef>
              <c:f>W400m!$I$10</c:f>
              <c:strCache>
                <c:ptCount val="1"/>
                <c:pt idx="0">
                  <c:v>Demetria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W400m!$K$10:$K$12</c:f>
              <c:numCache>
                <c:formatCode>General</c:formatCode>
                <c:ptCount val="3"/>
                <c:pt idx="0">
                  <c:v>16.57</c:v>
                </c:pt>
                <c:pt idx="1">
                  <c:v>20.440000000000001</c:v>
                </c:pt>
                <c:pt idx="2">
                  <c:v>24.3</c:v>
                </c:pt>
              </c:numCache>
            </c:numRef>
          </c:xVal>
          <c:yVal>
            <c:numRef>
              <c:f>W400m!$L$10:$L$12</c:f>
              <c:numCache>
                <c:formatCode>mm:ss.0</c:formatCode>
                <c:ptCount val="3"/>
                <c:pt idx="0">
                  <c:v>6.281250000000001E-4</c:v>
                </c:pt>
                <c:pt idx="1">
                  <c:v>6.0266203703703708E-4</c:v>
                </c:pt>
                <c:pt idx="2">
                  <c:v>5.9745370370370367E-4</c:v>
                </c:pt>
              </c:numCache>
            </c:numRef>
          </c:yVal>
        </c:ser>
        <c:ser>
          <c:idx val="59"/>
          <c:order val="59"/>
          <c:tx>
            <c:strRef>
              <c:f>W400m!$I$14</c:f>
              <c:strCache>
                <c:ptCount val="1"/>
                <c:pt idx="0">
                  <c:v>Fatou Binetou Fall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W400m!$K$14:$K$16</c:f>
              <c:numCache>
                <c:formatCode>General</c:formatCode>
                <c:ptCount val="3"/>
                <c:pt idx="0">
                  <c:v>20.58</c:v>
                </c:pt>
                <c:pt idx="1">
                  <c:v>23.08</c:v>
                </c:pt>
                <c:pt idx="2">
                  <c:v>25.58</c:v>
                </c:pt>
              </c:numCache>
            </c:numRef>
          </c:xVal>
          <c:yVal>
            <c:numRef>
              <c:f>W400m!$L$14:$L$16</c:f>
              <c:numCache>
                <c:formatCode>mm:ss.0</c:formatCode>
                <c:ptCount val="3"/>
                <c:pt idx="0">
                  <c:v>6.070601851851852E-4</c:v>
                </c:pt>
                <c:pt idx="1">
                  <c:v>6.0347222222222215E-4</c:v>
                </c:pt>
                <c:pt idx="2">
                  <c:v>6.0648148148148139E-4</c:v>
                </c:pt>
              </c:numCache>
            </c:numRef>
          </c:yVal>
        </c:ser>
        <c:ser>
          <c:idx val="60"/>
          <c:order val="60"/>
          <c:tx>
            <c:strRef>
              <c:f>W400m!$I$18</c:f>
              <c:strCache>
                <c:ptCount val="1"/>
                <c:pt idx="0">
                  <c:v>Hazel-Ann Regis-Buckels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W400m!$K$18:$K$20</c:f>
              <c:numCache>
                <c:formatCode>General</c:formatCode>
                <c:ptCount val="3"/>
                <c:pt idx="0">
                  <c:v>18.43</c:v>
                </c:pt>
                <c:pt idx="1">
                  <c:v>22.12</c:v>
                </c:pt>
                <c:pt idx="2">
                  <c:v>25.8</c:v>
                </c:pt>
              </c:numCache>
            </c:numRef>
          </c:xVal>
          <c:yVal>
            <c:numRef>
              <c:f>W400m!$L$18:$L$20</c:f>
              <c:numCache>
                <c:formatCode>mm:ss.0</c:formatCode>
                <c:ptCount val="3"/>
                <c:pt idx="0">
                  <c:v>6.4722222222222232E-4</c:v>
                </c:pt>
                <c:pt idx="1">
                  <c:v>6.0439814814814807E-4</c:v>
                </c:pt>
                <c:pt idx="2">
                  <c:v>6.0069444444444439E-4</c:v>
                </c:pt>
              </c:numCache>
            </c:numRef>
          </c:yVal>
        </c:ser>
        <c:ser>
          <c:idx val="61"/>
          <c:order val="61"/>
          <c:tx>
            <c:strRef>
              <c:f>W400m!$I$22</c:f>
              <c:strCache>
                <c:ptCount val="1"/>
                <c:pt idx="0">
                  <c:v>Indira Terrero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W400m!$K$22:$K$24</c:f>
              <c:numCache>
                <c:formatCode>General</c:formatCode>
                <c:ptCount val="3"/>
                <c:pt idx="0">
                  <c:v>13.62</c:v>
                </c:pt>
                <c:pt idx="1">
                  <c:v>18.66</c:v>
                </c:pt>
                <c:pt idx="2">
                  <c:v>23.71</c:v>
                </c:pt>
              </c:numCache>
            </c:numRef>
          </c:xVal>
          <c:yVal>
            <c:numRef>
              <c:f>W400m!$L$22:$L$24</c:f>
              <c:numCache>
                <c:formatCode>mm:ss.0</c:formatCode>
                <c:ptCount val="3"/>
                <c:pt idx="0">
                  <c:v>6.4583333333333322E-4</c:v>
                </c:pt>
                <c:pt idx="1">
                  <c:v>6.1840277777777772E-4</c:v>
                </c:pt>
                <c:pt idx="2">
                  <c:v>5.9340277777777787E-4</c:v>
                </c:pt>
              </c:numCache>
            </c:numRef>
          </c:yVal>
        </c:ser>
        <c:ser>
          <c:idx val="62"/>
          <c:order val="62"/>
          <c:tx>
            <c:strRef>
              <c:f>W400m!$I$26</c:f>
              <c:strCache>
                <c:ptCount val="1"/>
                <c:pt idx="0">
                  <c:v>Jessica Beard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W400m!$K$26:$K$28</c:f>
              <c:numCache>
                <c:formatCode>General</c:formatCode>
                <c:ptCount val="3"/>
                <c:pt idx="0">
                  <c:v>15.38</c:v>
                </c:pt>
                <c:pt idx="1">
                  <c:v>17.989999999999998</c:v>
                </c:pt>
                <c:pt idx="2">
                  <c:v>20.6</c:v>
                </c:pt>
              </c:numCache>
            </c:numRef>
          </c:xVal>
          <c:yVal>
            <c:numRef>
              <c:f>W400m!$L$26:$L$28</c:f>
              <c:numCache>
                <c:formatCode>mm:ss.0</c:formatCode>
                <c:ptCount val="3"/>
                <c:pt idx="0">
                  <c:v>6.3032407407407405E-4</c:v>
                </c:pt>
                <c:pt idx="1">
                  <c:v>6.1087962962962973E-4</c:v>
                </c:pt>
                <c:pt idx="2">
                  <c:v>5.9652777777777775E-4</c:v>
                </c:pt>
              </c:numCache>
            </c:numRef>
          </c:yVal>
        </c:ser>
        <c:ser>
          <c:idx val="63"/>
          <c:order val="63"/>
          <c:tx>
            <c:strRef>
              <c:f>W400m!$I$30</c:f>
              <c:strCache>
                <c:ptCount val="1"/>
                <c:pt idx="0">
                  <c:v>Jitka Burianová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W400m!$K$30:$K$32</c:f>
              <c:numCache>
                <c:formatCode>General</c:formatCode>
                <c:ptCount val="3"/>
                <c:pt idx="0">
                  <c:v>19.59</c:v>
                </c:pt>
                <c:pt idx="1">
                  <c:v>22.34</c:v>
                </c:pt>
                <c:pt idx="2">
                  <c:v>25.08</c:v>
                </c:pt>
              </c:numCache>
            </c:numRef>
          </c:xVal>
          <c:yVal>
            <c:numRef>
              <c:f>W400m!$L$30:$L$32</c:f>
              <c:numCache>
                <c:formatCode>mm:ss.0</c:formatCode>
                <c:ptCount val="3"/>
                <c:pt idx="0">
                  <c:v>6.2743055555555555E-4</c:v>
                </c:pt>
                <c:pt idx="1">
                  <c:v>6.0347222222222215E-4</c:v>
                </c:pt>
                <c:pt idx="2">
                  <c:v>6.0497685185185188E-4</c:v>
                </c:pt>
              </c:numCache>
            </c:numRef>
          </c:yVal>
        </c:ser>
        <c:ser>
          <c:idx val="64"/>
          <c:order val="64"/>
          <c:tx>
            <c:strRef>
              <c:f>W400m!$I$34</c:f>
              <c:strCache>
                <c:ptCount val="1"/>
                <c:pt idx="0">
                  <c:v>Joanne Cuddihy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W400m!$K$34:$K$36</c:f>
              <c:numCache>
                <c:formatCode>General</c:formatCode>
                <c:ptCount val="3"/>
                <c:pt idx="0">
                  <c:v>16.27</c:v>
                </c:pt>
                <c:pt idx="1">
                  <c:v>20.27</c:v>
                </c:pt>
                <c:pt idx="2">
                  <c:v>24.26</c:v>
                </c:pt>
              </c:numCache>
            </c:numRef>
          </c:xVal>
          <c:yVal>
            <c:numRef>
              <c:f>W400m!$L$34:$L$36</c:f>
              <c:numCache>
                <c:formatCode>mm:ss.0</c:formatCode>
                <c:ptCount val="3"/>
                <c:pt idx="0">
                  <c:v>6.3229166666666674E-4</c:v>
                </c:pt>
                <c:pt idx="1">
                  <c:v>6.1759259259259254E-4</c:v>
                </c:pt>
                <c:pt idx="2">
                  <c:v>6.0231481481481475E-4</c:v>
                </c:pt>
              </c:numCache>
            </c:numRef>
          </c:yVal>
        </c:ser>
        <c:ser>
          <c:idx val="65"/>
          <c:order val="65"/>
          <c:tx>
            <c:strRef>
              <c:f>W400m!$I$38</c:f>
              <c:strCache>
                <c:ptCount val="1"/>
                <c:pt idx="0">
                  <c:v>K. Mathews Beenamol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W400m!$K$38:$K$40</c:f>
              <c:numCache>
                <c:formatCode>General</c:formatCode>
                <c:ptCount val="3"/>
                <c:pt idx="0">
                  <c:v>23.25</c:v>
                </c:pt>
                <c:pt idx="1">
                  <c:v>26.04</c:v>
                </c:pt>
                <c:pt idx="2">
                  <c:v>28.82</c:v>
                </c:pt>
              </c:numCache>
            </c:numRef>
          </c:xVal>
          <c:yVal>
            <c:numRef>
              <c:f>W400m!$L$38:$L$40</c:f>
              <c:numCache>
                <c:formatCode>mm:ss.0</c:formatCode>
                <c:ptCount val="3"/>
                <c:pt idx="0">
                  <c:v>6.0949074074074063E-4</c:v>
                </c:pt>
                <c:pt idx="1">
                  <c:v>6.0277777777777771E-4</c:v>
                </c:pt>
                <c:pt idx="2">
                  <c:v>5.9953703703703699E-4</c:v>
                </c:pt>
              </c:numCache>
            </c:numRef>
          </c:yVal>
        </c:ser>
        <c:ser>
          <c:idx val="66"/>
          <c:order val="66"/>
          <c:tx>
            <c:strRef>
              <c:f>W400m!$I$42</c:f>
              <c:strCache>
                <c:ptCount val="1"/>
                <c:pt idx="0">
                  <c:v>Karen Shinkins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W400m!$K$42:$K$44</c:f>
              <c:numCache>
                <c:formatCode>General</c:formatCode>
                <c:ptCount val="3"/>
                <c:pt idx="0">
                  <c:v>21.37</c:v>
                </c:pt>
                <c:pt idx="1">
                  <c:v>24.27</c:v>
                </c:pt>
                <c:pt idx="2">
                  <c:v>27.17</c:v>
                </c:pt>
              </c:numCache>
            </c:numRef>
          </c:xVal>
          <c:yVal>
            <c:numRef>
              <c:f>W400m!$L$42:$L$44</c:f>
              <c:numCache>
                <c:formatCode>mm:ss.0</c:formatCode>
                <c:ptCount val="3"/>
                <c:pt idx="0">
                  <c:v>6.1145833333333332E-4</c:v>
                </c:pt>
                <c:pt idx="1">
                  <c:v>6.0277777777777771E-4</c:v>
                </c:pt>
                <c:pt idx="2">
                  <c:v>5.9965277777777784E-4</c:v>
                </c:pt>
              </c:numCache>
            </c:numRef>
          </c:yVal>
        </c:ser>
        <c:ser>
          <c:idx val="67"/>
          <c:order val="67"/>
          <c:tx>
            <c:strRef>
              <c:f>W400m!$I$46</c:f>
              <c:strCache>
                <c:ptCount val="1"/>
                <c:pt idx="0">
                  <c:v>LaDonna Antoine-Watkins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W400m!$K$46:$K$48</c:f>
              <c:numCache>
                <c:formatCode>General</c:formatCode>
                <c:ptCount val="3"/>
                <c:pt idx="0">
                  <c:v>21.49</c:v>
                </c:pt>
                <c:pt idx="1">
                  <c:v>23.99</c:v>
                </c:pt>
                <c:pt idx="2">
                  <c:v>26.49</c:v>
                </c:pt>
              </c:numCache>
            </c:numRef>
          </c:xVal>
          <c:yVal>
            <c:numRef>
              <c:f>W400m!$L$46:$L$48</c:f>
              <c:numCache>
                <c:formatCode>mm:ss.0</c:formatCode>
                <c:ptCount val="3"/>
                <c:pt idx="0">
                  <c:v>6.0891203703703704E-4</c:v>
                </c:pt>
                <c:pt idx="1">
                  <c:v>6.0381944444444448E-4</c:v>
                </c:pt>
                <c:pt idx="2">
                  <c:v>6.0312499999999993E-4</c:v>
                </c:pt>
              </c:numCache>
            </c:numRef>
          </c:yVal>
        </c:ser>
        <c:ser>
          <c:idx val="68"/>
          <c:order val="68"/>
          <c:tx>
            <c:strRef>
              <c:f>W400m!$I$50</c:f>
              <c:strCache>
                <c:ptCount val="1"/>
                <c:pt idx="0">
                  <c:v>Libania Grenot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W400m!$K$50:$K$52</c:f>
              <c:numCache>
                <c:formatCode>General</c:formatCode>
                <c:ptCount val="3"/>
                <c:pt idx="0">
                  <c:v>15.85</c:v>
                </c:pt>
                <c:pt idx="1">
                  <c:v>20.97</c:v>
                </c:pt>
                <c:pt idx="2">
                  <c:v>26.09</c:v>
                </c:pt>
              </c:numCache>
            </c:numRef>
          </c:xVal>
          <c:yVal>
            <c:numRef>
              <c:f>W400m!$L$50:$L$52</c:f>
              <c:numCache>
                <c:formatCode>mm:ss.0</c:formatCode>
                <c:ptCount val="3"/>
                <c:pt idx="0">
                  <c:v>6.2615740740740741E-4</c:v>
                </c:pt>
                <c:pt idx="1">
                  <c:v>6.1215277777777776E-4</c:v>
                </c:pt>
                <c:pt idx="2">
                  <c:v>6.0150462962962968E-4</c:v>
                </c:pt>
              </c:numCache>
            </c:numRef>
          </c:yVal>
        </c:ser>
        <c:ser>
          <c:idx val="69"/>
          <c:order val="69"/>
          <c:tx>
            <c:strRef>
              <c:f>W400m!$I$54</c:f>
              <c:strCache>
                <c:ptCount val="1"/>
                <c:pt idx="0">
                  <c:v>Lyudmila Litvinova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W400m!$K$54:$K$56</c:f>
              <c:numCache>
                <c:formatCode>General</c:formatCode>
                <c:ptCount val="3"/>
                <c:pt idx="0">
                  <c:v>18.7</c:v>
                </c:pt>
                <c:pt idx="1">
                  <c:v>21.2</c:v>
                </c:pt>
                <c:pt idx="2">
                  <c:v>23.7</c:v>
                </c:pt>
              </c:numCache>
            </c:numRef>
          </c:xVal>
          <c:yVal>
            <c:numRef>
              <c:f>W400m!$L$54:$L$56</c:f>
              <c:numCache>
                <c:formatCode>mm:ss.0</c:formatCode>
                <c:ptCount val="3"/>
                <c:pt idx="0">
                  <c:v>6.4270833333333335E-4</c:v>
                </c:pt>
                <c:pt idx="1">
                  <c:v>6.1770833333333328E-4</c:v>
                </c:pt>
                <c:pt idx="2">
                  <c:v>5.9224537037037036E-4</c:v>
                </c:pt>
              </c:numCache>
            </c:numRef>
          </c:yVal>
        </c:ser>
        <c:ser>
          <c:idx val="70"/>
          <c:order val="70"/>
          <c:tx>
            <c:strRef>
              <c:f>W400m!$I$58</c:f>
              <c:strCache>
                <c:ptCount val="1"/>
                <c:pt idx="0">
                  <c:v>Nawal Al-Jak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W400m!$K$58:$K$60</c:f>
              <c:numCache>
                <c:formatCode>General</c:formatCode>
                <c:ptCount val="3"/>
                <c:pt idx="0">
                  <c:v>15.79</c:v>
                </c:pt>
                <c:pt idx="1">
                  <c:v>18.27</c:v>
                </c:pt>
                <c:pt idx="2">
                  <c:v>20.75</c:v>
                </c:pt>
              </c:numCache>
            </c:numRef>
          </c:xVal>
          <c:yVal>
            <c:numRef>
              <c:f>W400m!$L$58:$L$60</c:f>
              <c:numCache>
                <c:formatCode>mm:ss.0</c:formatCode>
                <c:ptCount val="3"/>
                <c:pt idx="0">
                  <c:v>6.1944444444444449E-4</c:v>
                </c:pt>
                <c:pt idx="1">
                  <c:v>6.1817129629629624E-4</c:v>
                </c:pt>
                <c:pt idx="2">
                  <c:v>6.122685185185185E-4</c:v>
                </c:pt>
              </c:numCache>
            </c:numRef>
          </c:yVal>
        </c:ser>
        <c:ser>
          <c:idx val="71"/>
          <c:order val="71"/>
          <c:tx>
            <c:strRef>
              <c:f>W400m!$I$62</c:f>
              <c:strCache>
                <c:ptCount val="1"/>
                <c:pt idx="0">
                  <c:v>Nova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W400m!$K$62:$K$64</c:f>
              <c:numCache>
                <c:formatCode>General</c:formatCode>
                <c:ptCount val="3"/>
                <c:pt idx="0">
                  <c:v>28.29</c:v>
                </c:pt>
                <c:pt idx="1">
                  <c:v>29.36</c:v>
                </c:pt>
                <c:pt idx="2">
                  <c:v>30.44</c:v>
                </c:pt>
              </c:numCache>
            </c:numRef>
          </c:xVal>
          <c:yVal>
            <c:numRef>
              <c:f>W400m!$L$62:$L$64</c:f>
              <c:numCache>
                <c:formatCode>mm:ss.0</c:formatCode>
                <c:ptCount val="3"/>
                <c:pt idx="0">
                  <c:v>6.0092592592592598E-4</c:v>
                </c:pt>
                <c:pt idx="1">
                  <c:v>6.030092592592593E-4</c:v>
                </c:pt>
                <c:pt idx="2">
                  <c:v>6.059027777777778E-4</c:v>
                </c:pt>
              </c:numCache>
            </c:numRef>
          </c:yVal>
        </c:ser>
        <c:ser>
          <c:idx val="72"/>
          <c:order val="72"/>
          <c:tx>
            <c:strRef>
              <c:f>W400m!$I$66</c:f>
              <c:strCache>
                <c:ptCount val="1"/>
                <c:pt idx="0">
                  <c:v>Ronetta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W400m!$K$66:$K$68</c:f>
              <c:numCache>
                <c:formatCode>General</c:formatCode>
                <c:ptCount val="3"/>
                <c:pt idx="0">
                  <c:v>16.16</c:v>
                </c:pt>
                <c:pt idx="1">
                  <c:v>20.74</c:v>
                </c:pt>
                <c:pt idx="2">
                  <c:v>25.33</c:v>
                </c:pt>
              </c:numCache>
            </c:numRef>
          </c:xVal>
          <c:yVal>
            <c:numRef>
              <c:f>W400m!$L$66:$L$68</c:f>
              <c:numCache>
                <c:formatCode>mm:ss.0</c:formatCode>
                <c:ptCount val="3"/>
                <c:pt idx="0">
                  <c:v>6.5254629629629636E-4</c:v>
                </c:pt>
                <c:pt idx="1">
                  <c:v>6.09375E-4</c:v>
                </c:pt>
                <c:pt idx="2">
                  <c:v>6.0069444444444439E-4</c:v>
                </c:pt>
              </c:numCache>
            </c:numRef>
          </c:yVal>
        </c:ser>
        <c:ser>
          <c:idx val="73"/>
          <c:order val="73"/>
          <c:tx>
            <c:strRef>
              <c:f>W400m!$I$70</c:f>
              <c:strCache>
                <c:ptCount val="1"/>
                <c:pt idx="0">
                  <c:v>Sade Abugan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W400m!$K$70:$K$72</c:f>
              <c:numCache>
                <c:formatCode>General</c:formatCode>
                <c:ptCount val="3"/>
                <c:pt idx="0">
                  <c:v>14.56</c:v>
                </c:pt>
                <c:pt idx="1">
                  <c:v>16.61</c:v>
                </c:pt>
                <c:pt idx="2">
                  <c:v>18.66</c:v>
                </c:pt>
              </c:numCache>
            </c:numRef>
          </c:xVal>
          <c:yVal>
            <c:numRef>
              <c:f>W400m!$L$70:$L$72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6.0787037037037049E-4</c:v>
                </c:pt>
                <c:pt idx="2">
                  <c:v>5.9861111111111107E-4</c:v>
                </c:pt>
              </c:numCache>
            </c:numRef>
          </c:yVal>
        </c:ser>
        <c:ser>
          <c:idx val="74"/>
          <c:order val="74"/>
          <c:tx>
            <c:strRef>
              <c:f>W400m!$I$74</c:f>
              <c:strCache>
                <c:ptCount val="1"/>
                <c:pt idx="0">
                  <c:v>Shereefa Lloyd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W400m!$K$74:$K$76</c:f>
              <c:numCache>
                <c:formatCode>General</c:formatCode>
                <c:ptCount val="3"/>
                <c:pt idx="0">
                  <c:v>21.6</c:v>
                </c:pt>
                <c:pt idx="1">
                  <c:v>24.32</c:v>
                </c:pt>
                <c:pt idx="2">
                  <c:v>27.05</c:v>
                </c:pt>
              </c:numCache>
            </c:numRef>
          </c:xVal>
          <c:yVal>
            <c:numRef>
              <c:f>W400m!$L$74:$L$76</c:f>
              <c:numCache>
                <c:formatCode>mm:ss.0</c:formatCode>
                <c:ptCount val="3"/>
                <c:pt idx="0">
                  <c:v>6.1886574074074068E-4</c:v>
                </c:pt>
                <c:pt idx="1">
                  <c:v>6.0069444444444439E-4</c:v>
                </c:pt>
                <c:pt idx="2">
                  <c:v>5.9641203703703701E-4</c:v>
                </c:pt>
              </c:numCache>
            </c:numRef>
          </c:yVal>
        </c:ser>
        <c:ser>
          <c:idx val="75"/>
          <c:order val="75"/>
          <c:tx>
            <c:strRef>
              <c:f>W400m!$I$78</c:f>
              <c:strCache>
                <c:ptCount val="1"/>
                <c:pt idx="0">
                  <c:v>Tatyana Veshkurova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W400m!$K$78:$K$80</c:f>
              <c:numCache>
                <c:formatCode>General</c:formatCode>
                <c:ptCount val="3"/>
                <c:pt idx="0">
                  <c:v>21.76</c:v>
                </c:pt>
                <c:pt idx="1">
                  <c:v>24.8</c:v>
                </c:pt>
                <c:pt idx="2">
                  <c:v>27.85</c:v>
                </c:pt>
              </c:numCache>
            </c:numRef>
          </c:xVal>
          <c:yVal>
            <c:numRef>
              <c:f>W400m!$L$78:$L$80</c:f>
              <c:numCache>
                <c:formatCode>mm:ss.0</c:formatCode>
                <c:ptCount val="3"/>
                <c:pt idx="0">
                  <c:v>6.2245370370370373E-4</c:v>
                </c:pt>
                <c:pt idx="1">
                  <c:v>5.9629629629629627E-4</c:v>
                </c:pt>
                <c:pt idx="2">
                  <c:v>5.9351851851851851E-4</c:v>
                </c:pt>
              </c:numCache>
            </c:numRef>
          </c:yVal>
        </c:ser>
        <c:ser>
          <c:idx val="76"/>
          <c:order val="76"/>
          <c:tx>
            <c:strRef>
              <c:f>W400m!$I$82</c:f>
              <c:strCache>
                <c:ptCount val="1"/>
                <c:pt idx="0">
                  <c:v>Tiandra Ponteen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W400m!$K$82:$K$84</c:f>
              <c:numCache>
                <c:formatCode>General</c:formatCode>
                <c:ptCount val="3"/>
                <c:pt idx="0">
                  <c:v>13.59</c:v>
                </c:pt>
                <c:pt idx="1">
                  <c:v>18.22</c:v>
                </c:pt>
                <c:pt idx="2">
                  <c:v>22.85</c:v>
                </c:pt>
              </c:numCache>
            </c:numRef>
          </c:xVal>
          <c:yVal>
            <c:numRef>
              <c:f>W400m!$L$82:$L$84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6.0844907407407408E-4</c:v>
                </c:pt>
                <c:pt idx="2">
                  <c:v>5.9861111111111107E-4</c:v>
                </c:pt>
              </c:numCache>
            </c:numRef>
          </c:yVal>
        </c:ser>
        <c:ser>
          <c:idx val="77"/>
          <c:order val="77"/>
          <c:tx>
            <c:strRef>
              <c:f>W400m!$I$86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W400m!$K$86:$K$88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W400m!$L$86:$L$88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W400m!$I$90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W400m!$K$90:$K$92</c:f>
              <c:numCache>
                <c:formatCode>General</c:formatCode>
                <c:ptCount val="3"/>
              </c:numCache>
            </c:numRef>
          </c:xVal>
          <c:yVal>
            <c:numRef>
              <c:f>W400m!$L$90:$L$92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W400m!$I$94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W400m!$K$94:$K$96</c:f>
              <c:numCache>
                <c:formatCode>General</c:formatCode>
                <c:ptCount val="3"/>
              </c:numCache>
            </c:numRef>
          </c:xVal>
          <c:yVal>
            <c:numRef>
              <c:f>W400m!$L$94:$L$96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W400m!$I$98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W400m!$K$98:$K$100</c:f>
              <c:numCache>
                <c:formatCode>General</c:formatCode>
                <c:ptCount val="3"/>
              </c:numCache>
            </c:numRef>
          </c:xVal>
          <c:yVal>
            <c:numRef>
              <c:f>W400m!$L$98:$L$100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W400m!$I$102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W400m!$K$102:$K$104</c:f>
              <c:numCache>
                <c:formatCode>General</c:formatCode>
                <c:ptCount val="3"/>
              </c:numCache>
            </c:numRef>
          </c:xVal>
          <c:yVal>
            <c:numRef>
              <c:f>W400m!$L$102:$L$104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W400m!$I$106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W400m!$K$106:$K$108</c:f>
              <c:numCache>
                <c:formatCode>General</c:formatCode>
                <c:ptCount val="3"/>
              </c:numCache>
            </c:numRef>
          </c:xVal>
          <c:yVal>
            <c:numRef>
              <c:f>W400m!$L$106:$L$108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W400m!$I$110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W400m!$K$110:$K$112</c:f>
              <c:numCache>
                <c:formatCode>General</c:formatCode>
                <c:ptCount val="3"/>
              </c:numCache>
            </c:numRef>
          </c:xVal>
          <c:yVal>
            <c:numRef>
              <c:f>W400m!$L$110:$L$112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W400m!$I$114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W400m!$K$114:$K$116</c:f>
              <c:numCache>
                <c:formatCode>General</c:formatCode>
                <c:ptCount val="3"/>
              </c:numCache>
            </c:numRef>
          </c:xVal>
          <c:yVal>
            <c:numRef>
              <c:f>W400m!$L$114:$L$116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W400m!$K$118:$K$120</c:f>
              <c:numCache>
                <c:formatCode>General</c:formatCode>
                <c:ptCount val="3"/>
              </c:numCache>
            </c:numRef>
          </c:xVal>
          <c:yVal>
            <c:numRef>
              <c:f>W400m!$L$118:$L$120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W400m!$K$122:$K$124</c:f>
              <c:numCache>
                <c:formatCode>General</c:formatCode>
                <c:ptCount val="3"/>
              </c:numCache>
            </c:numRef>
          </c:xVal>
          <c:yVal>
            <c:numRef>
              <c:f>W400m!$L$122:$L$124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W400m!$K$126:$K$128</c:f>
              <c:numCache>
                <c:formatCode>General</c:formatCode>
                <c:ptCount val="3"/>
              </c:numCache>
            </c:numRef>
          </c:xVal>
          <c:yVal>
            <c:numRef>
              <c:f>W400m!$L$126:$L$128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W400m!$K$130:$K$132</c:f>
              <c:numCache>
                <c:formatCode>General</c:formatCode>
                <c:ptCount val="3"/>
              </c:numCache>
            </c:numRef>
          </c:xVal>
          <c:yVal>
            <c:numRef>
              <c:f>W400m!$L$130:$L$132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W400m!$K$134:$K$136</c:f>
              <c:numCache>
                <c:formatCode>General</c:formatCode>
                <c:ptCount val="3"/>
              </c:numCache>
            </c:numRef>
          </c:xVal>
          <c:yVal>
            <c:numRef>
              <c:f>W400m!$L$134:$L$136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W400m!$K$138:$K$140</c:f>
              <c:numCache>
                <c:formatCode>General</c:formatCode>
                <c:ptCount val="3"/>
              </c:numCache>
            </c:numRef>
          </c:xVal>
          <c:yVal>
            <c:numRef>
              <c:f>W400m!$L$138:$L$140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W400m!$K$142:$K$144</c:f>
              <c:numCache>
                <c:formatCode>General</c:formatCode>
                <c:ptCount val="3"/>
              </c:numCache>
            </c:numRef>
          </c:xVal>
          <c:yVal>
            <c:numRef>
              <c:f>W400m!$L$142:$L$144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W400m!$K$146:$K$148</c:f>
              <c:numCache>
                <c:formatCode>General</c:formatCode>
                <c:ptCount val="3"/>
              </c:numCache>
            </c:numRef>
          </c:xVal>
          <c:yVal>
            <c:numRef>
              <c:f>W400m!$L$146:$L$148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W400m!$K$150:$K$152</c:f>
              <c:numCache>
                <c:formatCode>General</c:formatCode>
                <c:ptCount val="3"/>
              </c:numCache>
            </c:numRef>
          </c:xVal>
          <c:yVal>
            <c:numRef>
              <c:f>W400m!$L$150:$L$152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W400m!$N$2:$N$3</c:f>
              <c:numCache>
                <c:formatCode>mm:ss.0</c:formatCode>
                <c:ptCount val="2"/>
                <c:pt idx="0">
                  <c:v>5.8819444444444446E-4</c:v>
                </c:pt>
                <c:pt idx="1">
                  <c:v>5.9849537037037044E-4</c:v>
                </c:pt>
              </c:numCache>
            </c:numRef>
          </c:yVal>
        </c:ser>
        <c:ser>
          <c:idx val="95"/>
          <c:order val="95"/>
          <c:tx>
            <c:strRef>
              <c:f>W400m!$P$1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W400m!$P$2:$P$3</c:f>
              <c:numCache>
                <c:formatCode>General</c:formatCode>
                <c:ptCount val="2"/>
                <c:pt idx="0">
                  <c:v>24.82</c:v>
                </c:pt>
                <c:pt idx="1">
                  <c:v>24.82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6"/>
          <c:order val="96"/>
          <c:tx>
            <c:strRef>
              <c:f>W400m!$Q$1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W400m!$Q$2:$Q$3</c:f>
              <c:numCache>
                <c:formatCode>General</c:formatCode>
                <c:ptCount val="2"/>
                <c:pt idx="0">
                  <c:v>22.6</c:v>
                </c:pt>
                <c:pt idx="1">
                  <c:v>22.6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7"/>
          <c:order val="97"/>
          <c:tx>
            <c:strRef>
              <c:f>W400m!$R$1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W400m!$R$2:$R$3</c:f>
              <c:numCache>
                <c:formatCode>General</c:formatCode>
                <c:ptCount val="2"/>
                <c:pt idx="0">
                  <c:v>27.05</c:v>
                </c:pt>
                <c:pt idx="1">
                  <c:v>27.05</c:v>
                </c:pt>
              </c:numCache>
            </c:numRef>
          </c:xVal>
          <c:yVal>
            <c:numRef>
              <c:f>W400m!$O$2:$O$3</c:f>
              <c:numCache>
                <c:formatCode>mm:ss.0</c:formatCode>
                <c:ptCount val="2"/>
                <c:pt idx="0">
                  <c:v>5.7361111111111122E-4</c:v>
                </c:pt>
                <c:pt idx="1">
                  <c:v>6.6863425925925933E-4</c:v>
                </c:pt>
              </c:numCache>
            </c:numRef>
          </c:yVal>
        </c:ser>
        <c:ser>
          <c:idx val="98"/>
          <c:order val="98"/>
          <c:tx>
            <c:strRef>
              <c:f>W400m!$AK$1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W400m!$AK$3:$AK$152</c:f>
              <c:numCache>
                <c:formatCode>mm:ss.00</c:formatCode>
                <c:ptCount val="150"/>
              </c:numCache>
            </c:numRef>
          </c:yVal>
        </c:ser>
        <c:axId val="88594688"/>
        <c:axId val="88613248"/>
      </c:scatterChart>
      <c:valAx>
        <c:axId val="885946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3248"/>
        <c:crosses val="max"/>
        <c:crossBetween val="midCat"/>
        <c:majorUnit val="5"/>
        <c:minorUnit val="1"/>
      </c:valAx>
      <c:valAx>
        <c:axId val="88613248"/>
        <c:scaling>
          <c:orientation val="maxMin"/>
          <c:max val="6.7997700000000251E-4"/>
          <c:min val="5.613430000000002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4688"/>
        <c:crossesAt val="14"/>
        <c:crossBetween val="midCat"/>
        <c:majorUnit val="1.1574000000000044E-5"/>
        <c:minorUnit val="2.8940000000000086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30256</xdr:colOff>
      <xdr:row>0</xdr:row>
      <xdr:rowOff>21851</xdr:rowOff>
    </xdr:from>
    <xdr:to>
      <xdr:col>32</xdr:col>
      <xdr:colOff>344020</xdr:colOff>
      <xdr:row>46</xdr:row>
      <xdr:rowOff>148851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8">
    <tabColor rgb="FFFF0066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5.28515625" style="7" customWidth="1"/>
    <col min="2" max="2" width="9" style="7" customWidth="1"/>
    <col min="3" max="3" width="7.140625" style="7" customWidth="1"/>
    <col min="4" max="4" width="8.42578125" style="7" customWidth="1"/>
    <col min="5" max="5" width="20.28515625" style="7" customWidth="1"/>
    <col min="6" max="6" width="9" style="7" customWidth="1"/>
    <col min="7" max="7" width="7.140625" style="7" customWidth="1"/>
    <col min="8" max="8" width="8.42578125" style="7" customWidth="1"/>
    <col min="9" max="9" width="26.5703125" style="7" customWidth="1"/>
    <col min="10" max="10" width="9" style="7" customWidth="1"/>
    <col min="11" max="11" width="7.140625" style="7" customWidth="1"/>
    <col min="12" max="12" width="8.42578125" style="7" customWidth="1"/>
    <col min="13" max="13" width="6.28515625" style="7" customWidth="1"/>
    <col min="14" max="14" width="8.42578125" style="7" customWidth="1"/>
    <col min="15" max="15" width="12" style="7" customWidth="1"/>
    <col min="16" max="16" width="15.5703125" style="7" customWidth="1"/>
    <col min="17" max="18" width="16.28515625" style="7" customWidth="1"/>
    <col min="19" max="19" width="7.85546875" style="6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5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5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5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5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5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5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5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5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5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5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5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5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5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5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5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5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5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5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5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5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5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5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5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5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5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5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5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5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5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5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5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5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5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5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5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5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5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5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5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5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5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5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5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5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5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5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5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5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5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5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5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5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5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5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5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5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5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5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5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5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5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5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5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87</v>
      </c>
      <c r="B1" s="27" t="s">
        <v>86</v>
      </c>
      <c r="C1" s="27" t="s">
        <v>85</v>
      </c>
      <c r="D1" s="27" t="s">
        <v>84</v>
      </c>
      <c r="E1" s="27" t="s">
        <v>83</v>
      </c>
      <c r="F1" s="27" t="s">
        <v>82</v>
      </c>
      <c r="G1" s="27" t="s">
        <v>81</v>
      </c>
      <c r="H1" s="27" t="s">
        <v>80</v>
      </c>
      <c r="I1" s="27" t="s">
        <v>79</v>
      </c>
      <c r="J1" s="27" t="s">
        <v>78</v>
      </c>
      <c r="K1" s="27" t="s">
        <v>77</v>
      </c>
      <c r="L1" s="27" t="s">
        <v>76</v>
      </c>
      <c r="M1" s="27" t="s">
        <v>75</v>
      </c>
      <c r="N1" s="27" t="s">
        <v>74</v>
      </c>
      <c r="O1" s="27" t="s">
        <v>73</v>
      </c>
      <c r="P1" s="27" t="s">
        <v>72</v>
      </c>
      <c r="Q1" s="27" t="s">
        <v>71</v>
      </c>
      <c r="R1" s="26" t="s">
        <v>70</v>
      </c>
      <c r="S1" s="6"/>
      <c r="AH1" s="2"/>
      <c r="AI1" s="25" t="s">
        <v>69</v>
      </c>
      <c r="AJ1" s="4"/>
      <c r="AK1" s="24" t="s">
        <v>68</v>
      </c>
    </row>
    <row r="2" spans="1:37" s="1" customFormat="1" ht="15" customHeight="1">
      <c r="A2" s="16" t="s">
        <v>67</v>
      </c>
      <c r="B2" s="14" t="s">
        <v>2</v>
      </c>
      <c r="C2" s="14">
        <v>20.66</v>
      </c>
      <c r="D2" s="15">
        <v>6.076388888888889E-4</v>
      </c>
      <c r="E2" s="14" t="s">
        <v>66</v>
      </c>
      <c r="F2" s="14" t="s">
        <v>13</v>
      </c>
      <c r="G2" s="14">
        <v>20.27</v>
      </c>
      <c r="H2" s="15">
        <v>6.3518518518518524E-4</v>
      </c>
      <c r="I2" s="14" t="s">
        <v>65</v>
      </c>
      <c r="J2" s="14" t="s">
        <v>1</v>
      </c>
      <c r="K2" s="14">
        <v>18.98</v>
      </c>
      <c r="L2" s="15">
        <v>6.1770833333333328E-4</v>
      </c>
      <c r="M2" s="14">
        <v>14.5</v>
      </c>
      <c r="N2" s="15">
        <v>5.8819444444444446E-4</v>
      </c>
      <c r="O2" s="15">
        <v>5.7361111111111122E-4</v>
      </c>
      <c r="P2" s="14">
        <v>24.82</v>
      </c>
      <c r="Q2" s="14">
        <v>22.6</v>
      </c>
      <c r="R2" s="13">
        <v>27.05</v>
      </c>
      <c r="S2" s="6"/>
      <c r="AH2" s="2"/>
      <c r="AI2" s="25">
        <v>38437</v>
      </c>
      <c r="AJ2" s="4"/>
      <c r="AK2" s="24">
        <f>D3</f>
        <v>5.9814814814814811E-4</v>
      </c>
    </row>
    <row r="3" spans="1:37" s="1" customFormat="1" ht="15" customHeight="1">
      <c r="A3" s="16" t="s">
        <v>67</v>
      </c>
      <c r="B3" s="14" t="s">
        <v>2</v>
      </c>
      <c r="C3" s="14">
        <v>24.52</v>
      </c>
      <c r="D3" s="15">
        <v>5.9814814814814811E-4</v>
      </c>
      <c r="E3" s="14" t="s">
        <v>66</v>
      </c>
      <c r="F3" s="14" t="s">
        <v>13</v>
      </c>
      <c r="G3" s="14">
        <v>23.24</v>
      </c>
      <c r="H3" s="15">
        <v>6.0995370370370381E-4</v>
      </c>
      <c r="I3" s="14" t="s">
        <v>65</v>
      </c>
      <c r="J3" s="14" t="s">
        <v>1</v>
      </c>
      <c r="K3" s="14">
        <v>24.56</v>
      </c>
      <c r="L3" s="15">
        <v>6.0555555555555558E-4</v>
      </c>
      <c r="M3" s="14">
        <v>14.5</v>
      </c>
      <c r="N3" s="15">
        <v>5.9849537037037044E-4</v>
      </c>
      <c r="O3" s="15">
        <v>6.6863425925925933E-4</v>
      </c>
      <c r="P3" s="14">
        <v>24.82</v>
      </c>
      <c r="Q3" s="14">
        <v>22.6</v>
      </c>
      <c r="R3" s="13">
        <v>27.05</v>
      </c>
      <c r="S3" s="6"/>
      <c r="AH3" s="2"/>
      <c r="AI3" s="9"/>
      <c r="AJ3" s="4" t="e">
        <f>IF((AI3-$AJ$1)/365.251606&gt;0,(AI3-$AJ$1)/365.251606,NA())</f>
        <v>#N/A</v>
      </c>
      <c r="AK3" s="8"/>
    </row>
    <row r="4" spans="1:37" s="1" customFormat="1" ht="15" customHeight="1">
      <c r="A4" s="16" t="s">
        <v>67</v>
      </c>
      <c r="B4" s="14" t="s">
        <v>2</v>
      </c>
      <c r="C4" s="14">
        <v>28.38</v>
      </c>
      <c r="D4" s="15">
        <v>5.9282407407407406E-4</v>
      </c>
      <c r="E4" s="14" t="s">
        <v>66</v>
      </c>
      <c r="F4" s="14" t="s">
        <v>13</v>
      </c>
      <c r="G4" s="14">
        <v>26.21</v>
      </c>
      <c r="H4" s="15">
        <v>5.8854166666666668E-4</v>
      </c>
      <c r="I4" s="14" t="s">
        <v>65</v>
      </c>
      <c r="J4" s="14" t="s">
        <v>1</v>
      </c>
      <c r="K4" s="14">
        <v>30.13</v>
      </c>
      <c r="L4" s="15">
        <v>5.9710648148148155E-4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S4" s="6"/>
      <c r="AH4" s="2"/>
      <c r="AI4" s="9"/>
      <c r="AJ4" s="4" t="e">
        <f>IF((AI4-$AJ$1)/365.251606&gt;0,(AI4-$AJ$1)/365.251606,NA())</f>
        <v>#N/A</v>
      </c>
      <c r="AK4" s="8"/>
    </row>
    <row r="5" spans="1:37" s="1" customFormat="1" ht="15" customHeight="1">
      <c r="A5" s="16"/>
      <c r="B5" s="14" t="s">
        <v>2</v>
      </c>
      <c r="C5" s="14" t="s">
        <v>0</v>
      </c>
      <c r="D5" s="14" t="s">
        <v>0</v>
      </c>
      <c r="E5" s="14"/>
      <c r="F5" s="14" t="s">
        <v>13</v>
      </c>
      <c r="G5" s="14" t="s">
        <v>0</v>
      </c>
      <c r="H5" s="14" t="s">
        <v>0</v>
      </c>
      <c r="I5" s="14"/>
      <c r="J5" s="14" t="s">
        <v>1</v>
      </c>
      <c r="K5" s="14" t="s">
        <v>0</v>
      </c>
      <c r="L5" s="14" t="s">
        <v>0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S5" s="6"/>
      <c r="AH5" s="2"/>
      <c r="AI5" s="9"/>
      <c r="AJ5" s="4" t="e">
        <f>IF((AI5-$AJ$1)/365.251606&gt;0,(AI5-$AJ$1)/365.251606,NA())</f>
        <v>#N/A</v>
      </c>
      <c r="AK5" s="8"/>
    </row>
    <row r="6" spans="1:37" s="1" customFormat="1" ht="15" customHeight="1">
      <c r="A6" s="16" t="s">
        <v>64</v>
      </c>
      <c r="B6" s="14" t="s">
        <v>2</v>
      </c>
      <c r="C6" s="14">
        <v>18.829999999999998</v>
      </c>
      <c r="D6" s="15">
        <v>6.2187499999999992E-4</v>
      </c>
      <c r="E6" s="14" t="s">
        <v>63</v>
      </c>
      <c r="F6" s="14" t="s">
        <v>13</v>
      </c>
      <c r="G6" s="14">
        <v>20.059999999999999</v>
      </c>
      <c r="H6" s="15">
        <v>6.1365740740740749E-4</v>
      </c>
      <c r="I6" s="14" t="s">
        <v>62</v>
      </c>
      <c r="J6" s="14" t="s">
        <v>1</v>
      </c>
      <c r="K6" s="14">
        <v>20.68</v>
      </c>
      <c r="L6" s="15">
        <v>6.0011574074074069E-4</v>
      </c>
      <c r="M6" s="23">
        <v>5.6134259259259256E-4</v>
      </c>
      <c r="N6" s="22">
        <v>6.7997685185185186E-4</v>
      </c>
      <c r="O6" s="22">
        <v>1.1574074074074073E-5</v>
      </c>
      <c r="P6" s="22">
        <v>2.8935185185185184E-6</v>
      </c>
      <c r="Q6" s="14" t="s">
        <v>0</v>
      </c>
      <c r="R6" s="13" t="s">
        <v>0</v>
      </c>
      <c r="S6" s="6"/>
      <c r="AH6" s="2"/>
      <c r="AI6" s="9"/>
      <c r="AJ6" s="4" t="e">
        <f>IF((AI6-$AJ$1)/365.251606&gt;0,(AI6-$AJ$1)/365.251606,NA())</f>
        <v>#N/A</v>
      </c>
      <c r="AK6" s="8"/>
    </row>
    <row r="7" spans="1:37" s="1" customFormat="1" ht="15" customHeight="1">
      <c r="A7" s="16" t="s">
        <v>64</v>
      </c>
      <c r="B7" s="14" t="s">
        <v>2</v>
      </c>
      <c r="C7" s="14">
        <v>23.58</v>
      </c>
      <c r="D7" s="15">
        <v>5.865740740740741E-4</v>
      </c>
      <c r="E7" s="14" t="s">
        <v>63</v>
      </c>
      <c r="F7" s="14" t="s">
        <v>13</v>
      </c>
      <c r="G7" s="14">
        <v>22.56</v>
      </c>
      <c r="H7" s="15">
        <v>6.1064814814814814E-4</v>
      </c>
      <c r="I7" s="14" t="s">
        <v>62</v>
      </c>
      <c r="J7" s="14" t="s">
        <v>1</v>
      </c>
      <c r="K7" s="14">
        <v>23.18</v>
      </c>
      <c r="L7" s="15">
        <v>5.9467592592592591E-4</v>
      </c>
      <c r="M7" s="14" t="s">
        <v>0</v>
      </c>
      <c r="N7" s="14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S7" s="6"/>
      <c r="AH7" s="2"/>
      <c r="AI7" s="9"/>
      <c r="AJ7" s="4" t="e">
        <f>IF((AI7-$AJ$1)/365.251606&gt;0,(AI7-$AJ$1)/365.251606,NA())</f>
        <v>#N/A</v>
      </c>
      <c r="AK7" s="8"/>
    </row>
    <row r="8" spans="1:37" s="1" customFormat="1" ht="15" customHeight="1">
      <c r="A8" s="16" t="s">
        <v>64</v>
      </c>
      <c r="B8" s="14" t="s">
        <v>2</v>
      </c>
      <c r="C8" s="14">
        <v>28.34</v>
      </c>
      <c r="D8" s="15">
        <v>5.7800925925925923E-4</v>
      </c>
      <c r="E8" s="14" t="s">
        <v>63</v>
      </c>
      <c r="F8" s="14" t="s">
        <v>13</v>
      </c>
      <c r="G8" s="14">
        <v>25.06</v>
      </c>
      <c r="H8" s="15">
        <v>6.047453703703704E-4</v>
      </c>
      <c r="I8" s="14" t="s">
        <v>62</v>
      </c>
      <c r="J8" s="14" t="s">
        <v>1</v>
      </c>
      <c r="K8" s="14">
        <v>25.68</v>
      </c>
      <c r="L8" s="15">
        <v>5.9421296296296295E-4</v>
      </c>
      <c r="M8" s="14" t="s">
        <v>0</v>
      </c>
      <c r="N8" s="14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S8" s="6"/>
      <c r="AH8" s="2"/>
      <c r="AI8" s="9"/>
      <c r="AJ8" s="4" t="e">
        <f>IF((AI8-$AJ$1)/365.251606&gt;0,(AI8-$AJ$1)/365.251606,NA())</f>
        <v>#N/A</v>
      </c>
      <c r="AK8" s="8"/>
    </row>
    <row r="9" spans="1:37" s="1" customFormat="1" ht="15" customHeight="1">
      <c r="A9" s="16"/>
      <c r="B9" s="14" t="s">
        <v>2</v>
      </c>
      <c r="C9" s="14" t="s">
        <v>0</v>
      </c>
      <c r="D9" s="14" t="s">
        <v>0</v>
      </c>
      <c r="E9" s="14"/>
      <c r="F9" s="14" t="s">
        <v>13</v>
      </c>
      <c r="G9" s="14" t="s">
        <v>0</v>
      </c>
      <c r="H9" s="14" t="s">
        <v>0</v>
      </c>
      <c r="I9" s="14"/>
      <c r="J9" s="14" t="s">
        <v>1</v>
      </c>
      <c r="K9" s="14" t="s">
        <v>0</v>
      </c>
      <c r="L9" s="14" t="s">
        <v>0</v>
      </c>
      <c r="M9" s="14" t="s">
        <v>0</v>
      </c>
      <c r="N9" s="14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S9" s="6"/>
      <c r="AH9" s="2"/>
      <c r="AI9" s="9"/>
      <c r="AJ9" s="4" t="e">
        <f>IF((AI9-$AJ$1)/365.251606&gt;0,(AI9-$AJ$1)/365.251606,NA())</f>
        <v>#N/A</v>
      </c>
      <c r="AK9" s="8"/>
    </row>
    <row r="10" spans="1:37" s="1" customFormat="1" ht="15" customHeight="1">
      <c r="A10" s="16" t="s">
        <v>61</v>
      </c>
      <c r="B10" s="14" t="s">
        <v>2</v>
      </c>
      <c r="C10" s="14">
        <v>14.91</v>
      </c>
      <c r="D10" s="15">
        <v>6.356481481481481E-4</v>
      </c>
      <c r="E10" s="14" t="s">
        <v>60</v>
      </c>
      <c r="F10" s="14" t="s">
        <v>13</v>
      </c>
      <c r="G10" s="14">
        <v>19.149999999999999</v>
      </c>
      <c r="H10" s="15">
        <v>6.2152777777777781E-4</v>
      </c>
      <c r="I10" s="14" t="s">
        <v>59</v>
      </c>
      <c r="J10" s="14" t="s">
        <v>1</v>
      </c>
      <c r="K10" s="14">
        <v>16.57</v>
      </c>
      <c r="L10" s="15">
        <v>6.281250000000001E-4</v>
      </c>
      <c r="M10" s="14" t="s">
        <v>0</v>
      </c>
      <c r="N10" s="14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S10" s="6"/>
      <c r="AH10" s="2"/>
      <c r="AI10" s="9"/>
      <c r="AJ10" s="4" t="e">
        <f>IF((AI10-$AJ$1)/365.251606&gt;0,(AI10-$AJ$1)/365.251606,NA())</f>
        <v>#N/A</v>
      </c>
      <c r="AK10" s="8"/>
    </row>
    <row r="11" spans="1:37" s="1" customFormat="1" ht="15" customHeight="1">
      <c r="A11" s="16" t="s">
        <v>61</v>
      </c>
      <c r="B11" s="14" t="s">
        <v>2</v>
      </c>
      <c r="C11" s="14">
        <v>17.41</v>
      </c>
      <c r="D11" s="15">
        <v>6.2349537037037028E-4</v>
      </c>
      <c r="E11" s="14" t="s">
        <v>60</v>
      </c>
      <c r="F11" s="14" t="s">
        <v>13</v>
      </c>
      <c r="G11" s="14">
        <v>22</v>
      </c>
      <c r="H11" s="15">
        <v>5.9027777777777778E-4</v>
      </c>
      <c r="I11" s="14" t="s">
        <v>59</v>
      </c>
      <c r="J11" s="14" t="s">
        <v>1</v>
      </c>
      <c r="K11" s="14">
        <v>20.440000000000001</v>
      </c>
      <c r="L11" s="15">
        <v>6.0266203703703708E-4</v>
      </c>
      <c r="M11" s="14" t="s">
        <v>0</v>
      </c>
      <c r="N11" s="14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S11" s="6"/>
      <c r="AH11" s="2"/>
      <c r="AI11" s="9"/>
      <c r="AJ11" s="4" t="e">
        <f>IF((AI11-$AJ$1)/365.251606&gt;0,(AI11-$AJ$1)/365.251606,NA())</f>
        <v>#N/A</v>
      </c>
      <c r="AK11" s="8"/>
    </row>
    <row r="12" spans="1:37" s="1" customFormat="1" ht="15" customHeight="1">
      <c r="A12" s="16" t="s">
        <v>61</v>
      </c>
      <c r="B12" s="14" t="s">
        <v>2</v>
      </c>
      <c r="C12" s="14">
        <v>19.91</v>
      </c>
      <c r="D12" s="15">
        <v>6.0451388888888892E-4</v>
      </c>
      <c r="E12" s="14" t="s">
        <v>60</v>
      </c>
      <c r="F12" s="14" t="s">
        <v>13</v>
      </c>
      <c r="G12" s="14">
        <v>24.84</v>
      </c>
      <c r="H12" s="15">
        <v>5.929398148148148E-4</v>
      </c>
      <c r="I12" s="14" t="s">
        <v>59</v>
      </c>
      <c r="J12" s="14" t="s">
        <v>1</v>
      </c>
      <c r="K12" s="14">
        <v>24.3</v>
      </c>
      <c r="L12" s="15">
        <v>5.9745370370370367E-4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S12" s="6"/>
      <c r="AH12" s="2"/>
      <c r="AI12" s="9"/>
      <c r="AJ12" s="4" t="e">
        <f>IF((AI12-$AJ$1)/365.251606&gt;0,(AI12-$AJ$1)/365.251606,NA())</f>
        <v>#N/A</v>
      </c>
      <c r="AK12" s="8"/>
    </row>
    <row r="13" spans="1:37" s="1" customFormat="1" ht="15" customHeight="1">
      <c r="A13" s="16"/>
      <c r="B13" s="14" t="s">
        <v>2</v>
      </c>
      <c r="C13" s="14" t="s">
        <v>0</v>
      </c>
      <c r="D13" s="14" t="s">
        <v>0</v>
      </c>
      <c r="E13" s="14"/>
      <c r="F13" s="14" t="s">
        <v>13</v>
      </c>
      <c r="G13" s="14" t="s">
        <v>0</v>
      </c>
      <c r="H13" s="14" t="s">
        <v>0</v>
      </c>
      <c r="I13" s="14"/>
      <c r="J13" s="14" t="s">
        <v>1</v>
      </c>
      <c r="K13" s="14" t="s">
        <v>0</v>
      </c>
      <c r="L13" s="14" t="s">
        <v>0</v>
      </c>
      <c r="M13" s="14" t="s">
        <v>0</v>
      </c>
      <c r="N13" s="14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S13" s="6"/>
      <c r="AH13" s="2"/>
      <c r="AI13" s="9"/>
      <c r="AJ13" s="4" t="e">
        <f>IF((AI13-$AJ$1)/365.251606&gt;0,(AI13-$AJ$1)/365.251606,NA())</f>
        <v>#N/A</v>
      </c>
      <c r="AK13" s="8"/>
    </row>
    <row r="14" spans="1:37" s="1" customFormat="1" ht="15" customHeight="1">
      <c r="A14" s="16" t="s">
        <v>58</v>
      </c>
      <c r="B14" s="14" t="s">
        <v>2</v>
      </c>
      <c r="C14" s="14">
        <v>19.45</v>
      </c>
      <c r="D14" s="15">
        <v>6.1122685185185184E-4</v>
      </c>
      <c r="E14" s="14" t="s">
        <v>57</v>
      </c>
      <c r="F14" s="14" t="s">
        <v>13</v>
      </c>
      <c r="G14" s="14">
        <v>23.71</v>
      </c>
      <c r="H14" s="15">
        <v>6.0509259259259262E-4</v>
      </c>
      <c r="I14" s="14" t="s">
        <v>56</v>
      </c>
      <c r="J14" s="14" t="s">
        <v>1</v>
      </c>
      <c r="K14" s="14">
        <v>20.58</v>
      </c>
      <c r="L14" s="15">
        <v>6.070601851851852E-4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S14" s="6"/>
      <c r="AH14" s="2"/>
      <c r="AI14" s="9"/>
      <c r="AJ14" s="4" t="e">
        <f>IF((AI14-$AJ$1)/365.251606&gt;0,(AI14-$AJ$1)/365.251606,NA())</f>
        <v>#N/A</v>
      </c>
      <c r="AK14" s="8"/>
    </row>
    <row r="15" spans="1:37" s="1" customFormat="1" ht="15" customHeight="1">
      <c r="A15" s="16" t="s">
        <v>58</v>
      </c>
      <c r="B15" s="14" t="s">
        <v>2</v>
      </c>
      <c r="C15" s="14">
        <v>23.34</v>
      </c>
      <c r="D15" s="15">
        <v>5.8842592592592594E-4</v>
      </c>
      <c r="E15" s="14" t="s">
        <v>57</v>
      </c>
      <c r="F15" s="14" t="s">
        <v>13</v>
      </c>
      <c r="G15" s="14">
        <v>26.67</v>
      </c>
      <c r="H15" s="15">
        <v>5.9791666666666663E-4</v>
      </c>
      <c r="I15" s="14" t="s">
        <v>56</v>
      </c>
      <c r="J15" s="14" t="s">
        <v>1</v>
      </c>
      <c r="K15" s="14">
        <v>23.08</v>
      </c>
      <c r="L15" s="15">
        <v>6.0347222222222215E-4</v>
      </c>
      <c r="M15" s="14" t="s">
        <v>0</v>
      </c>
      <c r="N15" s="14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S15" s="6"/>
      <c r="AH15" s="2"/>
      <c r="AI15" s="9"/>
      <c r="AJ15" s="4" t="e">
        <f>IF((AI15-$AJ$1)/365.251606&gt;0,(AI15-$AJ$1)/365.251606,NA())</f>
        <v>#N/A</v>
      </c>
      <c r="AK15" s="8"/>
    </row>
    <row r="16" spans="1:37" s="1" customFormat="1" ht="15" customHeight="1">
      <c r="A16" s="16" t="s">
        <v>58</v>
      </c>
      <c r="B16" s="14" t="s">
        <v>2</v>
      </c>
      <c r="C16" s="14">
        <v>27.24</v>
      </c>
      <c r="D16" s="15">
        <v>5.8321759259259253E-4</v>
      </c>
      <c r="E16" s="14" t="s">
        <v>57</v>
      </c>
      <c r="F16" s="14" t="s">
        <v>13</v>
      </c>
      <c r="G16" s="14">
        <v>29.64</v>
      </c>
      <c r="H16" s="15">
        <v>5.9432870370370369E-4</v>
      </c>
      <c r="I16" s="14" t="s">
        <v>56</v>
      </c>
      <c r="J16" s="14" t="s">
        <v>1</v>
      </c>
      <c r="K16" s="14">
        <v>25.58</v>
      </c>
      <c r="L16" s="15">
        <v>6.0648148148148139E-4</v>
      </c>
      <c r="M16" s="14" t="s">
        <v>0</v>
      </c>
      <c r="N16" s="14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S16" s="6"/>
      <c r="AH16" s="2"/>
      <c r="AI16" s="9"/>
      <c r="AJ16" s="4" t="e">
        <f>IF((AI16-$AJ$1)/365.251606&gt;0,(AI16-$AJ$1)/365.251606,NA())</f>
        <v>#N/A</v>
      </c>
      <c r="AK16" s="8"/>
    </row>
    <row r="17" spans="1:37" s="1" customFormat="1" ht="15" customHeight="1">
      <c r="A17" s="16"/>
      <c r="B17" s="14" t="s">
        <v>2</v>
      </c>
      <c r="C17" s="14" t="s">
        <v>0</v>
      </c>
      <c r="D17" s="14" t="s">
        <v>0</v>
      </c>
      <c r="E17" s="14"/>
      <c r="F17" s="14" t="s">
        <v>13</v>
      </c>
      <c r="G17" s="14" t="s">
        <v>0</v>
      </c>
      <c r="H17" s="14" t="s">
        <v>0</v>
      </c>
      <c r="I17" s="14"/>
      <c r="J17" s="14" t="s">
        <v>1</v>
      </c>
      <c r="K17" s="14" t="s">
        <v>0</v>
      </c>
      <c r="L17" s="14" t="s">
        <v>0</v>
      </c>
      <c r="M17" s="14" t="s">
        <v>0</v>
      </c>
      <c r="N17" s="14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S17" s="6"/>
      <c r="AH17" s="2"/>
      <c r="AI17" s="9"/>
      <c r="AJ17" s="4" t="e">
        <f>IF((AI17-$AJ$1)/365.251606&gt;0,(AI17-$AJ$1)/365.251606,NA())</f>
        <v>#N/A</v>
      </c>
      <c r="AK17" s="8"/>
    </row>
    <row r="18" spans="1:37" s="1" customFormat="1" ht="15" customHeight="1">
      <c r="A18" s="16" t="s">
        <v>55</v>
      </c>
      <c r="B18" s="14" t="s">
        <v>2</v>
      </c>
      <c r="C18" s="14">
        <v>19.66</v>
      </c>
      <c r="D18" s="15">
        <v>6.2349537037037028E-4</v>
      </c>
      <c r="E18" s="14" t="s">
        <v>54</v>
      </c>
      <c r="F18" s="14" t="s">
        <v>13</v>
      </c>
      <c r="G18" s="14">
        <v>22.46</v>
      </c>
      <c r="H18" s="15">
        <v>5.9930555555555551E-4</v>
      </c>
      <c r="I18" s="14" t="s">
        <v>53</v>
      </c>
      <c r="J18" s="14" t="s">
        <v>1</v>
      </c>
      <c r="K18" s="14">
        <v>18.43</v>
      </c>
      <c r="L18" s="15">
        <v>6.4722222222222232E-4</v>
      </c>
      <c r="M18" s="14" t="s">
        <v>0</v>
      </c>
      <c r="N18" s="14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S18" s="6"/>
      <c r="AH18" s="2"/>
      <c r="AI18" s="9"/>
      <c r="AJ18" s="4" t="e">
        <f>IF((AI18-$AJ$1)/365.251606&gt;0,(AI18-$AJ$1)/365.251606,NA())</f>
        <v>#N/A</v>
      </c>
      <c r="AK18" s="8"/>
    </row>
    <row r="19" spans="1:37" s="1" customFormat="1" ht="15" customHeight="1">
      <c r="A19" s="16" t="s">
        <v>55</v>
      </c>
      <c r="B19" s="14" t="s">
        <v>2</v>
      </c>
      <c r="C19" s="14">
        <v>23.47</v>
      </c>
      <c r="D19" s="15">
        <v>5.9351851851851851E-4</v>
      </c>
      <c r="E19" s="14" t="s">
        <v>54</v>
      </c>
      <c r="F19" s="14" t="s">
        <v>13</v>
      </c>
      <c r="G19" s="14">
        <v>24.96</v>
      </c>
      <c r="H19" s="15">
        <v>5.9606481481481479E-4</v>
      </c>
      <c r="I19" s="14" t="s">
        <v>53</v>
      </c>
      <c r="J19" s="14" t="s">
        <v>1</v>
      </c>
      <c r="K19" s="14">
        <v>22.12</v>
      </c>
      <c r="L19" s="15">
        <v>6.0439814814814807E-4</v>
      </c>
      <c r="M19" s="14" t="s">
        <v>0</v>
      </c>
      <c r="N19" s="14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S19" s="6"/>
      <c r="AH19" s="2"/>
      <c r="AI19" s="9"/>
      <c r="AJ19" s="4" t="e">
        <f>IF((AI19-$AJ$1)/365.251606&gt;0,(AI19-$AJ$1)/365.251606,NA())</f>
        <v>#N/A</v>
      </c>
      <c r="AK19" s="8"/>
    </row>
    <row r="20" spans="1:37" s="1" customFormat="1" ht="15" customHeight="1">
      <c r="A20" s="16" t="s">
        <v>55</v>
      </c>
      <c r="B20" s="14" t="s">
        <v>2</v>
      </c>
      <c r="C20" s="14">
        <v>27.28</v>
      </c>
      <c r="D20" s="15">
        <v>5.888888888888889E-4</v>
      </c>
      <c r="E20" s="14" t="s">
        <v>54</v>
      </c>
      <c r="F20" s="14" t="s">
        <v>13</v>
      </c>
      <c r="G20" s="14">
        <v>27.46</v>
      </c>
      <c r="H20" s="15">
        <v>5.9861111111111107E-4</v>
      </c>
      <c r="I20" s="14" t="s">
        <v>53</v>
      </c>
      <c r="J20" s="14" t="s">
        <v>1</v>
      </c>
      <c r="K20" s="14">
        <v>25.8</v>
      </c>
      <c r="L20" s="15">
        <v>6.0069444444444439E-4</v>
      </c>
      <c r="M20" s="14" t="s">
        <v>0</v>
      </c>
      <c r="N20" s="14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S20" s="6"/>
      <c r="AH20" s="2"/>
      <c r="AI20" s="9"/>
      <c r="AJ20" s="4" t="e">
        <f>IF((AI20-$AJ$1)/365.251606&gt;0,(AI20-$AJ$1)/365.251606,NA())</f>
        <v>#N/A</v>
      </c>
      <c r="AK20" s="8"/>
    </row>
    <row r="21" spans="1:37" s="1" customFormat="1" ht="15" customHeight="1">
      <c r="A21" s="16"/>
      <c r="B21" s="14" t="s">
        <v>2</v>
      </c>
      <c r="C21" s="14" t="s">
        <v>0</v>
      </c>
      <c r="D21" s="14" t="s">
        <v>0</v>
      </c>
      <c r="E21" s="14"/>
      <c r="F21" s="14" t="s">
        <v>13</v>
      </c>
      <c r="G21" s="14" t="s">
        <v>0</v>
      </c>
      <c r="H21" s="14" t="s">
        <v>0</v>
      </c>
      <c r="I21" s="14"/>
      <c r="J21" s="14" t="s">
        <v>1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S21" s="6"/>
      <c r="AH21" s="2"/>
      <c r="AI21" s="9"/>
      <c r="AJ21" s="4" t="e">
        <f>IF((AI21-$AJ$1)/365.251606&gt;0,(AI21-$AJ$1)/365.251606,NA())</f>
        <v>#N/A</v>
      </c>
      <c r="AK21" s="8"/>
    </row>
    <row r="22" spans="1:37" s="1" customFormat="1" ht="15" customHeight="1">
      <c r="A22" s="16" t="s">
        <v>52</v>
      </c>
      <c r="B22" s="14" t="s">
        <v>2</v>
      </c>
      <c r="C22" s="14">
        <v>19.04</v>
      </c>
      <c r="D22" s="15">
        <v>6.2025462962962967E-4</v>
      </c>
      <c r="E22" s="14" t="s">
        <v>51</v>
      </c>
      <c r="F22" s="14" t="s">
        <v>13</v>
      </c>
      <c r="G22" s="14">
        <v>20.23</v>
      </c>
      <c r="H22" s="15">
        <v>6.2245370370370373E-4</v>
      </c>
      <c r="I22" s="14" t="s">
        <v>50</v>
      </c>
      <c r="J22" s="14" t="s">
        <v>1</v>
      </c>
      <c r="K22" s="14">
        <v>13.62</v>
      </c>
      <c r="L22" s="15">
        <v>6.4583333333333322E-4</v>
      </c>
      <c r="M22" s="14" t="s">
        <v>0</v>
      </c>
      <c r="N22" s="14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S22" s="6"/>
      <c r="AH22" s="2"/>
      <c r="AI22" s="9"/>
      <c r="AJ22" s="4" t="e">
        <f>IF((AI22-$AJ$1)/365.251606&gt;0,(AI22-$AJ$1)/365.251606,NA())</f>
        <v>#N/A</v>
      </c>
      <c r="AK22" s="8"/>
    </row>
    <row r="23" spans="1:37" s="1" customFormat="1" ht="15" customHeight="1">
      <c r="A23" s="16" t="s">
        <v>52</v>
      </c>
      <c r="B23" s="14" t="s">
        <v>2</v>
      </c>
      <c r="C23" s="14">
        <v>22.18</v>
      </c>
      <c r="D23" s="15">
        <v>5.9467592592592591E-4</v>
      </c>
      <c r="E23" s="14" t="s">
        <v>51</v>
      </c>
      <c r="F23" s="14" t="s">
        <v>13</v>
      </c>
      <c r="G23" s="14">
        <v>22.93</v>
      </c>
      <c r="H23" s="15">
        <v>5.9664351851851849E-4</v>
      </c>
      <c r="I23" s="14" t="s">
        <v>50</v>
      </c>
      <c r="J23" s="14" t="s">
        <v>1</v>
      </c>
      <c r="K23" s="14">
        <v>18.66</v>
      </c>
      <c r="L23" s="15">
        <v>6.1840277777777772E-4</v>
      </c>
      <c r="M23" s="14" t="s">
        <v>0</v>
      </c>
      <c r="N23" s="14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S23" s="6"/>
      <c r="AH23" s="2"/>
      <c r="AI23" s="9"/>
      <c r="AJ23" s="4" t="e">
        <f>IF((AI23-$AJ$1)/365.251606&gt;0,(AI23-$AJ$1)/365.251606,NA())</f>
        <v>#N/A</v>
      </c>
      <c r="AK23" s="8"/>
    </row>
    <row r="24" spans="1:37" s="1" customFormat="1" ht="15" customHeight="1">
      <c r="A24" s="16" t="s">
        <v>52</v>
      </c>
      <c r="B24" s="14" t="s">
        <v>2</v>
      </c>
      <c r="C24" s="14">
        <v>25.32</v>
      </c>
      <c r="D24" s="15">
        <v>5.8900462962962954E-4</v>
      </c>
      <c r="E24" s="14" t="s">
        <v>51</v>
      </c>
      <c r="F24" s="14" t="s">
        <v>13</v>
      </c>
      <c r="G24" s="14">
        <v>25.63</v>
      </c>
      <c r="H24" s="15">
        <v>5.9212962962962962E-4</v>
      </c>
      <c r="I24" s="14" t="s">
        <v>50</v>
      </c>
      <c r="J24" s="14" t="s">
        <v>1</v>
      </c>
      <c r="K24" s="14">
        <v>23.71</v>
      </c>
      <c r="L24" s="15">
        <v>5.9340277777777787E-4</v>
      </c>
      <c r="M24" s="14" t="s">
        <v>0</v>
      </c>
      <c r="N24" s="14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S24" s="6"/>
      <c r="AH24" s="2"/>
      <c r="AI24" s="9"/>
      <c r="AJ24" s="4" t="e">
        <f>IF((AI24-$AJ$1)/365.251606&gt;0,(AI24-$AJ$1)/365.251606,NA())</f>
        <v>#N/A</v>
      </c>
      <c r="AK24" s="8"/>
    </row>
    <row r="25" spans="1:37" s="1" customFormat="1" ht="15" customHeight="1">
      <c r="A25" s="16"/>
      <c r="B25" s="14" t="s">
        <v>2</v>
      </c>
      <c r="C25" s="14" t="s">
        <v>0</v>
      </c>
      <c r="D25" s="14" t="s">
        <v>0</v>
      </c>
      <c r="E25" s="14"/>
      <c r="F25" s="14" t="s">
        <v>13</v>
      </c>
      <c r="G25" s="14" t="s">
        <v>0</v>
      </c>
      <c r="H25" s="14" t="s">
        <v>0</v>
      </c>
      <c r="I25" s="14"/>
      <c r="J25" s="14" t="s">
        <v>1</v>
      </c>
      <c r="K25" s="14" t="s">
        <v>0</v>
      </c>
      <c r="L25" s="14" t="s">
        <v>0</v>
      </c>
      <c r="M25" s="14" t="s">
        <v>0</v>
      </c>
      <c r="N25" s="14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S25" s="6"/>
      <c r="AH25" s="2"/>
      <c r="AI25" s="9"/>
      <c r="AJ25" s="4" t="e">
        <f>IF((AI25-$AJ$1)/365.251606&gt;0,(AI25-$AJ$1)/365.251606,NA())</f>
        <v>#N/A</v>
      </c>
      <c r="AK25" s="8"/>
    </row>
    <row r="26" spans="1:37" s="1" customFormat="1" ht="15" customHeight="1">
      <c r="A26" s="16" t="s">
        <v>49</v>
      </c>
      <c r="B26" s="14" t="s">
        <v>2</v>
      </c>
      <c r="C26" s="14">
        <v>18.649999999999999</v>
      </c>
      <c r="D26" s="15">
        <v>6.3865740740740734E-4</v>
      </c>
      <c r="E26" s="14" t="s">
        <v>48</v>
      </c>
      <c r="F26" s="14" t="s">
        <v>13</v>
      </c>
      <c r="G26" s="14">
        <v>19.600000000000001</v>
      </c>
      <c r="H26" s="15">
        <v>6.310185185185185E-4</v>
      </c>
      <c r="I26" s="14" t="s">
        <v>47</v>
      </c>
      <c r="J26" s="14" t="s">
        <v>1</v>
      </c>
      <c r="K26" s="14">
        <v>15.38</v>
      </c>
      <c r="L26" s="15">
        <v>6.3032407407407405E-4</v>
      </c>
      <c r="M26" s="14" t="s">
        <v>0</v>
      </c>
      <c r="N26" s="14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S26" s="6"/>
      <c r="AH26" s="2"/>
      <c r="AI26" s="9"/>
      <c r="AJ26" s="4" t="e">
        <f>IF((AI26-$AJ$1)/365.251606&gt;0,(AI26-$AJ$1)/365.251606,NA())</f>
        <v>#N/A</v>
      </c>
      <c r="AK26" s="8"/>
    </row>
    <row r="27" spans="1:37" s="1" customFormat="1" ht="15" customHeight="1">
      <c r="A27" s="16" t="s">
        <v>49</v>
      </c>
      <c r="B27" s="14" t="s">
        <v>2</v>
      </c>
      <c r="C27" s="14">
        <v>24.65</v>
      </c>
      <c r="D27" s="15">
        <v>5.9548611111111119E-4</v>
      </c>
      <c r="E27" s="14" t="s">
        <v>48</v>
      </c>
      <c r="F27" s="14" t="s">
        <v>13</v>
      </c>
      <c r="G27" s="14">
        <v>24.07</v>
      </c>
      <c r="H27" s="15">
        <v>6.0104166666666672E-4</v>
      </c>
      <c r="I27" s="14" t="s">
        <v>47</v>
      </c>
      <c r="J27" s="14" t="s">
        <v>1</v>
      </c>
      <c r="K27" s="14">
        <v>17.989999999999998</v>
      </c>
      <c r="L27" s="15">
        <v>6.1087962962962973E-4</v>
      </c>
      <c r="M27" s="14" t="s">
        <v>0</v>
      </c>
      <c r="N27" s="14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S27" s="6"/>
      <c r="AH27" s="2"/>
      <c r="AI27" s="9"/>
      <c r="AJ27" s="4" t="e">
        <f>IF((AI27-$AJ$1)/365.251606&gt;0,(AI27-$AJ$1)/365.251606,NA())</f>
        <v>#N/A</v>
      </c>
      <c r="AK27" s="8"/>
    </row>
    <row r="28" spans="1:37" s="1" customFormat="1" ht="15" customHeight="1">
      <c r="A28" s="16" t="s">
        <v>49</v>
      </c>
      <c r="B28" s="14" t="s">
        <v>2</v>
      </c>
      <c r="C28" s="14">
        <v>30.65</v>
      </c>
      <c r="D28" s="15">
        <v>5.8240740740740746E-4</v>
      </c>
      <c r="E28" s="14" t="s">
        <v>48</v>
      </c>
      <c r="F28" s="14" t="s">
        <v>13</v>
      </c>
      <c r="G28" s="14">
        <v>28.54</v>
      </c>
      <c r="H28" s="15">
        <v>5.9351851851851851E-4</v>
      </c>
      <c r="I28" s="14" t="s">
        <v>47</v>
      </c>
      <c r="J28" s="14" t="s">
        <v>1</v>
      </c>
      <c r="K28" s="14">
        <v>20.6</v>
      </c>
      <c r="L28" s="15">
        <v>5.9652777777777775E-4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S28" s="6"/>
      <c r="AH28" s="2"/>
      <c r="AI28" s="9"/>
      <c r="AJ28" s="4" t="e">
        <f>IF((AI28-$AJ$1)/365.251606&gt;0,(AI28-$AJ$1)/365.251606,NA())</f>
        <v>#N/A</v>
      </c>
      <c r="AK28" s="8"/>
    </row>
    <row r="29" spans="1:37" s="1" customFormat="1" ht="15" customHeight="1">
      <c r="A29" s="16"/>
      <c r="B29" s="14" t="s">
        <v>2</v>
      </c>
      <c r="C29" s="14" t="s">
        <v>0</v>
      </c>
      <c r="D29" s="14" t="s">
        <v>0</v>
      </c>
      <c r="E29" s="14"/>
      <c r="F29" s="14" t="s">
        <v>13</v>
      </c>
      <c r="G29" s="14" t="s">
        <v>0</v>
      </c>
      <c r="H29" s="14" t="s">
        <v>0</v>
      </c>
      <c r="I29" s="14"/>
      <c r="J29" s="14" t="s">
        <v>1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S29" s="6"/>
      <c r="AH29" s="2"/>
      <c r="AI29" s="9"/>
      <c r="AJ29" s="4" t="e">
        <f>IF((AI29-$AJ$1)/365.251606&gt;0,(AI29-$AJ$1)/365.251606,NA())</f>
        <v>#N/A</v>
      </c>
      <c r="AK29" s="8"/>
    </row>
    <row r="30" spans="1:37" s="1" customFormat="1" ht="15" customHeight="1">
      <c r="A30" s="16" t="s">
        <v>46</v>
      </c>
      <c r="B30" s="14" t="s">
        <v>2</v>
      </c>
      <c r="C30" s="14">
        <v>17.43</v>
      </c>
      <c r="D30" s="15">
        <v>6.041666666666667E-4</v>
      </c>
      <c r="E30" s="14" t="s">
        <v>45</v>
      </c>
      <c r="F30" s="14" t="s">
        <v>13</v>
      </c>
      <c r="G30" s="14">
        <v>20.59</v>
      </c>
      <c r="H30" s="15">
        <v>6.1365740740740749E-4</v>
      </c>
      <c r="I30" s="14" t="s">
        <v>44</v>
      </c>
      <c r="J30" s="14" t="s">
        <v>1</v>
      </c>
      <c r="K30" s="14">
        <v>19.59</v>
      </c>
      <c r="L30" s="15">
        <v>6.2743055555555555E-4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S30" s="6"/>
      <c r="AH30" s="2"/>
      <c r="AI30" s="9"/>
      <c r="AJ30" s="4" t="e">
        <f>IF((AI30-$AJ$1)/365.251606&gt;0,(AI30-$AJ$1)/365.251606,NA())</f>
        <v>#N/A</v>
      </c>
      <c r="AK30" s="8"/>
    </row>
    <row r="31" spans="1:37" s="1" customFormat="1" ht="15" customHeight="1">
      <c r="A31" s="16" t="s">
        <v>46</v>
      </c>
      <c r="B31" s="14" t="s">
        <v>2</v>
      </c>
      <c r="C31" s="14">
        <v>22.98</v>
      </c>
      <c r="D31" s="15">
        <v>5.9016203703703704E-4</v>
      </c>
      <c r="E31" s="14" t="s">
        <v>45</v>
      </c>
      <c r="F31" s="14" t="s">
        <v>13</v>
      </c>
      <c r="G31" s="14">
        <v>22.34</v>
      </c>
      <c r="H31" s="15">
        <v>6.0023148148148143E-4</v>
      </c>
      <c r="I31" s="14" t="s">
        <v>44</v>
      </c>
      <c r="J31" s="14" t="s">
        <v>1</v>
      </c>
      <c r="K31" s="14">
        <v>22.34</v>
      </c>
      <c r="L31" s="15">
        <v>6.0347222222222215E-4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S31" s="6"/>
      <c r="AH31" s="2"/>
      <c r="AI31" s="9"/>
      <c r="AJ31" s="4" t="e">
        <f>IF((AI31-$AJ$1)/365.251606&gt;0,(AI31-$AJ$1)/365.251606,NA())</f>
        <v>#N/A</v>
      </c>
      <c r="AK31" s="8"/>
    </row>
    <row r="32" spans="1:37" s="1" customFormat="1" ht="15" customHeight="1">
      <c r="A32" s="16" t="s">
        <v>46</v>
      </c>
      <c r="B32" s="14" t="s">
        <v>2</v>
      </c>
      <c r="C32" s="14">
        <v>28.52</v>
      </c>
      <c r="D32" s="15">
        <v>5.8182870370370376E-4</v>
      </c>
      <c r="E32" s="14" t="s">
        <v>45</v>
      </c>
      <c r="F32" s="14" t="s">
        <v>13</v>
      </c>
      <c r="G32" s="14">
        <v>24.09</v>
      </c>
      <c r="H32" s="15">
        <v>5.9212962962962962E-4</v>
      </c>
      <c r="I32" s="14" t="s">
        <v>44</v>
      </c>
      <c r="J32" s="14" t="s">
        <v>1</v>
      </c>
      <c r="K32" s="14">
        <v>25.08</v>
      </c>
      <c r="L32" s="15">
        <v>6.0497685185185188E-4</v>
      </c>
      <c r="M32" s="14" t="s">
        <v>0</v>
      </c>
      <c r="N32" s="14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S32" s="6"/>
      <c r="AH32" s="2"/>
      <c r="AI32" s="9"/>
      <c r="AJ32" s="4" t="e">
        <f>IF((AI32-$AJ$1)/365.251606&gt;0,(AI32-$AJ$1)/365.251606,NA())</f>
        <v>#N/A</v>
      </c>
      <c r="AK32" s="8"/>
    </row>
    <row r="33" spans="1:37" s="1" customFormat="1" ht="15" customHeight="1">
      <c r="A33" s="16"/>
      <c r="B33" s="14" t="s">
        <v>2</v>
      </c>
      <c r="C33" s="14" t="s">
        <v>0</v>
      </c>
      <c r="D33" s="14" t="s">
        <v>0</v>
      </c>
      <c r="E33" s="14"/>
      <c r="F33" s="14" t="s">
        <v>13</v>
      </c>
      <c r="G33" s="14" t="s">
        <v>0</v>
      </c>
      <c r="H33" s="14" t="s">
        <v>0</v>
      </c>
      <c r="I33" s="14"/>
      <c r="J33" s="14" t="s">
        <v>1</v>
      </c>
      <c r="K33" s="14" t="s">
        <v>0</v>
      </c>
      <c r="L33" s="14" t="s">
        <v>0</v>
      </c>
      <c r="M33" s="14" t="s">
        <v>0</v>
      </c>
      <c r="N33" s="14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S33" s="6"/>
      <c r="AH33" s="2"/>
      <c r="AI33" s="9"/>
      <c r="AJ33" s="4" t="e">
        <f>IF((AI33-$AJ$1)/365.251606&gt;0,(AI33-$AJ$1)/365.251606,NA())</f>
        <v>#N/A</v>
      </c>
      <c r="AK33" s="8"/>
    </row>
    <row r="34" spans="1:37" s="1" customFormat="1" ht="15" customHeight="1">
      <c r="A34" s="16" t="s">
        <v>43</v>
      </c>
      <c r="B34" s="14" t="s">
        <v>2</v>
      </c>
      <c r="C34" s="14">
        <v>23.65</v>
      </c>
      <c r="D34" s="15">
        <v>5.9409722222222221E-4</v>
      </c>
      <c r="E34" s="14" t="s">
        <v>42</v>
      </c>
      <c r="F34" s="14" t="s">
        <v>13</v>
      </c>
      <c r="G34" s="14">
        <v>20.350000000000001</v>
      </c>
      <c r="H34" s="15">
        <v>6.344907407407407E-4</v>
      </c>
      <c r="I34" s="14" t="s">
        <v>41</v>
      </c>
      <c r="J34" s="14" t="s">
        <v>1</v>
      </c>
      <c r="K34" s="14">
        <v>16.27</v>
      </c>
      <c r="L34" s="15">
        <v>6.3229166666666674E-4</v>
      </c>
      <c r="M34" s="14" t="s">
        <v>0</v>
      </c>
      <c r="N34" s="14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S34" s="6"/>
      <c r="AH34" s="2"/>
      <c r="AI34" s="9"/>
      <c r="AJ34" s="4" t="e">
        <f>IF((AI34-$AJ$1)/365.251606&gt;0,(AI34-$AJ$1)/365.251606,NA())</f>
        <v>#N/A</v>
      </c>
      <c r="AK34" s="8"/>
    </row>
    <row r="35" spans="1:37" s="1" customFormat="1" ht="15" customHeight="1">
      <c r="A35" s="16" t="s">
        <v>43</v>
      </c>
      <c r="B35" s="14" t="s">
        <v>2</v>
      </c>
      <c r="C35" s="14">
        <v>26.15</v>
      </c>
      <c r="D35" s="15">
        <v>5.8553240740740744E-4</v>
      </c>
      <c r="E35" s="14" t="s">
        <v>42</v>
      </c>
      <c r="F35" s="14" t="s">
        <v>13</v>
      </c>
      <c r="G35" s="14">
        <v>24.69</v>
      </c>
      <c r="H35" s="15">
        <v>6.0925925925925926E-4</v>
      </c>
      <c r="I35" s="14" t="s">
        <v>41</v>
      </c>
      <c r="J35" s="14" t="s">
        <v>1</v>
      </c>
      <c r="K35" s="14">
        <v>20.27</v>
      </c>
      <c r="L35" s="15">
        <v>6.1759259259259254E-4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6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9"/>
      <c r="AJ35" s="4" t="e">
        <f>IF((AI35-$AJ$1)/365.251606&gt;0,(AI35-$AJ$1)/365.251606,NA())</f>
        <v>#N/A</v>
      </c>
      <c r="AK35" s="8"/>
    </row>
    <row r="36" spans="1:37" s="1" customFormat="1" ht="15" customHeight="1">
      <c r="A36" s="16" t="s">
        <v>43</v>
      </c>
      <c r="B36" s="14" t="s">
        <v>2</v>
      </c>
      <c r="C36" s="14">
        <v>28.65</v>
      </c>
      <c r="D36" s="15">
        <v>5.8726851851851854E-4</v>
      </c>
      <c r="E36" s="14" t="s">
        <v>42</v>
      </c>
      <c r="F36" s="14" t="s">
        <v>13</v>
      </c>
      <c r="G36" s="14">
        <v>29.02</v>
      </c>
      <c r="H36" s="15">
        <v>5.8750000000000002E-4</v>
      </c>
      <c r="I36" s="14" t="s">
        <v>41</v>
      </c>
      <c r="J36" s="14" t="s">
        <v>1</v>
      </c>
      <c r="K36" s="14">
        <v>24.26</v>
      </c>
      <c r="L36" s="15">
        <v>6.0231481481481475E-4</v>
      </c>
      <c r="M36" s="14" t="s">
        <v>0</v>
      </c>
      <c r="N36" s="14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6"/>
      <c r="T36" s="18" t="s">
        <v>40</v>
      </c>
      <c r="U36" s="18" t="s">
        <v>39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9"/>
      <c r="AJ36" s="4" t="e">
        <f>IF((AI36-$AJ$1)/365.251606&gt;0,(AI36-$AJ$1)/365.251606,NA())</f>
        <v>#N/A</v>
      </c>
      <c r="AK36" s="8"/>
    </row>
    <row r="37" spans="1:37" s="1" customFormat="1" ht="15" customHeight="1">
      <c r="A37" s="16"/>
      <c r="B37" s="14" t="s">
        <v>2</v>
      </c>
      <c r="C37" s="14" t="s">
        <v>0</v>
      </c>
      <c r="D37" s="14" t="s">
        <v>0</v>
      </c>
      <c r="E37" s="14"/>
      <c r="F37" s="14" t="s">
        <v>13</v>
      </c>
      <c r="G37" s="14" t="s">
        <v>0</v>
      </c>
      <c r="H37" s="14" t="s">
        <v>0</v>
      </c>
      <c r="I37" s="14"/>
      <c r="J37" s="14" t="s">
        <v>1</v>
      </c>
      <c r="K37" s="14" t="s">
        <v>0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21" t="s">
        <v>38</v>
      </c>
      <c r="T37" s="20">
        <v>5.6134259259259256E-4</v>
      </c>
      <c r="U37" s="19">
        <f>T37</f>
        <v>5.6134259259259256E-4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9"/>
      <c r="AJ37" s="4" t="e">
        <f>IF((AI37-$AJ$1)/365.251606&gt;0,(AI37-$AJ$1)/365.251606,NA())</f>
        <v>#N/A</v>
      </c>
      <c r="AK37" s="8"/>
    </row>
    <row r="38" spans="1:37" s="1" customFormat="1" ht="15" customHeight="1">
      <c r="A38" s="16" t="s">
        <v>35</v>
      </c>
      <c r="B38" s="14" t="s">
        <v>2</v>
      </c>
      <c r="C38" s="14">
        <v>22.71</v>
      </c>
      <c r="D38" s="15">
        <v>6.0162037037037031E-4</v>
      </c>
      <c r="E38" s="14" t="s">
        <v>34</v>
      </c>
      <c r="F38" s="14" t="s">
        <v>13</v>
      </c>
      <c r="G38" s="14">
        <v>20.82</v>
      </c>
      <c r="H38" s="15">
        <v>6.1655092592592588E-4</v>
      </c>
      <c r="I38" s="14" t="s">
        <v>33</v>
      </c>
      <c r="J38" s="14" t="s">
        <v>1</v>
      </c>
      <c r="K38" s="14">
        <v>23.25</v>
      </c>
      <c r="L38" s="15">
        <v>6.0949074074074063E-4</v>
      </c>
      <c r="M38" s="14" t="s">
        <v>0</v>
      </c>
      <c r="N38" s="14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21" t="s">
        <v>37</v>
      </c>
      <c r="T38" s="20">
        <v>6.6550925925925935E-4</v>
      </c>
      <c r="U38" s="19">
        <f>T38</f>
        <v>6.6550925925925935E-4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9"/>
      <c r="AJ38" s="4" t="e">
        <f>IF((AI38-$AJ$1)/365.251606&gt;0,(AI38-$AJ$1)/365.251606,NA())</f>
        <v>#N/A</v>
      </c>
      <c r="AK38" s="8"/>
    </row>
    <row r="39" spans="1:37" s="1" customFormat="1" ht="15" customHeight="1">
      <c r="A39" s="16" t="s">
        <v>35</v>
      </c>
      <c r="B39" s="14" t="s">
        <v>2</v>
      </c>
      <c r="C39" s="14">
        <v>26.37</v>
      </c>
      <c r="D39" s="15">
        <v>5.8611111111111114E-4</v>
      </c>
      <c r="E39" s="14" t="s">
        <v>34</v>
      </c>
      <c r="F39" s="14" t="s">
        <v>13</v>
      </c>
      <c r="G39" s="14">
        <v>24.19</v>
      </c>
      <c r="H39" s="15">
        <v>6.0173611111111116E-4</v>
      </c>
      <c r="I39" s="14" t="s">
        <v>33</v>
      </c>
      <c r="J39" s="14" t="s">
        <v>1</v>
      </c>
      <c r="K39" s="14">
        <v>26.04</v>
      </c>
      <c r="L39" s="15">
        <v>6.0277777777777771E-4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21" t="s">
        <v>36</v>
      </c>
      <c r="T39" s="20">
        <v>5.7870370370370367E-6</v>
      </c>
      <c r="U39" s="19">
        <f>T39</f>
        <v>5.7870370370370367E-6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9"/>
      <c r="AJ39" s="4" t="e">
        <f>IF((AI39-$AJ$1)/365.251606&gt;0,(AI39-$AJ$1)/365.251606,NA())</f>
        <v>#N/A</v>
      </c>
      <c r="AK39" s="8"/>
    </row>
    <row r="40" spans="1:37" s="1" customFormat="1" ht="15" customHeight="1">
      <c r="A40" s="16" t="s">
        <v>35</v>
      </c>
      <c r="B40" s="14" t="s">
        <v>2</v>
      </c>
      <c r="C40" s="14">
        <v>30.03</v>
      </c>
      <c r="D40" s="15">
        <v>5.8148148148148154E-4</v>
      </c>
      <c r="E40" s="14" t="s">
        <v>34</v>
      </c>
      <c r="F40" s="14" t="s">
        <v>13</v>
      </c>
      <c r="G40" s="14">
        <v>27.57</v>
      </c>
      <c r="H40" s="15">
        <v>5.9791666666666663E-4</v>
      </c>
      <c r="I40" s="14" t="s">
        <v>33</v>
      </c>
      <c r="J40" s="14" t="s">
        <v>1</v>
      </c>
      <c r="K40" s="14">
        <v>28.82</v>
      </c>
      <c r="L40" s="15">
        <v>5.9953703703703699E-4</v>
      </c>
      <c r="M40" s="14" t="s">
        <v>0</v>
      </c>
      <c r="N40" s="14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21" t="s">
        <v>32</v>
      </c>
      <c r="T40" s="20">
        <v>1.1574074074074074E-6</v>
      </c>
      <c r="U40" s="19">
        <f>T40</f>
        <v>1.1574074074074074E-6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9"/>
      <c r="AJ40" s="4" t="e">
        <f>IF((AI40-$AJ$1)/365.251606&gt;0,(AI40-$AJ$1)/365.251606,NA())</f>
        <v>#N/A</v>
      </c>
      <c r="AK40" s="8"/>
    </row>
    <row r="41" spans="1:37" s="1" customFormat="1" ht="15" customHeight="1">
      <c r="A41" s="16"/>
      <c r="B41" s="14" t="s">
        <v>2</v>
      </c>
      <c r="C41" s="14" t="s">
        <v>0</v>
      </c>
      <c r="D41" s="14" t="s">
        <v>0</v>
      </c>
      <c r="E41" s="14"/>
      <c r="F41" s="14" t="s">
        <v>13</v>
      </c>
      <c r="G41" s="14" t="s">
        <v>0</v>
      </c>
      <c r="H41" s="14" t="s">
        <v>0</v>
      </c>
      <c r="I41" s="14"/>
      <c r="J41" s="14" t="s">
        <v>1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6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9"/>
      <c r="AJ41" s="4" t="e">
        <f>IF((AI41-$AJ$1)/365.251606&gt;0,(AI41-$AJ$1)/365.251606,NA())</f>
        <v>#N/A</v>
      </c>
      <c r="AK41" s="8"/>
    </row>
    <row r="42" spans="1:37" s="1" customFormat="1" ht="15" customHeight="1">
      <c r="A42" s="16" t="s">
        <v>31</v>
      </c>
      <c r="B42" s="14" t="s">
        <v>2</v>
      </c>
      <c r="C42" s="14">
        <v>22.71</v>
      </c>
      <c r="D42" s="15">
        <v>6.0162037037037031E-4</v>
      </c>
      <c r="E42" s="14" t="s">
        <v>30</v>
      </c>
      <c r="F42" s="14" t="s">
        <v>13</v>
      </c>
      <c r="G42" s="14">
        <v>19.899999999999999</v>
      </c>
      <c r="H42" s="15">
        <v>6.1435185185185182E-4</v>
      </c>
      <c r="I42" s="14" t="s">
        <v>29</v>
      </c>
      <c r="J42" s="14" t="s">
        <v>1</v>
      </c>
      <c r="K42" s="14">
        <v>21.37</v>
      </c>
      <c r="L42" s="15">
        <v>6.1145833333333332E-4</v>
      </c>
      <c r="M42" s="14" t="s">
        <v>0</v>
      </c>
      <c r="N42" s="14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6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9"/>
      <c r="AJ42" s="4" t="e">
        <f>IF((AI42-$AJ$1)/365.251606&gt;0,(AI42-$AJ$1)/365.251606,NA())</f>
        <v>#N/A</v>
      </c>
      <c r="AK42" s="8"/>
    </row>
    <row r="43" spans="1:37" s="1" customFormat="1" ht="15" customHeight="1">
      <c r="A43" s="16" t="s">
        <v>31</v>
      </c>
      <c r="B43" s="14" t="s">
        <v>2</v>
      </c>
      <c r="C43" s="14">
        <v>26.37</v>
      </c>
      <c r="D43" s="15">
        <v>5.8611111111111114E-4</v>
      </c>
      <c r="E43" s="14" t="s">
        <v>30</v>
      </c>
      <c r="F43" s="14" t="s">
        <v>13</v>
      </c>
      <c r="G43" s="14">
        <v>24.29</v>
      </c>
      <c r="H43" s="15">
        <v>5.9768518518518515E-4</v>
      </c>
      <c r="I43" s="14" t="s">
        <v>29</v>
      </c>
      <c r="J43" s="14" t="s">
        <v>1</v>
      </c>
      <c r="K43" s="14">
        <v>24.27</v>
      </c>
      <c r="L43" s="15">
        <v>6.0277777777777771E-4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6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9"/>
      <c r="AJ43" s="4" t="e">
        <f>IF((AI43-$AJ$1)/365.251606&gt;0,(AI43-$AJ$1)/365.251606,NA())</f>
        <v>#N/A</v>
      </c>
      <c r="AK43" s="8"/>
    </row>
    <row r="44" spans="1:37" s="1" customFormat="1" ht="15" customHeight="1">
      <c r="A44" s="16" t="s">
        <v>31</v>
      </c>
      <c r="B44" s="14" t="s">
        <v>2</v>
      </c>
      <c r="C44" s="14">
        <v>30.03</v>
      </c>
      <c r="D44" s="15">
        <v>5.8148148148148154E-4</v>
      </c>
      <c r="E44" s="14" t="s">
        <v>30</v>
      </c>
      <c r="F44" s="14" t="s">
        <v>13</v>
      </c>
      <c r="G44" s="14">
        <v>28.67</v>
      </c>
      <c r="H44" s="15">
        <v>5.9108796296296296E-4</v>
      </c>
      <c r="I44" s="14" t="s">
        <v>29</v>
      </c>
      <c r="J44" s="14" t="s">
        <v>1</v>
      </c>
      <c r="K44" s="14">
        <v>27.17</v>
      </c>
      <c r="L44" s="15">
        <v>5.9965277777777784E-4</v>
      </c>
      <c r="M44" s="14" t="s">
        <v>0</v>
      </c>
      <c r="N44" s="14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6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9"/>
      <c r="AJ44" s="4" t="e">
        <f>IF((AI44-$AJ$1)/365.251606&gt;0,(AI44-$AJ$1)/365.251606,NA())</f>
        <v>#N/A</v>
      </c>
      <c r="AK44" s="8"/>
    </row>
    <row r="45" spans="1:37" s="1" customFormat="1" ht="15" customHeight="1">
      <c r="A45" s="16"/>
      <c r="B45" s="14" t="s">
        <v>2</v>
      </c>
      <c r="C45" s="14" t="s">
        <v>0</v>
      </c>
      <c r="D45" s="14" t="s">
        <v>0</v>
      </c>
      <c r="E45" s="14"/>
      <c r="F45" s="14" t="s">
        <v>13</v>
      </c>
      <c r="G45" s="14" t="s">
        <v>0</v>
      </c>
      <c r="H45" s="14" t="s">
        <v>0</v>
      </c>
      <c r="I45" s="14"/>
      <c r="J45" s="14" t="s">
        <v>1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6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9"/>
      <c r="AJ45" s="4" t="e">
        <f>IF((AI45-$AJ$1)/365.251606&gt;0,(AI45-$AJ$1)/365.251606,NA())</f>
        <v>#N/A</v>
      </c>
      <c r="AK45" s="8"/>
    </row>
    <row r="46" spans="1:37" s="1" customFormat="1" ht="15" customHeight="1">
      <c r="A46" s="16" t="s">
        <v>28</v>
      </c>
      <c r="B46" s="14" t="s">
        <v>2</v>
      </c>
      <c r="C46" s="14">
        <v>18.57</v>
      </c>
      <c r="D46" s="15">
        <v>6.1006944444444444E-4</v>
      </c>
      <c r="E46" s="14" t="s">
        <v>27</v>
      </c>
      <c r="F46" s="14" t="s">
        <v>13</v>
      </c>
      <c r="G46" s="14">
        <v>15.61</v>
      </c>
      <c r="H46" s="15">
        <v>6.4571759259259259E-4</v>
      </c>
      <c r="I46" s="14" t="s">
        <v>26</v>
      </c>
      <c r="J46" s="14" t="s">
        <v>1</v>
      </c>
      <c r="K46" s="14">
        <v>21.49</v>
      </c>
      <c r="L46" s="15">
        <v>6.0891203703703704E-4</v>
      </c>
      <c r="M46" s="14" t="s">
        <v>0</v>
      </c>
      <c r="N46" s="14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6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9"/>
      <c r="AJ46" s="4" t="e">
        <f>IF((AI46-$AJ$1)/365.251606&gt;0,(AI46-$AJ$1)/365.251606,NA())</f>
        <v>#N/A</v>
      </c>
      <c r="AK46" s="8"/>
    </row>
    <row r="47" spans="1:37" s="1" customFormat="1" ht="15" customHeight="1">
      <c r="A47" s="16" t="s">
        <v>28</v>
      </c>
      <c r="B47" s="14" t="s">
        <v>2</v>
      </c>
      <c r="C47" s="14">
        <v>22.11</v>
      </c>
      <c r="D47" s="15">
        <v>5.9212962962962962E-4</v>
      </c>
      <c r="E47" s="14" t="s">
        <v>27</v>
      </c>
      <c r="F47" s="14" t="s">
        <v>13</v>
      </c>
      <c r="G47" s="14">
        <v>19.29</v>
      </c>
      <c r="H47" s="15">
        <v>6.1678240740740736E-4</v>
      </c>
      <c r="I47" s="14" t="s">
        <v>26</v>
      </c>
      <c r="J47" s="14" t="s">
        <v>1</v>
      </c>
      <c r="K47" s="14">
        <v>23.99</v>
      </c>
      <c r="L47" s="15">
        <v>6.0381944444444448E-4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6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9"/>
      <c r="AJ47" s="4" t="e">
        <f>IF((AI47-$AJ$1)/365.251606&gt;0,(AI47-$AJ$1)/365.251606,NA())</f>
        <v>#N/A</v>
      </c>
      <c r="AK47" s="8"/>
    </row>
    <row r="48" spans="1:37" s="1" customFormat="1" ht="15" customHeight="1">
      <c r="A48" s="16" t="s">
        <v>28</v>
      </c>
      <c r="B48" s="14" t="s">
        <v>2</v>
      </c>
      <c r="C48" s="14">
        <v>25.66</v>
      </c>
      <c r="D48" s="15">
        <v>5.8807870370370372E-4</v>
      </c>
      <c r="E48" s="14" t="s">
        <v>27</v>
      </c>
      <c r="F48" s="14" t="s">
        <v>13</v>
      </c>
      <c r="G48" s="14">
        <v>22.97</v>
      </c>
      <c r="H48" s="15">
        <v>5.9791666666666663E-4</v>
      </c>
      <c r="I48" s="14" t="s">
        <v>26</v>
      </c>
      <c r="J48" s="14" t="s">
        <v>1</v>
      </c>
      <c r="K48" s="14">
        <v>26.49</v>
      </c>
      <c r="L48" s="15">
        <v>6.0312499999999993E-4</v>
      </c>
      <c r="M48" s="14" t="s">
        <v>0</v>
      </c>
      <c r="N48" s="14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6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9"/>
      <c r="AJ48" s="4" t="e">
        <f>IF((AI48-$AJ$1)/365.251606&gt;0,(AI48-$AJ$1)/365.251606,NA())</f>
        <v>#N/A</v>
      </c>
      <c r="AK48" s="8"/>
    </row>
    <row r="49" spans="1:37" s="1" customFormat="1" ht="15" customHeight="1">
      <c r="A49" s="16"/>
      <c r="B49" s="14" t="s">
        <v>2</v>
      </c>
      <c r="C49" s="14" t="s">
        <v>0</v>
      </c>
      <c r="D49" s="14" t="s">
        <v>0</v>
      </c>
      <c r="E49" s="14"/>
      <c r="F49" s="14" t="s">
        <v>13</v>
      </c>
      <c r="G49" s="14" t="s">
        <v>0</v>
      </c>
      <c r="H49" s="14" t="s">
        <v>0</v>
      </c>
      <c r="I49" s="14"/>
      <c r="J49" s="14" t="s">
        <v>1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9"/>
      <c r="AJ49" s="4" t="e">
        <f>IF((AI49-$AJ$1)/365.251606&gt;0,(AI49-$AJ$1)/365.251606,NA())</f>
        <v>#N/A</v>
      </c>
      <c r="AK49" s="8"/>
    </row>
    <row r="50" spans="1:37" s="1" customFormat="1" ht="15" customHeight="1">
      <c r="A50" s="16" t="s">
        <v>25</v>
      </c>
      <c r="B50" s="14" t="s">
        <v>2</v>
      </c>
      <c r="C50" s="14">
        <v>17.18</v>
      </c>
      <c r="D50" s="15">
        <v>6.1782407407407413E-4</v>
      </c>
      <c r="E50" s="14" t="s">
        <v>24</v>
      </c>
      <c r="F50" s="14" t="s">
        <v>13</v>
      </c>
      <c r="G50" s="14">
        <v>18.079999999999998</v>
      </c>
      <c r="H50" s="15">
        <v>6.1655092592592588E-4</v>
      </c>
      <c r="I50" s="14" t="s">
        <v>23</v>
      </c>
      <c r="J50" s="14" t="s">
        <v>1</v>
      </c>
      <c r="K50" s="14">
        <v>15.85</v>
      </c>
      <c r="L50" s="15">
        <v>6.2615740740740741E-4</v>
      </c>
      <c r="M50" s="14" t="s">
        <v>0</v>
      </c>
      <c r="N50" s="14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6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9"/>
      <c r="AJ50" s="4" t="e">
        <f>IF((AI50-$AJ$1)/365.251606&gt;0,(AI50-$AJ$1)/365.251606,NA())</f>
        <v>#N/A</v>
      </c>
      <c r="AK50" s="8"/>
    </row>
    <row r="51" spans="1:37" s="1" customFormat="1" ht="15" customHeight="1">
      <c r="A51" s="16" t="s">
        <v>25</v>
      </c>
      <c r="B51" s="14" t="s">
        <v>2</v>
      </c>
      <c r="C51" s="14">
        <v>21.79</v>
      </c>
      <c r="D51" s="15">
        <v>5.9212962962962962E-4</v>
      </c>
      <c r="E51" s="14" t="s">
        <v>24</v>
      </c>
      <c r="F51" s="14" t="s">
        <v>13</v>
      </c>
      <c r="G51" s="14">
        <v>22.29</v>
      </c>
      <c r="H51" s="15">
        <v>5.9398148148148147E-4</v>
      </c>
      <c r="I51" s="14" t="s">
        <v>23</v>
      </c>
      <c r="J51" s="14" t="s">
        <v>1</v>
      </c>
      <c r="K51" s="14">
        <v>20.97</v>
      </c>
      <c r="L51" s="15">
        <v>6.1215277777777776E-4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6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9"/>
      <c r="AJ51" s="4" t="e">
        <f>IF((AI51-$AJ$1)/365.251606&gt;0,(AI51-$AJ$1)/365.251606,NA())</f>
        <v>#N/A</v>
      </c>
      <c r="AK51" s="8"/>
    </row>
    <row r="52" spans="1:37" s="1" customFormat="1" ht="15" customHeight="1">
      <c r="A52" s="16" t="s">
        <v>25</v>
      </c>
      <c r="B52" s="14" t="s">
        <v>2</v>
      </c>
      <c r="C52" s="14">
        <v>26.4</v>
      </c>
      <c r="D52" s="15">
        <v>5.8460648148148141E-4</v>
      </c>
      <c r="E52" s="14" t="s">
        <v>24</v>
      </c>
      <c r="F52" s="14" t="s">
        <v>13</v>
      </c>
      <c r="G52" s="14">
        <v>26.5</v>
      </c>
      <c r="H52" s="15">
        <v>5.877314814814815E-4</v>
      </c>
      <c r="I52" s="14" t="s">
        <v>23</v>
      </c>
      <c r="J52" s="14" t="s">
        <v>1</v>
      </c>
      <c r="K52" s="14">
        <v>26.09</v>
      </c>
      <c r="L52" s="15">
        <v>6.0150462962962968E-4</v>
      </c>
      <c r="M52" s="14" t="s">
        <v>0</v>
      </c>
      <c r="N52" s="14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9"/>
      <c r="AJ52" s="4" t="e">
        <f>IF((AI52-$AJ$1)/365.251606&gt;0,(AI52-$AJ$1)/365.251606,NA())</f>
        <v>#N/A</v>
      </c>
      <c r="AK52" s="8"/>
    </row>
    <row r="53" spans="1:37" s="1" customFormat="1" ht="15" customHeight="1">
      <c r="A53" s="16"/>
      <c r="B53" s="14" t="s">
        <v>2</v>
      </c>
      <c r="C53" s="14" t="s">
        <v>0</v>
      </c>
      <c r="D53" s="14" t="s">
        <v>0</v>
      </c>
      <c r="E53" s="14"/>
      <c r="F53" s="14" t="s">
        <v>13</v>
      </c>
      <c r="G53" s="14" t="s">
        <v>0</v>
      </c>
      <c r="H53" s="14" t="s">
        <v>0</v>
      </c>
      <c r="I53" s="14"/>
      <c r="J53" s="14" t="s">
        <v>1</v>
      </c>
      <c r="K53" s="14" t="s">
        <v>0</v>
      </c>
      <c r="L53" s="14" t="s">
        <v>0</v>
      </c>
      <c r="M53" s="14" t="s">
        <v>0</v>
      </c>
      <c r="N53" s="14" t="s">
        <v>0</v>
      </c>
      <c r="O53" s="14" t="s">
        <v>0</v>
      </c>
      <c r="P53" s="14" t="s">
        <v>0</v>
      </c>
      <c r="Q53" s="14" t="s">
        <v>0</v>
      </c>
      <c r="R53" s="13" t="s">
        <v>0</v>
      </c>
      <c r="S53" s="6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9"/>
      <c r="AJ53" s="4" t="e">
        <f>IF((AI53-$AJ$1)/365.251606&gt;0,(AI53-$AJ$1)/365.251606,NA())</f>
        <v>#N/A</v>
      </c>
      <c r="AK53" s="8"/>
    </row>
    <row r="54" spans="1:37" s="1" customFormat="1" ht="15" customHeight="1">
      <c r="A54" s="16" t="s">
        <v>22</v>
      </c>
      <c r="B54" s="14" t="s">
        <v>2</v>
      </c>
      <c r="C54" s="14">
        <v>21.99</v>
      </c>
      <c r="D54" s="15">
        <v>6.1307870370370368E-4</v>
      </c>
      <c r="E54" s="14" t="s">
        <v>21</v>
      </c>
      <c r="F54" s="14" t="s">
        <v>13</v>
      </c>
      <c r="G54" s="14">
        <v>18.71</v>
      </c>
      <c r="H54" s="15">
        <v>6.3344907407407404E-4</v>
      </c>
      <c r="I54" s="14" t="s">
        <v>20</v>
      </c>
      <c r="J54" s="14" t="s">
        <v>1</v>
      </c>
      <c r="K54" s="14">
        <v>18.7</v>
      </c>
      <c r="L54" s="15">
        <v>6.4270833333333335E-4</v>
      </c>
      <c r="M54" s="14" t="s">
        <v>0</v>
      </c>
      <c r="N54" s="14" t="s">
        <v>0</v>
      </c>
      <c r="O54" s="14" t="s">
        <v>0</v>
      </c>
      <c r="P54" s="14" t="s">
        <v>0</v>
      </c>
      <c r="Q54" s="14" t="s">
        <v>0</v>
      </c>
      <c r="R54" s="13" t="s">
        <v>0</v>
      </c>
      <c r="S54" s="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9"/>
      <c r="AJ54" s="4" t="e">
        <f>IF((AI54-$AJ$1)/365.251606&gt;0,(AI54-$AJ$1)/365.251606,NA())</f>
        <v>#N/A</v>
      </c>
      <c r="AK54" s="8"/>
    </row>
    <row r="55" spans="1:37" s="1" customFormat="1" ht="15" customHeight="1">
      <c r="A55" s="16" t="s">
        <v>22</v>
      </c>
      <c r="B55" s="14" t="s">
        <v>2</v>
      </c>
      <c r="C55" s="14">
        <v>24.62</v>
      </c>
      <c r="D55" s="15">
        <v>5.9131944444444444E-4</v>
      </c>
      <c r="E55" s="14" t="s">
        <v>21</v>
      </c>
      <c r="F55" s="14" t="s">
        <v>13</v>
      </c>
      <c r="G55" s="14">
        <v>22.38</v>
      </c>
      <c r="H55" s="15">
        <v>5.9872685185185181E-4</v>
      </c>
      <c r="I55" s="14" t="s">
        <v>20</v>
      </c>
      <c r="J55" s="14" t="s">
        <v>1</v>
      </c>
      <c r="K55" s="14">
        <v>21.2</v>
      </c>
      <c r="L55" s="15">
        <v>6.1770833333333328E-4</v>
      </c>
      <c r="M55" s="14" t="s">
        <v>0</v>
      </c>
      <c r="N55" s="14" t="s">
        <v>0</v>
      </c>
      <c r="O55" s="14" t="s">
        <v>0</v>
      </c>
      <c r="P55" s="14" t="s">
        <v>0</v>
      </c>
      <c r="Q55" s="14" t="s">
        <v>0</v>
      </c>
      <c r="R55" s="13" t="s">
        <v>0</v>
      </c>
      <c r="S55" s="6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9"/>
      <c r="AJ55" s="4" t="e">
        <f>IF((AI55-$AJ$1)/365.251606&gt;0,(AI55-$AJ$1)/365.251606,NA())</f>
        <v>#N/A</v>
      </c>
      <c r="AK55" s="8"/>
    </row>
    <row r="56" spans="1:37" s="1" customFormat="1" ht="15" customHeight="1">
      <c r="A56" s="16" t="s">
        <v>22</v>
      </c>
      <c r="B56" s="14" t="s">
        <v>2</v>
      </c>
      <c r="C56" s="14">
        <v>27.24</v>
      </c>
      <c r="D56" s="15">
        <v>5.9317129629629629E-4</v>
      </c>
      <c r="E56" s="14" t="s">
        <v>21</v>
      </c>
      <c r="F56" s="14" t="s">
        <v>13</v>
      </c>
      <c r="G56" s="14">
        <v>26.05</v>
      </c>
      <c r="H56" s="15">
        <v>5.9490740740740739E-4</v>
      </c>
      <c r="I56" s="14" t="s">
        <v>20</v>
      </c>
      <c r="J56" s="14" t="s">
        <v>1</v>
      </c>
      <c r="K56" s="14">
        <v>23.7</v>
      </c>
      <c r="L56" s="15">
        <v>5.9224537037037036E-4</v>
      </c>
      <c r="M56" s="14" t="s">
        <v>0</v>
      </c>
      <c r="N56" s="14" t="s">
        <v>0</v>
      </c>
      <c r="O56" s="14" t="s">
        <v>0</v>
      </c>
      <c r="P56" s="14" t="s">
        <v>0</v>
      </c>
      <c r="Q56" s="14" t="s">
        <v>0</v>
      </c>
      <c r="R56" s="13" t="s">
        <v>0</v>
      </c>
      <c r="S56" s="6"/>
      <c r="AH56" s="2"/>
      <c r="AI56" s="9"/>
      <c r="AJ56" s="4" t="e">
        <f>IF((AI56-$AJ$1)/365.251606&gt;0,(AI56-$AJ$1)/365.251606,NA())</f>
        <v>#N/A</v>
      </c>
      <c r="AK56" s="8"/>
    </row>
    <row r="57" spans="1:37" s="1" customFormat="1" ht="15" customHeight="1">
      <c r="A57" s="16"/>
      <c r="B57" s="14" t="s">
        <v>2</v>
      </c>
      <c r="C57" s="14" t="s">
        <v>0</v>
      </c>
      <c r="D57" s="14" t="s">
        <v>0</v>
      </c>
      <c r="E57" s="14"/>
      <c r="F57" s="14" t="s">
        <v>13</v>
      </c>
      <c r="G57" s="14" t="s">
        <v>0</v>
      </c>
      <c r="H57" s="14" t="s">
        <v>0</v>
      </c>
      <c r="I57" s="14"/>
      <c r="J57" s="14" t="s">
        <v>1</v>
      </c>
      <c r="K57" s="14" t="s">
        <v>0</v>
      </c>
      <c r="L57" s="14" t="s">
        <v>0</v>
      </c>
      <c r="M57" s="14" t="s">
        <v>0</v>
      </c>
      <c r="N57" s="14" t="s">
        <v>0</v>
      </c>
      <c r="O57" s="14" t="s">
        <v>0</v>
      </c>
      <c r="P57" s="14" t="s">
        <v>0</v>
      </c>
      <c r="Q57" s="14" t="s">
        <v>0</v>
      </c>
      <c r="R57" s="13" t="s">
        <v>0</v>
      </c>
      <c r="S57" s="6"/>
      <c r="AH57" s="2"/>
      <c r="AI57" s="9"/>
      <c r="AJ57" s="4" t="e">
        <f>IF((AI57-$AJ$1)/365.251606&gt;0,(AI57-$AJ$1)/365.251606,NA())</f>
        <v>#N/A</v>
      </c>
      <c r="AK57" s="8"/>
    </row>
    <row r="58" spans="1:37" s="1" customFormat="1" ht="15" customHeight="1">
      <c r="A58" s="16" t="s">
        <v>19</v>
      </c>
      <c r="B58" s="14" t="s">
        <v>2</v>
      </c>
      <c r="C58" s="14">
        <v>17.97</v>
      </c>
      <c r="D58" s="15">
        <v>6.4386574074074075E-4</v>
      </c>
      <c r="E58" s="14" t="s">
        <v>18</v>
      </c>
      <c r="F58" s="14" t="s">
        <v>13</v>
      </c>
      <c r="G58" s="14">
        <v>17.72</v>
      </c>
      <c r="H58" s="15">
        <v>6.3032407407407405E-4</v>
      </c>
      <c r="I58" s="14" t="s">
        <v>17</v>
      </c>
      <c r="J58" s="14" t="s">
        <v>1</v>
      </c>
      <c r="K58" s="14">
        <v>15.79</v>
      </c>
      <c r="L58" s="15">
        <v>6.1944444444444449E-4</v>
      </c>
      <c r="M58" s="14" t="s">
        <v>0</v>
      </c>
      <c r="N58" s="14" t="s">
        <v>0</v>
      </c>
      <c r="O58" s="14" t="s">
        <v>0</v>
      </c>
      <c r="P58" s="14" t="s">
        <v>0</v>
      </c>
      <c r="Q58" s="14" t="s">
        <v>0</v>
      </c>
      <c r="R58" s="13" t="s">
        <v>0</v>
      </c>
      <c r="S58" s="6"/>
      <c r="AH58" s="2"/>
      <c r="AI58" s="9"/>
      <c r="AJ58" s="4" t="e">
        <f>IF((AI58-$AJ$1)/365.251606&gt;0,(AI58-$AJ$1)/365.251606,NA())</f>
        <v>#N/A</v>
      </c>
      <c r="AK58" s="8"/>
    </row>
    <row r="59" spans="1:37" s="1" customFormat="1" ht="15" customHeight="1">
      <c r="A59" s="16" t="s">
        <v>19</v>
      </c>
      <c r="B59" s="14" t="s">
        <v>2</v>
      </c>
      <c r="C59" s="14">
        <v>22.68</v>
      </c>
      <c r="D59" s="15">
        <v>5.9745370370370367E-4</v>
      </c>
      <c r="E59" s="14" t="s">
        <v>18</v>
      </c>
      <c r="F59" s="14" t="s">
        <v>13</v>
      </c>
      <c r="G59" s="14">
        <v>22.04</v>
      </c>
      <c r="H59" s="15">
        <v>6.0011574074074069E-4</v>
      </c>
      <c r="I59" s="14" t="s">
        <v>17</v>
      </c>
      <c r="J59" s="14" t="s">
        <v>1</v>
      </c>
      <c r="K59" s="14">
        <v>18.27</v>
      </c>
      <c r="L59" s="15">
        <v>6.1817129629629624E-4</v>
      </c>
      <c r="M59" s="14" t="s">
        <v>0</v>
      </c>
      <c r="N59" s="14" t="s">
        <v>0</v>
      </c>
      <c r="O59" s="14" t="s">
        <v>0</v>
      </c>
      <c r="P59" s="14" t="s">
        <v>0</v>
      </c>
      <c r="Q59" s="14" t="s">
        <v>0</v>
      </c>
      <c r="R59" s="13" t="s">
        <v>0</v>
      </c>
      <c r="S59" s="6"/>
      <c r="AH59" s="2"/>
      <c r="AI59" s="9"/>
      <c r="AJ59" s="4" t="e">
        <f>IF((AI59-$AJ$1)/365.251606&gt;0,(AI59-$AJ$1)/365.251606,NA())</f>
        <v>#N/A</v>
      </c>
      <c r="AK59" s="8"/>
    </row>
    <row r="60" spans="1:37" s="1" customFormat="1" ht="15" customHeight="1">
      <c r="A60" s="16" t="s">
        <v>19</v>
      </c>
      <c r="B60" s="14" t="s">
        <v>2</v>
      </c>
      <c r="C60" s="14">
        <v>27.4</v>
      </c>
      <c r="D60" s="15">
        <v>5.865740740740741E-4</v>
      </c>
      <c r="E60" s="14" t="s">
        <v>18</v>
      </c>
      <c r="F60" s="14" t="s">
        <v>13</v>
      </c>
      <c r="G60" s="14">
        <v>26.37</v>
      </c>
      <c r="H60" s="15">
        <v>5.9305555555555555E-4</v>
      </c>
      <c r="I60" s="14" t="s">
        <v>17</v>
      </c>
      <c r="J60" s="14" t="s">
        <v>1</v>
      </c>
      <c r="K60" s="14">
        <v>20.75</v>
      </c>
      <c r="L60" s="15">
        <v>6.122685185185185E-4</v>
      </c>
      <c r="M60" s="14" t="s">
        <v>0</v>
      </c>
      <c r="N60" s="14" t="s">
        <v>0</v>
      </c>
      <c r="O60" s="14" t="s">
        <v>0</v>
      </c>
      <c r="P60" s="14" t="s">
        <v>0</v>
      </c>
      <c r="Q60" s="14" t="s">
        <v>0</v>
      </c>
      <c r="R60" s="13" t="s">
        <v>0</v>
      </c>
      <c r="S60" s="6"/>
      <c r="AH60" s="2"/>
      <c r="AI60" s="9"/>
      <c r="AJ60" s="4" t="e">
        <f>IF((AI60-$AJ$1)/365.251606&gt;0,(AI60-$AJ$1)/365.251606,NA())</f>
        <v>#N/A</v>
      </c>
      <c r="AK60" s="8"/>
    </row>
    <row r="61" spans="1:37" s="1" customFormat="1" ht="15" customHeight="1">
      <c r="A61" s="16"/>
      <c r="B61" s="14" t="s">
        <v>2</v>
      </c>
      <c r="C61" s="14" t="s">
        <v>0</v>
      </c>
      <c r="D61" s="14" t="s">
        <v>0</v>
      </c>
      <c r="E61" s="14"/>
      <c r="F61" s="14" t="s">
        <v>13</v>
      </c>
      <c r="G61" s="14" t="s">
        <v>0</v>
      </c>
      <c r="H61" s="14" t="s">
        <v>0</v>
      </c>
      <c r="I61" s="14"/>
      <c r="J61" s="14" t="s">
        <v>1</v>
      </c>
      <c r="K61" s="14" t="s">
        <v>0</v>
      </c>
      <c r="L61" s="14" t="s">
        <v>0</v>
      </c>
      <c r="M61" s="14" t="s">
        <v>0</v>
      </c>
      <c r="N61" s="14" t="s">
        <v>0</v>
      </c>
      <c r="O61" s="14" t="s">
        <v>0</v>
      </c>
      <c r="P61" s="14" t="s">
        <v>0</v>
      </c>
      <c r="Q61" s="14" t="s">
        <v>0</v>
      </c>
      <c r="R61" s="13" t="s">
        <v>0</v>
      </c>
      <c r="S61" s="6"/>
      <c r="AH61" s="2"/>
      <c r="AI61" s="9"/>
      <c r="AJ61" s="4" t="e">
        <f>IF((AI61-$AJ$1)/365.251606&gt;0,(AI61-$AJ$1)/365.251606,NA())</f>
        <v>#N/A</v>
      </c>
      <c r="AK61" s="8"/>
    </row>
    <row r="62" spans="1:37" s="1" customFormat="1" ht="15" customHeight="1">
      <c r="A62" s="16" t="s">
        <v>16</v>
      </c>
      <c r="B62" s="14" t="s">
        <v>2</v>
      </c>
      <c r="C62" s="14">
        <v>18.29</v>
      </c>
      <c r="D62" s="15">
        <v>6.0509259259259262E-4</v>
      </c>
      <c r="E62" s="14" t="s">
        <v>15</v>
      </c>
      <c r="F62" s="14" t="s">
        <v>13</v>
      </c>
      <c r="G62" s="14">
        <v>19.309999999999999</v>
      </c>
      <c r="H62" s="15">
        <v>6.1990740740740745E-4</v>
      </c>
      <c r="I62" s="14" t="s">
        <v>14</v>
      </c>
      <c r="J62" s="14" t="s">
        <v>1</v>
      </c>
      <c r="K62" s="14">
        <v>28.29</v>
      </c>
      <c r="L62" s="15">
        <v>6.0092592592592598E-4</v>
      </c>
      <c r="M62" s="14" t="s">
        <v>0</v>
      </c>
      <c r="N62" s="14" t="s">
        <v>0</v>
      </c>
      <c r="O62" s="14" t="s">
        <v>0</v>
      </c>
      <c r="P62" s="14" t="s">
        <v>0</v>
      </c>
      <c r="Q62" s="14" t="s">
        <v>0</v>
      </c>
      <c r="R62" s="13" t="s">
        <v>0</v>
      </c>
      <c r="S62" s="6"/>
      <c r="AH62" s="2"/>
      <c r="AI62" s="9"/>
      <c r="AJ62" s="4" t="e">
        <f>IF((AI62-$AJ$1)/365.251606&gt;0,(AI62-$AJ$1)/365.251606,NA())</f>
        <v>#N/A</v>
      </c>
      <c r="AK62" s="8"/>
    </row>
    <row r="63" spans="1:37" s="1" customFormat="1" ht="15" customHeight="1">
      <c r="A63" s="16" t="s">
        <v>16</v>
      </c>
      <c r="B63" s="14" t="s">
        <v>2</v>
      </c>
      <c r="C63" s="14">
        <v>21.6</v>
      </c>
      <c r="D63" s="15">
        <v>5.900462962962962E-4</v>
      </c>
      <c r="E63" s="14" t="s">
        <v>15</v>
      </c>
      <c r="F63" s="14" t="s">
        <v>13</v>
      </c>
      <c r="G63" s="14">
        <v>22.86</v>
      </c>
      <c r="H63" s="15">
        <v>5.9606481481481479E-4</v>
      </c>
      <c r="I63" s="14" t="s">
        <v>14</v>
      </c>
      <c r="J63" s="14" t="s">
        <v>1</v>
      </c>
      <c r="K63" s="14">
        <v>29.36</v>
      </c>
      <c r="L63" s="15">
        <v>6.030092592592593E-4</v>
      </c>
      <c r="M63" s="14" t="s">
        <v>0</v>
      </c>
      <c r="N63" s="14" t="s">
        <v>0</v>
      </c>
      <c r="O63" s="14" t="s">
        <v>0</v>
      </c>
      <c r="P63" s="14" t="s">
        <v>0</v>
      </c>
      <c r="Q63" s="14" t="s">
        <v>0</v>
      </c>
      <c r="R63" s="13" t="s">
        <v>0</v>
      </c>
      <c r="S63" s="6"/>
      <c r="AH63" s="2"/>
      <c r="AI63" s="9"/>
      <c r="AJ63" s="4" t="e">
        <f>IF((AI63-$AJ$1)/365.251606&gt;0,(AI63-$AJ$1)/365.251606,NA())</f>
        <v>#N/A</v>
      </c>
      <c r="AK63" s="8"/>
    </row>
    <row r="64" spans="1:37" s="1" customFormat="1" ht="15" customHeight="1">
      <c r="A64" s="16" t="s">
        <v>16</v>
      </c>
      <c r="B64" s="14" t="s">
        <v>2</v>
      </c>
      <c r="C64" s="14">
        <v>24.91</v>
      </c>
      <c r="D64" s="15">
        <v>5.8668981481481484E-4</v>
      </c>
      <c r="E64" s="14" t="s">
        <v>15</v>
      </c>
      <c r="F64" s="14" t="s">
        <v>13</v>
      </c>
      <c r="G64" s="14">
        <v>26.41</v>
      </c>
      <c r="H64" s="15">
        <v>5.8958333333333334E-4</v>
      </c>
      <c r="I64" s="14" t="s">
        <v>14</v>
      </c>
      <c r="J64" s="14" t="s">
        <v>1</v>
      </c>
      <c r="K64" s="14">
        <v>30.44</v>
      </c>
      <c r="L64" s="15">
        <v>6.059027777777778E-4</v>
      </c>
      <c r="M64" s="14" t="s">
        <v>0</v>
      </c>
      <c r="N64" s="14" t="s">
        <v>0</v>
      </c>
      <c r="O64" s="14" t="s">
        <v>0</v>
      </c>
      <c r="P64" s="14" t="s">
        <v>0</v>
      </c>
      <c r="Q64" s="14" t="s">
        <v>0</v>
      </c>
      <c r="R64" s="13" t="s">
        <v>0</v>
      </c>
      <c r="S64" s="6"/>
      <c r="AH64" s="2"/>
      <c r="AI64" s="9"/>
      <c r="AJ64" s="4" t="e">
        <f>IF((AI64-$AJ$1)/365.251606&gt;0,(AI64-$AJ$1)/365.251606,NA())</f>
        <v>#N/A</v>
      </c>
      <c r="AK64" s="8"/>
    </row>
    <row r="65" spans="1:37" s="1" customFormat="1" ht="15" customHeight="1">
      <c r="A65" s="16"/>
      <c r="B65" s="14" t="s">
        <v>2</v>
      </c>
      <c r="C65" s="14" t="s">
        <v>0</v>
      </c>
      <c r="D65" s="14" t="s">
        <v>0</v>
      </c>
      <c r="E65" s="14"/>
      <c r="F65" s="14" t="s">
        <v>13</v>
      </c>
      <c r="G65" s="14" t="s">
        <v>0</v>
      </c>
      <c r="H65" s="14" t="s">
        <v>0</v>
      </c>
      <c r="I65" s="14"/>
      <c r="J65" s="14" t="s">
        <v>1</v>
      </c>
      <c r="K65" s="14" t="s">
        <v>0</v>
      </c>
      <c r="L65" s="14" t="s">
        <v>0</v>
      </c>
      <c r="M65" s="14" t="s">
        <v>0</v>
      </c>
      <c r="N65" s="14" t="s">
        <v>0</v>
      </c>
      <c r="O65" s="14" t="s">
        <v>0</v>
      </c>
      <c r="P65" s="14" t="s">
        <v>0</v>
      </c>
      <c r="Q65" s="14" t="s">
        <v>0</v>
      </c>
      <c r="R65" s="13" t="s">
        <v>0</v>
      </c>
      <c r="S65" s="6"/>
      <c r="AH65" s="2"/>
      <c r="AI65" s="9"/>
      <c r="AJ65" s="4" t="e">
        <f>IF((AI65-$AJ$1)/365.251606&gt;0,(AI65-$AJ$1)/365.251606,NA())</f>
        <v>#N/A</v>
      </c>
      <c r="AK65" s="8"/>
    </row>
    <row r="66" spans="1:37" s="1" customFormat="1" ht="15" customHeight="1">
      <c r="A66" s="16" t="s">
        <v>12</v>
      </c>
      <c r="B66" s="14" t="s">
        <v>2</v>
      </c>
      <c r="C66" s="14">
        <v>19.899999999999999</v>
      </c>
      <c r="D66" s="15">
        <v>6.0405092592592596E-4</v>
      </c>
      <c r="E66" s="14"/>
      <c r="F66" s="14"/>
      <c r="G66" s="14" t="s">
        <v>0</v>
      </c>
      <c r="H66" s="14" t="s">
        <v>0</v>
      </c>
      <c r="I66" s="14" t="s">
        <v>11</v>
      </c>
      <c r="J66" s="14" t="s">
        <v>1</v>
      </c>
      <c r="K66" s="14">
        <v>16.16</v>
      </c>
      <c r="L66" s="15">
        <v>6.5254629629629636E-4</v>
      </c>
      <c r="M66" s="14" t="s">
        <v>0</v>
      </c>
      <c r="N66" s="14" t="s">
        <v>0</v>
      </c>
      <c r="O66" s="14" t="s">
        <v>0</v>
      </c>
      <c r="P66" s="14" t="s">
        <v>0</v>
      </c>
      <c r="Q66" s="14" t="s">
        <v>0</v>
      </c>
      <c r="R66" s="13" t="s">
        <v>0</v>
      </c>
      <c r="S66" s="6"/>
      <c r="AH66" s="2"/>
      <c r="AI66" s="9"/>
      <c r="AJ66" s="4" t="e">
        <f>IF((AI66-$AJ$1)/365.251606&gt;0,(AI66-$AJ$1)/365.251606,NA())</f>
        <v>#N/A</v>
      </c>
      <c r="AK66" s="8"/>
    </row>
    <row r="67" spans="1:37" s="1" customFormat="1" ht="15" customHeight="1">
      <c r="A67" s="16" t="s">
        <v>12</v>
      </c>
      <c r="B67" s="14" t="s">
        <v>2</v>
      </c>
      <c r="C67" s="14">
        <v>24.59</v>
      </c>
      <c r="D67" s="15">
        <v>5.90625E-4</v>
      </c>
      <c r="E67" s="14"/>
      <c r="F67" s="14"/>
      <c r="G67" s="14" t="s">
        <v>0</v>
      </c>
      <c r="H67" s="14" t="s">
        <v>0</v>
      </c>
      <c r="I67" s="14" t="s">
        <v>11</v>
      </c>
      <c r="J67" s="14" t="s">
        <v>1</v>
      </c>
      <c r="K67" s="14">
        <v>20.74</v>
      </c>
      <c r="L67" s="15">
        <v>6.09375E-4</v>
      </c>
      <c r="M67" s="14" t="s">
        <v>0</v>
      </c>
      <c r="N67" s="14" t="s">
        <v>0</v>
      </c>
      <c r="O67" s="14" t="s">
        <v>0</v>
      </c>
      <c r="P67" s="14" t="s">
        <v>0</v>
      </c>
      <c r="Q67" s="14" t="s">
        <v>0</v>
      </c>
      <c r="R67" s="13" t="s">
        <v>0</v>
      </c>
      <c r="S67" s="6"/>
      <c r="AH67" s="2"/>
      <c r="AI67" s="9"/>
      <c r="AJ67" s="4" t="e">
        <f>IF((AI67-$AJ$1)/365.251606&gt;0,(AI67-$AJ$1)/365.251606,NA())</f>
        <v>#N/A</v>
      </c>
      <c r="AK67" s="8"/>
    </row>
    <row r="68" spans="1:37" s="1" customFormat="1" ht="15" customHeight="1">
      <c r="A68" s="16" t="s">
        <v>12</v>
      </c>
      <c r="B68" s="14" t="s">
        <v>2</v>
      </c>
      <c r="C68" s="14">
        <v>29.27</v>
      </c>
      <c r="D68" s="15">
        <v>5.8356481481481486E-4</v>
      </c>
      <c r="E68" s="14"/>
      <c r="F68" s="14"/>
      <c r="G68" s="14" t="s">
        <v>0</v>
      </c>
      <c r="H68" s="14" t="s">
        <v>0</v>
      </c>
      <c r="I68" s="14" t="s">
        <v>11</v>
      </c>
      <c r="J68" s="14" t="s">
        <v>1</v>
      </c>
      <c r="K68" s="14">
        <v>25.33</v>
      </c>
      <c r="L68" s="15">
        <v>6.0069444444444439E-4</v>
      </c>
      <c r="M68" s="14" t="s">
        <v>0</v>
      </c>
      <c r="N68" s="14" t="s">
        <v>0</v>
      </c>
      <c r="O68" s="14" t="s">
        <v>0</v>
      </c>
      <c r="P68" s="14" t="s">
        <v>0</v>
      </c>
      <c r="Q68" s="14" t="s">
        <v>0</v>
      </c>
      <c r="R68" s="13" t="s">
        <v>0</v>
      </c>
      <c r="S68" s="6"/>
      <c r="AH68" s="2"/>
      <c r="AI68" s="9"/>
      <c r="AJ68" s="4" t="e">
        <f>IF((AI68-$AJ$1)/365.251606&gt;0,(AI68-$AJ$1)/365.251606,NA())</f>
        <v>#N/A</v>
      </c>
      <c r="AK68" s="8"/>
    </row>
    <row r="69" spans="1:37" s="1" customFormat="1" ht="15" customHeight="1">
      <c r="A69" s="16"/>
      <c r="B69" s="14" t="s">
        <v>2</v>
      </c>
      <c r="C69" s="14" t="s">
        <v>0</v>
      </c>
      <c r="D69" s="14" t="s">
        <v>0</v>
      </c>
      <c r="E69" s="14"/>
      <c r="F69" s="14"/>
      <c r="G69" s="14" t="s">
        <v>0</v>
      </c>
      <c r="H69" s="14" t="s">
        <v>0</v>
      </c>
      <c r="I69" s="14"/>
      <c r="J69" s="14" t="s">
        <v>1</v>
      </c>
      <c r="K69" s="14" t="s">
        <v>0</v>
      </c>
      <c r="L69" s="14" t="s">
        <v>0</v>
      </c>
      <c r="M69" s="14" t="s">
        <v>0</v>
      </c>
      <c r="N69" s="14" t="s">
        <v>0</v>
      </c>
      <c r="O69" s="14" t="s">
        <v>0</v>
      </c>
      <c r="P69" s="14" t="s">
        <v>0</v>
      </c>
      <c r="Q69" s="14" t="s">
        <v>0</v>
      </c>
      <c r="R69" s="13" t="s">
        <v>0</v>
      </c>
      <c r="S69" s="6"/>
      <c r="AH69" s="2"/>
      <c r="AI69" s="9"/>
      <c r="AJ69" s="4" t="e">
        <f>IF((AI69-$AJ$1)/365.251606&gt;0,(AI69-$AJ$1)/365.251606,NA())</f>
        <v>#N/A</v>
      </c>
      <c r="AK69" s="8"/>
    </row>
    <row r="70" spans="1:37" s="1" customFormat="1" ht="15" customHeight="1">
      <c r="A70" s="16" t="s">
        <v>10</v>
      </c>
      <c r="B70" s="14" t="s">
        <v>2</v>
      </c>
      <c r="C70" s="14">
        <v>18.52</v>
      </c>
      <c r="D70" s="15">
        <v>6.3576388888888895E-4</v>
      </c>
      <c r="E70" s="14"/>
      <c r="F70" s="14"/>
      <c r="G70" s="14" t="s">
        <v>0</v>
      </c>
      <c r="H70" s="14" t="s">
        <v>0</v>
      </c>
      <c r="I70" s="14" t="s">
        <v>9</v>
      </c>
      <c r="J70" s="14" t="s">
        <v>1</v>
      </c>
      <c r="K70" s="14">
        <v>14.56</v>
      </c>
      <c r="L70" s="15">
        <v>6.1886574074074068E-4</v>
      </c>
      <c r="M70" s="14" t="s">
        <v>0</v>
      </c>
      <c r="N70" s="14" t="s">
        <v>0</v>
      </c>
      <c r="O70" s="14" t="s">
        <v>0</v>
      </c>
      <c r="P70" s="14" t="s">
        <v>0</v>
      </c>
      <c r="Q70" s="14" t="s">
        <v>0</v>
      </c>
      <c r="R70" s="13" t="s">
        <v>0</v>
      </c>
      <c r="S70" s="6"/>
      <c r="AH70" s="2"/>
      <c r="AI70" s="9"/>
      <c r="AJ70" s="4" t="e">
        <f>IF((AI70-$AJ$1)/365.251606&gt;0,(AI70-$AJ$1)/365.251606,NA())</f>
        <v>#N/A</v>
      </c>
      <c r="AK70" s="8"/>
    </row>
    <row r="71" spans="1:37" s="1" customFormat="1" ht="15" customHeight="1">
      <c r="A71" s="16" t="s">
        <v>10</v>
      </c>
      <c r="B71" s="14" t="s">
        <v>2</v>
      </c>
      <c r="C71" s="14">
        <v>24.55</v>
      </c>
      <c r="D71" s="15">
        <v>5.9745370370370367E-4</v>
      </c>
      <c r="E71" s="14"/>
      <c r="F71" s="14"/>
      <c r="G71" s="14" t="s">
        <v>0</v>
      </c>
      <c r="H71" s="14" t="s">
        <v>0</v>
      </c>
      <c r="I71" s="14" t="s">
        <v>9</v>
      </c>
      <c r="J71" s="14" t="s">
        <v>1</v>
      </c>
      <c r="K71" s="14">
        <v>16.61</v>
      </c>
      <c r="L71" s="15">
        <v>6.0787037037037049E-4</v>
      </c>
      <c r="M71" s="14" t="s">
        <v>0</v>
      </c>
      <c r="N71" s="14" t="s">
        <v>0</v>
      </c>
      <c r="O71" s="14" t="s">
        <v>0</v>
      </c>
      <c r="P71" s="14" t="s">
        <v>0</v>
      </c>
      <c r="Q71" s="14" t="s">
        <v>0</v>
      </c>
      <c r="R71" s="13" t="s">
        <v>0</v>
      </c>
      <c r="S71" s="6"/>
      <c r="AH71" s="2"/>
      <c r="AI71" s="9"/>
      <c r="AJ71" s="4" t="e">
        <f>IF((AI71-$AJ$1)/365.251606&gt;0,(AI71-$AJ$1)/365.251606,NA())</f>
        <v>#N/A</v>
      </c>
      <c r="AK71" s="8"/>
    </row>
    <row r="72" spans="1:37" s="1" customFormat="1" ht="15" customHeight="1">
      <c r="A72" s="16" t="s">
        <v>10</v>
      </c>
      <c r="B72" s="14" t="s">
        <v>2</v>
      </c>
      <c r="C72" s="14">
        <v>30.58</v>
      </c>
      <c r="D72" s="15">
        <v>5.8495370370370363E-4</v>
      </c>
      <c r="E72" s="14"/>
      <c r="F72" s="14"/>
      <c r="G72" s="14" t="s">
        <v>0</v>
      </c>
      <c r="H72" s="14" t="s">
        <v>0</v>
      </c>
      <c r="I72" s="14" t="s">
        <v>9</v>
      </c>
      <c r="J72" s="14" t="s">
        <v>1</v>
      </c>
      <c r="K72" s="14">
        <v>18.66</v>
      </c>
      <c r="L72" s="15">
        <v>5.9861111111111107E-4</v>
      </c>
      <c r="M72" s="14" t="s">
        <v>0</v>
      </c>
      <c r="N72" s="14" t="s">
        <v>0</v>
      </c>
      <c r="O72" s="14" t="s">
        <v>0</v>
      </c>
      <c r="P72" s="14" t="s">
        <v>0</v>
      </c>
      <c r="Q72" s="14" t="s">
        <v>0</v>
      </c>
      <c r="R72" s="13" t="s">
        <v>0</v>
      </c>
      <c r="S72" s="6"/>
      <c r="AH72" s="2"/>
      <c r="AI72" s="9"/>
      <c r="AJ72" s="4" t="e">
        <f>IF((AI72-$AJ$1)/365.251606&gt;0,(AI72-$AJ$1)/365.251606,NA())</f>
        <v>#N/A</v>
      </c>
      <c r="AK72" s="8"/>
    </row>
    <row r="73" spans="1:37" s="1" customFormat="1" ht="15" customHeight="1">
      <c r="A73" s="16"/>
      <c r="B73" s="14" t="s">
        <v>2</v>
      </c>
      <c r="C73" s="14" t="s">
        <v>0</v>
      </c>
      <c r="D73" s="14" t="s">
        <v>0</v>
      </c>
      <c r="E73" s="14"/>
      <c r="F73" s="14"/>
      <c r="G73" s="14" t="s">
        <v>0</v>
      </c>
      <c r="H73" s="14" t="s">
        <v>0</v>
      </c>
      <c r="I73" s="14"/>
      <c r="J73" s="14" t="s">
        <v>1</v>
      </c>
      <c r="K73" s="14" t="s">
        <v>0</v>
      </c>
      <c r="L73" s="14" t="s">
        <v>0</v>
      </c>
      <c r="M73" s="14" t="s">
        <v>0</v>
      </c>
      <c r="N73" s="14" t="s">
        <v>0</v>
      </c>
      <c r="O73" s="14" t="s">
        <v>0</v>
      </c>
      <c r="P73" s="14" t="s">
        <v>0</v>
      </c>
      <c r="Q73" s="14" t="s">
        <v>0</v>
      </c>
      <c r="R73" s="13" t="s">
        <v>0</v>
      </c>
      <c r="S73" s="6"/>
      <c r="AH73" s="2"/>
      <c r="AI73" s="9"/>
      <c r="AJ73" s="4" t="e">
        <f>IF((AI73-$AJ$1)/365.251606&gt;0,(AI73-$AJ$1)/365.251606,NA())</f>
        <v>#N/A</v>
      </c>
      <c r="AK73" s="8"/>
    </row>
    <row r="74" spans="1:37" s="1" customFormat="1" ht="15" customHeight="1">
      <c r="A74" s="16" t="s">
        <v>8</v>
      </c>
      <c r="B74" s="14" t="s">
        <v>2</v>
      </c>
      <c r="C74" s="14">
        <v>15.41</v>
      </c>
      <c r="D74" s="15">
        <v>6.2349537037037028E-4</v>
      </c>
      <c r="E74" s="14"/>
      <c r="F74" s="14"/>
      <c r="G74" s="14" t="s">
        <v>0</v>
      </c>
      <c r="H74" s="14" t="s">
        <v>0</v>
      </c>
      <c r="I74" s="14" t="s">
        <v>7</v>
      </c>
      <c r="J74" s="14" t="s">
        <v>1</v>
      </c>
      <c r="K74" s="14">
        <v>21.6</v>
      </c>
      <c r="L74" s="15">
        <v>6.1886574074074068E-4</v>
      </c>
      <c r="M74" s="14" t="s">
        <v>0</v>
      </c>
      <c r="N74" s="14" t="s">
        <v>0</v>
      </c>
      <c r="O74" s="14" t="s">
        <v>0</v>
      </c>
      <c r="P74" s="14" t="s">
        <v>0</v>
      </c>
      <c r="Q74" s="14" t="s">
        <v>0</v>
      </c>
      <c r="R74" s="13" t="s">
        <v>0</v>
      </c>
      <c r="S74" s="6"/>
      <c r="AH74" s="2"/>
      <c r="AI74" s="9"/>
      <c r="AJ74" s="4" t="e">
        <f>IF((AI74-$AJ$1)/365.251606&gt;0,(AI74-$AJ$1)/365.251606,NA())</f>
        <v>#N/A</v>
      </c>
      <c r="AK74" s="8"/>
    </row>
    <row r="75" spans="1:37" s="1" customFormat="1" ht="15" customHeight="1">
      <c r="A75" s="16" t="s">
        <v>8</v>
      </c>
      <c r="B75" s="14" t="s">
        <v>2</v>
      </c>
      <c r="C75" s="14">
        <v>19.8</v>
      </c>
      <c r="D75" s="15">
        <v>5.8553240740740744E-4</v>
      </c>
      <c r="E75" s="14"/>
      <c r="F75" s="14"/>
      <c r="G75" s="14" t="s">
        <v>0</v>
      </c>
      <c r="H75" s="14" t="s">
        <v>0</v>
      </c>
      <c r="I75" s="14" t="s">
        <v>7</v>
      </c>
      <c r="J75" s="14" t="s">
        <v>1</v>
      </c>
      <c r="K75" s="14">
        <v>24.32</v>
      </c>
      <c r="L75" s="15">
        <v>6.0069444444444439E-4</v>
      </c>
      <c r="M75" s="14" t="s">
        <v>0</v>
      </c>
      <c r="N75" s="14" t="s">
        <v>0</v>
      </c>
      <c r="O75" s="14" t="s">
        <v>0</v>
      </c>
      <c r="P75" s="14" t="s">
        <v>0</v>
      </c>
      <c r="Q75" s="14" t="s">
        <v>0</v>
      </c>
      <c r="R75" s="13" t="s">
        <v>0</v>
      </c>
      <c r="S75" s="6"/>
      <c r="AH75" s="2"/>
      <c r="AI75" s="9"/>
      <c r="AJ75" s="4" t="e">
        <f>IF((AI75-$AJ$1)/365.251606&gt;0,(AI75-$AJ$1)/365.251606,NA())</f>
        <v>#N/A</v>
      </c>
      <c r="AK75" s="8"/>
    </row>
    <row r="76" spans="1:37" s="1" customFormat="1" ht="15" customHeight="1">
      <c r="A76" s="16" t="s">
        <v>8</v>
      </c>
      <c r="B76" s="14" t="s">
        <v>2</v>
      </c>
      <c r="C76" s="14">
        <v>24.19</v>
      </c>
      <c r="D76" s="15">
        <v>5.7812499999999997E-4</v>
      </c>
      <c r="E76" s="14"/>
      <c r="F76" s="14"/>
      <c r="G76" s="14" t="s">
        <v>0</v>
      </c>
      <c r="H76" s="14" t="s">
        <v>0</v>
      </c>
      <c r="I76" s="14" t="s">
        <v>7</v>
      </c>
      <c r="J76" s="14" t="s">
        <v>1</v>
      </c>
      <c r="K76" s="14">
        <v>27.05</v>
      </c>
      <c r="L76" s="15">
        <v>5.9641203703703701E-4</v>
      </c>
      <c r="M76" s="14" t="s">
        <v>0</v>
      </c>
      <c r="N76" s="14" t="s">
        <v>0</v>
      </c>
      <c r="O76" s="14" t="s">
        <v>0</v>
      </c>
      <c r="P76" s="14" t="s">
        <v>0</v>
      </c>
      <c r="Q76" s="14" t="s">
        <v>0</v>
      </c>
      <c r="R76" s="13" t="s">
        <v>0</v>
      </c>
      <c r="S76" s="6"/>
      <c r="AH76" s="2"/>
      <c r="AI76" s="9"/>
      <c r="AJ76" s="4" t="e">
        <f>IF((AI76-$AJ$1)/365.251606&gt;0,(AI76-$AJ$1)/365.251606,NA())</f>
        <v>#N/A</v>
      </c>
      <c r="AK76" s="8"/>
    </row>
    <row r="77" spans="1:37" s="1" customFormat="1" ht="15" customHeight="1">
      <c r="A77" s="16"/>
      <c r="B77" s="14" t="s">
        <v>2</v>
      </c>
      <c r="C77" s="14" t="s">
        <v>0</v>
      </c>
      <c r="D77" s="14" t="s">
        <v>0</v>
      </c>
      <c r="E77" s="14"/>
      <c r="F77" s="14"/>
      <c r="G77" s="14" t="s">
        <v>0</v>
      </c>
      <c r="H77" s="14" t="s">
        <v>0</v>
      </c>
      <c r="I77" s="14"/>
      <c r="J77" s="14" t="s">
        <v>1</v>
      </c>
      <c r="K77" s="14" t="s">
        <v>0</v>
      </c>
      <c r="L77" s="14" t="s">
        <v>0</v>
      </c>
      <c r="M77" s="14" t="s">
        <v>0</v>
      </c>
      <c r="N77" s="14" t="s">
        <v>0</v>
      </c>
      <c r="O77" s="14" t="s">
        <v>0</v>
      </c>
      <c r="P77" s="14" t="s">
        <v>0</v>
      </c>
      <c r="Q77" s="14" t="s">
        <v>0</v>
      </c>
      <c r="R77" s="13" t="s">
        <v>0</v>
      </c>
      <c r="S77" s="6"/>
      <c r="AH77" s="2"/>
      <c r="AI77" s="9"/>
      <c r="AJ77" s="4" t="e">
        <f>IF((AI77-$AJ$1)/365.251606&gt;0,(AI77-$AJ$1)/365.251606,NA())</f>
        <v>#N/A</v>
      </c>
      <c r="AK77" s="8"/>
    </row>
    <row r="78" spans="1:37" s="1" customFormat="1" ht="15" customHeight="1">
      <c r="A78" s="16" t="s">
        <v>6</v>
      </c>
      <c r="B78" s="14" t="s">
        <v>2</v>
      </c>
      <c r="C78" s="14">
        <v>17.54</v>
      </c>
      <c r="D78" s="15">
        <v>6.4166666666666658E-4</v>
      </c>
      <c r="E78" s="14"/>
      <c r="F78" s="14"/>
      <c r="G78" s="14" t="s">
        <v>0</v>
      </c>
      <c r="H78" s="14" t="s">
        <v>0</v>
      </c>
      <c r="I78" s="14" t="s">
        <v>5</v>
      </c>
      <c r="J78" s="14" t="s">
        <v>1</v>
      </c>
      <c r="K78" s="14">
        <v>21.76</v>
      </c>
      <c r="L78" s="15">
        <v>6.2245370370370373E-4</v>
      </c>
      <c r="M78" s="14" t="s">
        <v>0</v>
      </c>
      <c r="N78" s="14" t="s">
        <v>0</v>
      </c>
      <c r="O78" s="14" t="s">
        <v>0</v>
      </c>
      <c r="P78" s="14" t="s">
        <v>0</v>
      </c>
      <c r="Q78" s="14" t="s">
        <v>0</v>
      </c>
      <c r="R78" s="13" t="s">
        <v>0</v>
      </c>
      <c r="S78" s="6"/>
      <c r="AH78" s="2"/>
      <c r="AI78" s="9"/>
      <c r="AJ78" s="4" t="e">
        <f>IF((AI78-$AJ$1)/365.251606&gt;0,(AI78-$AJ$1)/365.251606,NA())</f>
        <v>#N/A</v>
      </c>
      <c r="AK78" s="8"/>
    </row>
    <row r="79" spans="1:37" s="1" customFormat="1" ht="15" customHeight="1">
      <c r="A79" s="16" t="s">
        <v>6</v>
      </c>
      <c r="B79" s="14" t="s">
        <v>2</v>
      </c>
      <c r="C79" s="14">
        <v>20.77</v>
      </c>
      <c r="D79" s="15">
        <v>5.9803240740740748E-4</v>
      </c>
      <c r="E79" s="14"/>
      <c r="F79" s="14"/>
      <c r="G79" s="14" t="s">
        <v>0</v>
      </c>
      <c r="H79" s="14" t="s">
        <v>0</v>
      </c>
      <c r="I79" s="14" t="s">
        <v>5</v>
      </c>
      <c r="J79" s="14" t="s">
        <v>1</v>
      </c>
      <c r="K79" s="14">
        <v>24.8</v>
      </c>
      <c r="L79" s="15">
        <v>5.9629629629629627E-4</v>
      </c>
      <c r="M79" s="14" t="s">
        <v>0</v>
      </c>
      <c r="N79" s="14" t="s">
        <v>0</v>
      </c>
      <c r="O79" s="14" t="s">
        <v>0</v>
      </c>
      <c r="P79" s="14" t="s">
        <v>0</v>
      </c>
      <c r="Q79" s="14" t="s">
        <v>0</v>
      </c>
      <c r="R79" s="13" t="s">
        <v>0</v>
      </c>
      <c r="S79" s="6"/>
      <c r="AH79" s="2"/>
      <c r="AI79" s="9"/>
      <c r="AJ79" s="4" t="e">
        <f>IF((AI79-$AJ$1)/365.251606&gt;0,(AI79-$AJ$1)/365.251606,NA())</f>
        <v>#N/A</v>
      </c>
      <c r="AK79" s="8"/>
    </row>
    <row r="80" spans="1:37" s="1" customFormat="1" ht="15" customHeight="1">
      <c r="A80" s="16" t="s">
        <v>6</v>
      </c>
      <c r="B80" s="14" t="s">
        <v>2</v>
      </c>
      <c r="C80" s="14">
        <v>24</v>
      </c>
      <c r="D80" s="15">
        <v>5.8425925925925919E-4</v>
      </c>
      <c r="E80" s="14"/>
      <c r="F80" s="14"/>
      <c r="G80" s="14" t="s">
        <v>0</v>
      </c>
      <c r="H80" s="14" t="s">
        <v>0</v>
      </c>
      <c r="I80" s="14" t="s">
        <v>5</v>
      </c>
      <c r="J80" s="14" t="s">
        <v>1</v>
      </c>
      <c r="K80" s="14">
        <v>27.85</v>
      </c>
      <c r="L80" s="15">
        <v>5.9351851851851851E-4</v>
      </c>
      <c r="M80" s="14" t="s">
        <v>0</v>
      </c>
      <c r="N80" s="14" t="s">
        <v>0</v>
      </c>
      <c r="O80" s="14" t="s">
        <v>0</v>
      </c>
      <c r="P80" s="14" t="s">
        <v>0</v>
      </c>
      <c r="Q80" s="14" t="s">
        <v>0</v>
      </c>
      <c r="R80" s="13" t="s">
        <v>0</v>
      </c>
      <c r="S80" s="6"/>
      <c r="AH80" s="2"/>
      <c r="AI80" s="9"/>
      <c r="AJ80" s="4" t="e">
        <f>IF((AI80-$AJ$1)/365.251606&gt;0,(AI80-$AJ$1)/365.251606,NA())</f>
        <v>#N/A</v>
      </c>
      <c r="AK80" s="8"/>
    </row>
    <row r="81" spans="1:37" s="1" customFormat="1" ht="15" customHeight="1">
      <c r="A81" s="16"/>
      <c r="B81" s="14" t="s">
        <v>2</v>
      </c>
      <c r="C81" s="14" t="s">
        <v>0</v>
      </c>
      <c r="D81" s="14" t="s">
        <v>0</v>
      </c>
      <c r="E81" s="14"/>
      <c r="F81" s="14"/>
      <c r="G81" s="14" t="s">
        <v>0</v>
      </c>
      <c r="H81" s="14" t="s">
        <v>0</v>
      </c>
      <c r="I81" s="14"/>
      <c r="J81" s="14" t="s">
        <v>1</v>
      </c>
      <c r="K81" s="14" t="s">
        <v>0</v>
      </c>
      <c r="L81" s="14" t="s">
        <v>0</v>
      </c>
      <c r="M81" s="14" t="s">
        <v>0</v>
      </c>
      <c r="N81" s="14" t="s">
        <v>0</v>
      </c>
      <c r="O81" s="14" t="s">
        <v>0</v>
      </c>
      <c r="P81" s="14" t="s">
        <v>0</v>
      </c>
      <c r="Q81" s="14" t="s">
        <v>0</v>
      </c>
      <c r="R81" s="13" t="s">
        <v>0</v>
      </c>
      <c r="S81" s="6"/>
      <c r="AH81" s="2"/>
      <c r="AI81" s="9"/>
      <c r="AJ81" s="4" t="e">
        <f>IF((AI81-$AJ$1)/365.251606&gt;0,(AI81-$AJ$1)/365.251606,NA())</f>
        <v>#N/A</v>
      </c>
      <c r="AK81" s="8"/>
    </row>
    <row r="82" spans="1:37" s="1" customFormat="1" ht="15" customHeight="1">
      <c r="A82" s="16" t="s">
        <v>4</v>
      </c>
      <c r="B82" s="14" t="s">
        <v>2</v>
      </c>
      <c r="C82" s="14">
        <v>20.440000000000001</v>
      </c>
      <c r="D82" s="15">
        <v>6.2106481481481485E-4</v>
      </c>
      <c r="E82" s="14"/>
      <c r="F82" s="14"/>
      <c r="G82" s="14" t="s">
        <v>0</v>
      </c>
      <c r="H82" s="14" t="s">
        <v>0</v>
      </c>
      <c r="I82" s="14" t="s">
        <v>3</v>
      </c>
      <c r="J82" s="14" t="s">
        <v>1</v>
      </c>
      <c r="K82" s="14">
        <v>13.59</v>
      </c>
      <c r="L82" s="15">
        <v>6.6863425925925933E-4</v>
      </c>
      <c r="M82" s="14" t="s">
        <v>0</v>
      </c>
      <c r="N82" s="14" t="s">
        <v>0</v>
      </c>
      <c r="O82" s="14" t="s">
        <v>0</v>
      </c>
      <c r="P82" s="14" t="s">
        <v>0</v>
      </c>
      <c r="Q82" s="14" t="s">
        <v>0</v>
      </c>
      <c r="R82" s="13" t="s">
        <v>0</v>
      </c>
      <c r="S82" s="6"/>
      <c r="AH82" s="2"/>
      <c r="AI82" s="9"/>
      <c r="AJ82" s="4" t="e">
        <f>IF((AI82-$AJ$1)/365.251606&gt;0,(AI82-$AJ$1)/365.251606,NA())</f>
        <v>#N/A</v>
      </c>
      <c r="AK82" s="8"/>
    </row>
    <row r="83" spans="1:37" s="1" customFormat="1" ht="15" customHeight="1">
      <c r="A83" s="16" t="s">
        <v>4</v>
      </c>
      <c r="B83" s="14" t="s">
        <v>2</v>
      </c>
      <c r="C83" s="14">
        <v>25.56</v>
      </c>
      <c r="D83" s="15">
        <v>5.9918981481481488E-4</v>
      </c>
      <c r="E83" s="14"/>
      <c r="F83" s="14"/>
      <c r="G83" s="14" t="s">
        <v>0</v>
      </c>
      <c r="H83" s="14" t="s">
        <v>0</v>
      </c>
      <c r="I83" s="14" t="s">
        <v>3</v>
      </c>
      <c r="J83" s="14" t="s">
        <v>1</v>
      </c>
      <c r="K83" s="14">
        <v>18.22</v>
      </c>
      <c r="L83" s="15">
        <v>6.0844907407407408E-4</v>
      </c>
      <c r="M83" s="14" t="s">
        <v>0</v>
      </c>
      <c r="N83" s="14" t="s">
        <v>0</v>
      </c>
      <c r="O83" s="14" t="s">
        <v>0</v>
      </c>
      <c r="P83" s="14" t="s">
        <v>0</v>
      </c>
      <c r="Q83" s="14" t="s">
        <v>0</v>
      </c>
      <c r="R83" s="13" t="s">
        <v>0</v>
      </c>
      <c r="S83" s="6"/>
      <c r="AH83" s="2"/>
      <c r="AI83" s="9"/>
      <c r="AJ83" s="4" t="e">
        <f>IF((AI83-$AJ$1)/365.251606&gt;0,(AI83-$AJ$1)/365.251606,NA())</f>
        <v>#N/A</v>
      </c>
      <c r="AK83" s="8"/>
    </row>
    <row r="84" spans="1:37" s="1" customFormat="1" ht="15" customHeight="1">
      <c r="A84" s="16" t="s">
        <v>4</v>
      </c>
      <c r="B84" s="14" t="s">
        <v>2</v>
      </c>
      <c r="C84" s="14">
        <v>30.68</v>
      </c>
      <c r="D84" s="15">
        <v>5.7361111111111122E-4</v>
      </c>
      <c r="E84" s="14"/>
      <c r="F84" s="14"/>
      <c r="G84" s="14" t="s">
        <v>0</v>
      </c>
      <c r="H84" s="14" t="s">
        <v>0</v>
      </c>
      <c r="I84" s="14" t="s">
        <v>3</v>
      </c>
      <c r="J84" s="14" t="s">
        <v>1</v>
      </c>
      <c r="K84" s="14">
        <v>22.85</v>
      </c>
      <c r="L84" s="15">
        <v>5.9861111111111107E-4</v>
      </c>
      <c r="M84" s="14" t="s">
        <v>0</v>
      </c>
      <c r="N84" s="14" t="s">
        <v>0</v>
      </c>
      <c r="O84" s="14" t="s">
        <v>0</v>
      </c>
      <c r="P84" s="14" t="s">
        <v>0</v>
      </c>
      <c r="Q84" s="14" t="s">
        <v>0</v>
      </c>
      <c r="R84" s="13" t="s">
        <v>0</v>
      </c>
      <c r="S84" s="6"/>
      <c r="AH84" s="2"/>
      <c r="AI84" s="9"/>
      <c r="AJ84" s="4" t="e">
        <f>IF((AI84-$AJ$1)/365.251606&gt;0,(AI84-$AJ$1)/365.251606,NA())</f>
        <v>#N/A</v>
      </c>
      <c r="AK84" s="8"/>
    </row>
    <row r="85" spans="1:37" s="1" customFormat="1" ht="15" customHeight="1" thickBot="1">
      <c r="A85" s="12"/>
      <c r="B85" s="11" t="s">
        <v>2</v>
      </c>
      <c r="C85" s="11" t="s">
        <v>0</v>
      </c>
      <c r="D85" s="11" t="s">
        <v>0</v>
      </c>
      <c r="E85" s="11"/>
      <c r="F85" s="11"/>
      <c r="G85" s="11" t="s">
        <v>0</v>
      </c>
      <c r="H85" s="11" t="s">
        <v>0</v>
      </c>
      <c r="I85" s="11"/>
      <c r="J85" s="11" t="s">
        <v>1</v>
      </c>
      <c r="K85" s="11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1" t="s">
        <v>0</v>
      </c>
      <c r="Q85" s="11" t="s">
        <v>0</v>
      </c>
      <c r="R85" s="10" t="s">
        <v>0</v>
      </c>
      <c r="S85" s="6"/>
      <c r="AH85" s="2"/>
      <c r="AI85" s="9"/>
      <c r="AJ85" s="4" t="e">
        <f>IF((AI85-$AJ$1)/365.251606&gt;0,(AI85-$AJ$1)/365.251606,NA())</f>
        <v>#N/A</v>
      </c>
      <c r="AK85" s="8"/>
    </row>
    <row r="86" spans="1:37" s="1" customFormat="1" ht="15" customHeight="1" thickBot="1">
      <c r="A86" s="12"/>
      <c r="B86" s="11"/>
      <c r="C86" s="11" t="s">
        <v>0</v>
      </c>
      <c r="D86" s="11" t="s">
        <v>0</v>
      </c>
      <c r="E86" s="11"/>
      <c r="F86" s="11"/>
      <c r="G86" s="11" t="s">
        <v>0</v>
      </c>
      <c r="H86" s="11" t="s">
        <v>0</v>
      </c>
      <c r="I86" s="11"/>
      <c r="J86" s="11"/>
      <c r="K86" s="11" t="s">
        <v>0</v>
      </c>
      <c r="L86" s="11" t="s">
        <v>0</v>
      </c>
      <c r="M86" s="11" t="s">
        <v>0</v>
      </c>
      <c r="N86" s="11" t="s">
        <v>0</v>
      </c>
      <c r="O86" s="11" t="s">
        <v>0</v>
      </c>
      <c r="P86" s="11" t="s">
        <v>0</v>
      </c>
      <c r="Q86" s="11" t="s">
        <v>0</v>
      </c>
      <c r="R86" s="10" t="s">
        <v>0</v>
      </c>
      <c r="S86" s="6"/>
      <c r="AH86" s="2"/>
      <c r="AI86" s="9"/>
      <c r="AJ86" s="4" t="e">
        <f>IF((AI86-$AJ$1)/365.251606&gt;0,(AI86-$AJ$1)/365.251606,NA())</f>
        <v>#N/A</v>
      </c>
      <c r="AK86" s="8"/>
    </row>
    <row r="87" spans="1:37" s="1" customFormat="1" ht="1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6"/>
      <c r="AH87" s="2"/>
      <c r="AI87" s="9"/>
      <c r="AJ87" s="4" t="e">
        <f>IF((AI87-$AJ$1)/365.251606&gt;0,(AI87-$AJ$1)/365.251606,NA())</f>
        <v>#N/A</v>
      </c>
      <c r="AK87" s="8"/>
    </row>
    <row r="88" spans="1:37" s="1" customFormat="1" ht="1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6"/>
      <c r="AH88" s="2"/>
      <c r="AI88" s="9"/>
      <c r="AJ88" s="4" t="e">
        <f>IF((AI88-$AJ$1)/365.251606&gt;0,(AI88-$AJ$1)/365.251606,NA())</f>
        <v>#N/A</v>
      </c>
      <c r="AK88" s="8"/>
    </row>
    <row r="89" spans="1:37" s="1" customFormat="1" ht="1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6"/>
      <c r="AH89" s="2"/>
      <c r="AI89" s="9"/>
      <c r="AJ89" s="4" t="e">
        <f>IF((AI89-$AJ$1)/365.251606&gt;0,(AI89-$AJ$1)/365.251606,NA())</f>
        <v>#N/A</v>
      </c>
      <c r="AK89" s="8"/>
    </row>
    <row r="90" spans="1:37" s="1" customFormat="1" ht="1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6"/>
      <c r="AH90" s="2"/>
      <c r="AI90" s="9"/>
      <c r="AJ90" s="4" t="e">
        <f>IF((AI90-$AJ$1)/365.251606&gt;0,(AI90-$AJ$1)/365.251606,NA())</f>
        <v>#N/A</v>
      </c>
      <c r="AK90" s="8"/>
    </row>
    <row r="91" spans="1:37" s="1" customFormat="1" ht="1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6"/>
      <c r="AH91" s="2"/>
      <c r="AI91" s="9"/>
      <c r="AJ91" s="4" t="e">
        <f>IF((AI91-$AJ$1)/365.251606&gt;0,(AI91-$AJ$1)/365.251606,NA())</f>
        <v>#N/A</v>
      </c>
      <c r="AK91" s="8"/>
    </row>
    <row r="92" spans="1:37" s="1" customFormat="1" ht="1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6"/>
      <c r="AH92" s="2"/>
      <c r="AI92" s="9"/>
      <c r="AJ92" s="4" t="e">
        <f>IF((AI92-$AJ$1)/365.251606&gt;0,(AI92-$AJ$1)/365.251606,NA())</f>
        <v>#N/A</v>
      </c>
      <c r="AK92" s="8"/>
    </row>
    <row r="93" spans="1:37" s="1" customFormat="1" ht="1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6"/>
      <c r="AH93" s="2"/>
      <c r="AI93" s="9"/>
      <c r="AJ93" s="4" t="e">
        <f>IF((AI93-$AJ$1)/365.251606&gt;0,(AI93-$AJ$1)/365.251606,NA())</f>
        <v>#N/A</v>
      </c>
      <c r="AK93" s="8"/>
    </row>
    <row r="94" spans="1:37" s="1" customFormat="1" ht="1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6"/>
      <c r="AH94" s="2"/>
      <c r="AI94" s="9"/>
      <c r="AJ94" s="4" t="e">
        <f>IF((AI94-$AJ$1)/365.251606&gt;0,(AI94-$AJ$1)/365.251606,NA())</f>
        <v>#N/A</v>
      </c>
      <c r="AK94" s="8"/>
    </row>
    <row r="95" spans="1:37" s="1" customFormat="1" ht="1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6"/>
      <c r="AH95" s="2"/>
      <c r="AI95" s="9"/>
      <c r="AJ95" s="4" t="e">
        <f>IF((AI95-$AJ$1)/365.251606&gt;0,(AI95-$AJ$1)/365.251606,NA())</f>
        <v>#N/A</v>
      </c>
      <c r="AK95" s="8"/>
    </row>
    <row r="96" spans="1:37" s="1" customFormat="1" ht="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6"/>
      <c r="AH96" s="2"/>
      <c r="AI96" s="9"/>
      <c r="AJ96" s="4" t="e">
        <f>IF((AI96-$AJ$1)/365.251606&gt;0,(AI96-$AJ$1)/365.251606,NA())</f>
        <v>#N/A</v>
      </c>
      <c r="AK96" s="8"/>
    </row>
    <row r="97" spans="35:37" s="1" customFormat="1" ht="15" customHeight="1">
      <c r="AI97" s="9"/>
      <c r="AJ97" s="4" t="e">
        <f>IF((AI97-$AJ$1)/365.251606&gt;0,(AI97-$AJ$1)/365.251606,NA())</f>
        <v>#N/A</v>
      </c>
      <c r="AK97" s="8"/>
    </row>
    <row r="98" spans="35:37" s="1" customFormat="1" ht="15" customHeight="1">
      <c r="AI98" s="9"/>
      <c r="AJ98" s="4" t="e">
        <f>IF((AI98-$AJ$1)/365.251606&gt;0,(AI98-$AJ$1)/365.251606,NA())</f>
        <v>#N/A</v>
      </c>
      <c r="AK98" s="8"/>
    </row>
    <row r="99" spans="35:37" s="1" customFormat="1" ht="15" customHeight="1">
      <c r="AI99" s="9"/>
      <c r="AJ99" s="4" t="e">
        <f>IF((AI99-$AJ$1)/365.251606&gt;0,(AI99-$AJ$1)/365.251606,NA())</f>
        <v>#N/A</v>
      </c>
      <c r="AK99" s="8"/>
    </row>
    <row r="100" spans="35:37" s="1" customFormat="1" ht="15" customHeight="1">
      <c r="AI100" s="9"/>
      <c r="AJ100" s="4" t="e">
        <f>IF((AI100-$AJ$1)/365.251606&gt;0,(AI100-$AJ$1)/365.251606,NA())</f>
        <v>#N/A</v>
      </c>
      <c r="AK100" s="8"/>
    </row>
    <row r="101" spans="35:37" s="1" customFormat="1" ht="15" customHeight="1">
      <c r="AI101" s="9"/>
      <c r="AJ101" s="4" t="e">
        <f>IF((AI101-$AJ$1)/365.251606&gt;0,(AI101-$AJ$1)/365.251606,NA())</f>
        <v>#N/A</v>
      </c>
      <c r="AK101" s="8"/>
    </row>
    <row r="102" spans="35:37" s="1" customFormat="1" ht="15" customHeight="1">
      <c r="AI102" s="9"/>
      <c r="AJ102" s="4" t="e">
        <f>IF((AI102-$AJ$1)/365.251606&gt;0,(AI102-$AJ$1)/365.251606,NA())</f>
        <v>#N/A</v>
      </c>
      <c r="AK102" s="8"/>
    </row>
    <row r="103" spans="35:37" s="1" customFormat="1" ht="15" customHeight="1">
      <c r="AI103" s="9"/>
      <c r="AJ103" s="4" t="e">
        <f>IF((AI103-$AJ$1)/365.251606&gt;0,(AI103-$AJ$1)/365.251606,NA())</f>
        <v>#N/A</v>
      </c>
      <c r="AK103" s="8"/>
    </row>
    <row r="104" spans="35:37" s="1" customFormat="1" ht="15" customHeight="1">
      <c r="AI104" s="9"/>
      <c r="AJ104" s="4" t="e">
        <f>IF((AI104-$AJ$1)/365.251606&gt;0,(AI104-$AJ$1)/365.251606,NA())</f>
        <v>#N/A</v>
      </c>
      <c r="AK104" s="8"/>
    </row>
    <row r="105" spans="35:37" s="1" customFormat="1" ht="15" customHeight="1">
      <c r="AI105" s="9"/>
      <c r="AJ105" s="4" t="e">
        <f>IF((AI105-$AJ$1)/365.251606&gt;0,(AI105-$AJ$1)/365.251606,NA())</f>
        <v>#N/A</v>
      </c>
      <c r="AK105" s="8"/>
    </row>
    <row r="106" spans="35:37" s="1" customFormat="1" ht="15" customHeight="1">
      <c r="AI106" s="9"/>
      <c r="AJ106" s="4" t="e">
        <f>IF((AI106-$AJ$1)/365.251606&gt;0,(AI106-$AJ$1)/365.251606,NA())</f>
        <v>#N/A</v>
      </c>
      <c r="AK106" s="8"/>
    </row>
    <row r="107" spans="35:37" s="1" customFormat="1" ht="15" customHeight="1">
      <c r="AI107" s="9"/>
      <c r="AJ107" s="4" t="e">
        <f>IF((AI107-$AJ$1)/365.251606&gt;0,(AI107-$AJ$1)/365.251606,NA())</f>
        <v>#N/A</v>
      </c>
      <c r="AK107" s="8"/>
    </row>
    <row r="108" spans="35:37" s="1" customFormat="1" ht="15" customHeight="1">
      <c r="AI108" s="9"/>
      <c r="AJ108" s="4" t="e">
        <f>IF((AI108-$AJ$1)/365.251606&gt;0,(AI108-$AJ$1)/365.251606,NA())</f>
        <v>#N/A</v>
      </c>
      <c r="AK108" s="8"/>
    </row>
    <row r="109" spans="35:37" s="1" customFormat="1" ht="15" customHeight="1">
      <c r="AI109" s="9"/>
      <c r="AJ109" s="4" t="e">
        <f>IF((AI109-$AJ$1)/365.251606&gt;0,(AI109-$AJ$1)/365.251606,NA())</f>
        <v>#N/A</v>
      </c>
      <c r="AK109" s="8"/>
    </row>
    <row r="110" spans="35:37" s="1" customFormat="1" ht="15" customHeight="1">
      <c r="AI110" s="9"/>
      <c r="AJ110" s="4" t="e">
        <f>IF((AI110-$AJ$1)/365.251606&gt;0,(AI110-$AJ$1)/365.251606,NA())</f>
        <v>#N/A</v>
      </c>
      <c r="AK110" s="8"/>
    </row>
    <row r="111" spans="35:37" s="1" customFormat="1" ht="15" customHeight="1">
      <c r="AI111" s="9"/>
      <c r="AJ111" s="4" t="e">
        <f>IF((AI111-$AJ$1)/365.251606&gt;0,(AI111-$AJ$1)/365.251606,NA())</f>
        <v>#N/A</v>
      </c>
      <c r="AK111" s="8"/>
    </row>
    <row r="112" spans="35:37" s="1" customFormat="1" ht="15" customHeight="1">
      <c r="AI112" s="9"/>
      <c r="AJ112" s="4" t="e">
        <f>IF((AI112-$AJ$1)/365.251606&gt;0,(AI112-$AJ$1)/365.251606,NA())</f>
        <v>#N/A</v>
      </c>
      <c r="AK112" s="8"/>
    </row>
    <row r="113" spans="35:37" s="1" customFormat="1" ht="15" customHeight="1">
      <c r="AI113" s="9"/>
      <c r="AJ113" s="4" t="e">
        <f>IF((AI113-$AJ$1)/365.251606&gt;0,(AI113-$AJ$1)/365.251606,NA())</f>
        <v>#N/A</v>
      </c>
      <c r="AK113" s="8"/>
    </row>
    <row r="114" spans="35:37" s="1" customFormat="1" ht="15" customHeight="1">
      <c r="AI114" s="9"/>
      <c r="AJ114" s="4" t="e">
        <f>IF((AI114-$AJ$1)/365.251606&gt;0,(AI114-$AJ$1)/365.251606,NA())</f>
        <v>#N/A</v>
      </c>
      <c r="AK114" s="8"/>
    </row>
    <row r="115" spans="35:37" s="1" customFormat="1" ht="15" customHeight="1">
      <c r="AI115" s="9"/>
      <c r="AJ115" s="4" t="e">
        <f>IF((AI115-$AJ$1)/365.251606&gt;0,(AI115-$AJ$1)/365.251606,NA())</f>
        <v>#N/A</v>
      </c>
      <c r="AK115" s="8"/>
    </row>
    <row r="116" spans="35:37" s="1" customFormat="1" ht="15" customHeight="1">
      <c r="AI116" s="9"/>
      <c r="AJ116" s="4" t="e">
        <f>IF((AI116-$AJ$1)/365.251606&gt;0,(AI116-$AJ$1)/365.251606,NA())</f>
        <v>#N/A</v>
      </c>
      <c r="AK116" s="8"/>
    </row>
    <row r="117" spans="35:37" s="1" customFormat="1" ht="15" customHeight="1">
      <c r="AI117" s="9"/>
      <c r="AJ117" s="4" t="e">
        <f>IF((AI117-$AJ$1)/365.251606&gt;0,(AI117-$AJ$1)/365.251606,NA())</f>
        <v>#N/A</v>
      </c>
      <c r="AK117" s="8"/>
    </row>
    <row r="118" spans="35:37" s="1" customFormat="1" ht="15" customHeight="1">
      <c r="AI118" s="9"/>
      <c r="AJ118" s="4" t="e">
        <f>IF((AI118-$AJ$1)/365.251606&gt;0,(AI118-$AJ$1)/365.251606,NA())</f>
        <v>#N/A</v>
      </c>
      <c r="AK118" s="8"/>
    </row>
    <row r="119" spans="35:37" s="1" customFormat="1" ht="15" customHeight="1">
      <c r="AI119" s="9"/>
      <c r="AJ119" s="4" t="e">
        <f>IF((AI119-$AJ$1)/365.251606&gt;0,(AI119-$AJ$1)/365.251606,NA())</f>
        <v>#N/A</v>
      </c>
      <c r="AK119" s="8"/>
    </row>
    <row r="120" spans="35:37" s="1" customFormat="1" ht="15" customHeight="1">
      <c r="AI120" s="9"/>
      <c r="AJ120" s="4" t="e">
        <f>IF((AI120-$AJ$1)/365.251606&gt;0,(AI120-$AJ$1)/365.251606,NA())</f>
        <v>#N/A</v>
      </c>
      <c r="AK120" s="8"/>
    </row>
    <row r="121" spans="35:37" s="1" customFormat="1" ht="15" customHeight="1">
      <c r="AI121" s="9"/>
      <c r="AJ121" s="4" t="e">
        <f>IF((AI121-$AJ$1)/365.251606&gt;0,(AI121-$AJ$1)/365.251606,NA())</f>
        <v>#N/A</v>
      </c>
      <c r="AK121" s="8"/>
    </row>
    <row r="122" spans="35:37" s="1" customFormat="1" ht="15" customHeight="1">
      <c r="AI122" s="9"/>
      <c r="AJ122" s="4" t="e">
        <f>IF((AI122-$AJ$1)/365.251606&gt;0,(AI122-$AJ$1)/365.251606,NA())</f>
        <v>#N/A</v>
      </c>
      <c r="AK122" s="8"/>
    </row>
    <row r="123" spans="35:37" s="1" customFormat="1" ht="15" customHeight="1">
      <c r="AI123" s="9"/>
      <c r="AJ123" s="4" t="e">
        <f>IF((AI123-$AJ$1)/365.251606&gt;0,(AI123-$AJ$1)/365.251606,NA())</f>
        <v>#N/A</v>
      </c>
      <c r="AK123" s="8"/>
    </row>
    <row r="124" spans="35:37" s="1" customFormat="1" ht="15" customHeight="1">
      <c r="AI124" s="9"/>
      <c r="AJ124" s="4" t="e">
        <f>IF((AI124-$AJ$1)/365.251606&gt;0,(AI124-$AJ$1)/365.251606,NA())</f>
        <v>#N/A</v>
      </c>
      <c r="AK124" s="8"/>
    </row>
    <row r="125" spans="35:37" s="1" customFormat="1" ht="15" customHeight="1">
      <c r="AI125" s="9"/>
      <c r="AJ125" s="4" t="e">
        <f>IF((AI125-$AJ$1)/365.251606&gt;0,(AI125-$AJ$1)/365.251606,NA())</f>
        <v>#N/A</v>
      </c>
      <c r="AK125" s="8"/>
    </row>
    <row r="126" spans="35:37" s="1" customFormat="1" ht="15" customHeight="1">
      <c r="AI126" s="9"/>
      <c r="AJ126" s="4" t="e">
        <f>IF((AI126-$AJ$1)/365.251606&gt;0,(AI126-$AJ$1)/365.251606,NA())</f>
        <v>#N/A</v>
      </c>
      <c r="AK126" s="8"/>
    </row>
    <row r="127" spans="35:37" s="1" customFormat="1" ht="15" customHeight="1">
      <c r="AI127" s="9"/>
      <c r="AJ127" s="4" t="e">
        <f>IF((AI127-$AJ$1)/365.251606&gt;0,(AI127-$AJ$1)/365.251606,NA())</f>
        <v>#N/A</v>
      </c>
      <c r="AK127" s="8"/>
    </row>
    <row r="128" spans="35:37" s="1" customFormat="1" ht="15" customHeight="1">
      <c r="AI128" s="9"/>
      <c r="AJ128" s="4" t="e">
        <f>IF((AI128-$AJ$1)/365.251606&gt;0,(AI128-$AJ$1)/365.251606,NA())</f>
        <v>#N/A</v>
      </c>
      <c r="AK128" s="8"/>
    </row>
    <row r="129" spans="35:37" s="1" customFormat="1" ht="15" customHeight="1">
      <c r="AI129" s="9"/>
      <c r="AJ129" s="4" t="e">
        <f>IF((AI129-$AJ$1)/365.251606&gt;0,(AI129-$AJ$1)/365.251606,NA())</f>
        <v>#N/A</v>
      </c>
      <c r="AK129" s="8"/>
    </row>
    <row r="130" spans="35:37" s="1" customFormat="1" ht="15" customHeight="1">
      <c r="AI130" s="9"/>
      <c r="AJ130" s="4" t="e">
        <f>IF((AI130-$AJ$1)/365.251606&gt;0,(AI130-$AJ$1)/365.251606,NA())</f>
        <v>#N/A</v>
      </c>
      <c r="AK130" s="8"/>
    </row>
    <row r="131" spans="35:37" s="1" customFormat="1" ht="15" customHeight="1">
      <c r="AI131" s="9"/>
      <c r="AJ131" s="4" t="e">
        <f>IF((AI131-$AJ$1)/365.251606&gt;0,(AI131-$AJ$1)/365.251606,NA())</f>
        <v>#N/A</v>
      </c>
      <c r="AK131" s="8"/>
    </row>
    <row r="132" spans="35:37" s="1" customFormat="1" ht="15" customHeight="1">
      <c r="AI132" s="9"/>
      <c r="AJ132" s="4" t="e">
        <f>IF((AI132-$AJ$1)/365.251606&gt;0,(AI132-$AJ$1)/365.251606,NA())</f>
        <v>#N/A</v>
      </c>
      <c r="AK132" s="8"/>
    </row>
    <row r="133" spans="35:37" s="1" customFormat="1" ht="15" customHeight="1">
      <c r="AI133" s="9"/>
      <c r="AJ133" s="4" t="e">
        <f>IF((AI133-$AJ$1)/365.251606&gt;0,(AI133-$AJ$1)/365.251606,NA())</f>
        <v>#N/A</v>
      </c>
      <c r="AK133" s="8"/>
    </row>
    <row r="134" spans="35:37" s="1" customFormat="1" ht="15" customHeight="1">
      <c r="AI134" s="9"/>
      <c r="AJ134" s="4" t="e">
        <f>IF((AI134-$AJ$1)/365.251606&gt;0,(AI134-$AJ$1)/365.251606,NA())</f>
        <v>#N/A</v>
      </c>
      <c r="AK134" s="8"/>
    </row>
    <row r="135" spans="35:37" s="1" customFormat="1" ht="15" customHeight="1">
      <c r="AI135" s="9"/>
      <c r="AJ135" s="4" t="e">
        <f>IF((AI135-$AJ$1)/365.251606&gt;0,(AI135-$AJ$1)/365.251606,NA())</f>
        <v>#N/A</v>
      </c>
      <c r="AK135" s="8"/>
    </row>
    <row r="136" spans="35:37" s="1" customFormat="1" ht="15" customHeight="1">
      <c r="AI136" s="9"/>
      <c r="AJ136" s="4" t="e">
        <f>IF((AI136-$AJ$1)/365.251606&gt;0,(AI136-$AJ$1)/365.251606,NA())</f>
        <v>#N/A</v>
      </c>
      <c r="AK136" s="8"/>
    </row>
    <row r="137" spans="35:37" s="1" customFormat="1" ht="15" customHeight="1">
      <c r="AI137" s="9"/>
      <c r="AJ137" s="4" t="e">
        <f>IF((AI137-$AJ$1)/365.251606&gt;0,(AI137-$AJ$1)/365.251606,NA())</f>
        <v>#N/A</v>
      </c>
      <c r="AK137" s="8"/>
    </row>
    <row r="138" spans="35:37" s="1" customFormat="1" ht="15" customHeight="1">
      <c r="AI138" s="9"/>
      <c r="AJ138" s="4" t="e">
        <f>IF((AI138-$AJ$1)/365.251606&gt;0,(AI138-$AJ$1)/365.251606,NA())</f>
        <v>#N/A</v>
      </c>
      <c r="AK138" s="8"/>
    </row>
    <row r="139" spans="35:37" s="1" customFormat="1" ht="15" customHeight="1">
      <c r="AI139" s="9"/>
      <c r="AJ139" s="4" t="e">
        <f>IF((AI139-$AJ$1)/365.251606&gt;0,(AI139-$AJ$1)/365.251606,NA())</f>
        <v>#N/A</v>
      </c>
      <c r="AK139" s="8"/>
    </row>
    <row r="140" spans="35:37" s="1" customFormat="1" ht="15" customHeight="1">
      <c r="AI140" s="9"/>
      <c r="AJ140" s="4" t="e">
        <f>IF((AI140-$AJ$1)/365.251606&gt;0,(AI140-$AJ$1)/365.251606,NA())</f>
        <v>#N/A</v>
      </c>
      <c r="AK140" s="8"/>
    </row>
    <row r="141" spans="35:37" s="1" customFormat="1" ht="15" customHeight="1">
      <c r="AI141" s="9"/>
      <c r="AJ141" s="4" t="e">
        <f>IF((AI141-$AJ$1)/365.251606&gt;0,(AI141-$AJ$1)/365.251606,NA())</f>
        <v>#N/A</v>
      </c>
      <c r="AK141" s="8"/>
    </row>
    <row r="142" spans="35:37" s="1" customFormat="1" ht="15" customHeight="1">
      <c r="AI142" s="9"/>
      <c r="AJ142" s="4" t="e">
        <f>IF((AI142-$AJ$1)/365.251606&gt;0,(AI142-$AJ$1)/365.251606,NA())</f>
        <v>#N/A</v>
      </c>
      <c r="AK142" s="8"/>
    </row>
    <row r="143" spans="35:37" s="1" customFormat="1" ht="15" customHeight="1">
      <c r="AI143" s="9"/>
      <c r="AJ143" s="4" t="e">
        <f>IF((AI143-$AJ$1)/365.251606&gt;0,(AI143-$AJ$1)/365.251606,NA())</f>
        <v>#N/A</v>
      </c>
      <c r="AK143" s="8"/>
    </row>
    <row r="144" spans="35:37" s="1" customFormat="1" ht="15" customHeight="1">
      <c r="AI144" s="9"/>
      <c r="AJ144" s="4" t="e">
        <f>IF((AI144-$AJ$1)/365.251606&gt;0,(AI144-$AJ$1)/365.251606,NA())</f>
        <v>#N/A</v>
      </c>
      <c r="AK144" s="8"/>
    </row>
    <row r="145" spans="35:37" s="1" customFormat="1" ht="15" customHeight="1">
      <c r="AI145" s="9"/>
      <c r="AJ145" s="4" t="e">
        <f>IF((AI145-$AJ$1)/365.251606&gt;0,(AI145-$AJ$1)/365.251606,NA())</f>
        <v>#N/A</v>
      </c>
      <c r="AK145" s="8"/>
    </row>
    <row r="146" spans="35:37" s="1" customFormat="1" ht="15" customHeight="1">
      <c r="AI146" s="9"/>
      <c r="AJ146" s="4" t="e">
        <f>IF((AI146-$AJ$1)/365.251606&gt;0,(AI146-$AJ$1)/365.251606,NA())</f>
        <v>#N/A</v>
      </c>
      <c r="AK146" s="8"/>
    </row>
    <row r="147" spans="35:37" s="1" customFormat="1" ht="15" customHeight="1">
      <c r="AI147" s="9"/>
      <c r="AJ147" s="4" t="e">
        <f>IF((AI147-$AJ$1)/365.251606&gt;0,(AI147-$AJ$1)/365.251606,NA())</f>
        <v>#N/A</v>
      </c>
      <c r="AK147" s="8"/>
    </row>
    <row r="148" spans="35:37" s="1" customFormat="1" ht="15" customHeight="1">
      <c r="AI148" s="9"/>
      <c r="AJ148" s="4" t="e">
        <f>IF((AI148-$AJ$1)/365.251606&gt;0,(AI148-$AJ$1)/365.251606,NA())</f>
        <v>#N/A</v>
      </c>
      <c r="AK148" s="8"/>
    </row>
    <row r="149" spans="35:37" s="1" customFormat="1" ht="15" customHeight="1">
      <c r="AI149" s="9"/>
      <c r="AJ149" s="4" t="e">
        <f>IF((AI149-$AJ$1)/365.251606&gt;0,(AI149-$AJ$1)/365.251606,NA())</f>
        <v>#N/A</v>
      </c>
      <c r="AK149" s="8"/>
    </row>
    <row r="150" spans="35:37" s="1" customFormat="1" ht="15" customHeight="1">
      <c r="AI150" s="9"/>
      <c r="AJ150" s="4" t="e">
        <f>IF((AI150-$AJ$1)/365.251606&gt;0,(AI150-$AJ$1)/365.251606,NA())</f>
        <v>#N/A</v>
      </c>
      <c r="AK150" s="8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</vt:lpstr>
      <vt:lpstr>W400m!IDX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2012-08-05T08:12:07Z</dcterms:created>
  <dcterms:modified xsi:type="dcterms:W3CDTF">2012-08-05T08:12:08Z</dcterms:modified>
</cp:coreProperties>
</file>