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200" yWindow="4920" windowWidth="6375" windowHeight="4875"/>
  </bookViews>
  <sheets>
    <sheet name="M110m Hurdles" sheetId="1" r:id="rId1"/>
  </sheets>
  <definedNames>
    <definedName name="_xlnm._FilterDatabase" localSheetId="0" hidden="1">'M110m Hurdles'!$A$1:$L$122</definedName>
    <definedName name="IDX" localSheetId="0">'M110m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<sst xmlns="http://schemas.openxmlformats.org/spreadsheetml/2006/main" count="1226" uniqueCount="90">
  <si>
    <t>.</t>
  </si>
  <si>
    <t>Other</t>
  </si>
  <si>
    <t>Zhivko Videnov</t>
  </si>
  <si>
    <t>Final</t>
  </si>
  <si>
    <t>Xing Yanan</t>
  </si>
  <si>
    <t>Yoel Hernández</t>
  </si>
  <si>
    <t>William Erese</t>
  </si>
  <si>
    <t>Yevgeniy Pechonkin</t>
  </si>
  <si>
    <t>Tomasz Scigaczewski</t>
  </si>
  <si>
    <t>William Sharman</t>
  </si>
  <si>
    <t>Thomas Blaschek</t>
  </si>
  <si>
    <t>Stanislav Olijar</t>
  </si>
  <si>
    <t>Shamar Sands</t>
  </si>
  <si>
    <t>Shi Dongpeng</t>
  </si>
  <si>
    <t>Samuel Coco-Viloin</t>
  </si>
  <si>
    <t>Shaun Bownes</t>
  </si>
  <si>
    <t>Robert Newton</t>
  </si>
  <si>
    <t>Serhiy Demydyuk</t>
  </si>
  <si>
    <t>Paulo Villar</t>
  </si>
  <si>
    <t>Robert Kronberg</t>
  </si>
  <si>
    <t>Mike Fenner</t>
  </si>
  <si>
    <t>Richard Phillips</t>
  </si>
  <si>
    <t>Masato Naito</t>
  </si>
  <si>
    <t>Petr Svoboda</t>
  </si>
  <si>
    <t>Medal</t>
  </si>
  <si>
    <t>Marcel van der Westen</t>
  </si>
  <si>
    <t>Márcio de Souza</t>
  </si>
  <si>
    <t>Terrence Trammell</t>
  </si>
  <si>
    <t>Maksim Lynsha</t>
  </si>
  <si>
    <t>Maurice Wignall</t>
  </si>
  <si>
    <t>Ryan Brathwaite</t>
  </si>
  <si>
    <t>Konstadínos Douvalídis</t>
  </si>
  <si>
    <t>Mateus Facho Inocêncio</t>
  </si>
  <si>
    <t>Mark Crear</t>
  </si>
  <si>
    <t>minor unit</t>
  </si>
  <si>
    <t>Jérôme Crews</t>
  </si>
  <si>
    <t>Kyle Vander-Kuyp</t>
  </si>
  <si>
    <t>Liu Xiang</t>
  </si>
  <si>
    <t>major unit</t>
  </si>
  <si>
    <t>max</t>
  </si>
  <si>
    <t>min</t>
  </si>
  <si>
    <t>Value to insert manually to format the axis</t>
  </si>
  <si>
    <t>Axis tick</t>
  </si>
  <si>
    <t>Igor Peremota</t>
  </si>
  <si>
    <t>Joel Brown</t>
  </si>
  <si>
    <t>Ladji Doucouré</t>
  </si>
  <si>
    <t>Gregory Sedoc</t>
  </si>
  <si>
    <t>Ji Wei</t>
  </si>
  <si>
    <t>Florian Schwarthoff</t>
  </si>
  <si>
    <t>Felipe Vivancos</t>
  </si>
  <si>
    <t>Jackson Quiñónez</t>
  </si>
  <si>
    <t>Dudley Dorival</t>
  </si>
  <si>
    <t>Dimitri Bascou</t>
  </si>
  <si>
    <t>Falk Balzer</t>
  </si>
  <si>
    <t>Dayron Robles</t>
  </si>
  <si>
    <t>Daniel Kiss</t>
  </si>
  <si>
    <t>Dwight Thomas</t>
  </si>
  <si>
    <t>David Payne</t>
  </si>
  <si>
    <t>Chris Pinnock</t>
  </si>
  <si>
    <t>Dominique Arnold</t>
  </si>
  <si>
    <t>David Oliver</t>
  </si>
  <si>
    <t>Artur Kohutek</t>
  </si>
  <si>
    <t>Dawane Wallace</t>
  </si>
  <si>
    <t>Colin Jackson</t>
  </si>
  <si>
    <t>Anselmo Gomes da Silva</t>
  </si>
  <si>
    <t>Charles Allen</t>
  </si>
  <si>
    <t>Anier García</t>
  </si>
  <si>
    <t>Andy Turner</t>
  </si>
  <si>
    <t>Artur Noga</t>
  </si>
  <si>
    <t>Allen Johnson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</si>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</sst>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7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31">
    <xf numFmtId="0" fontId="0" fillId="0" borderId="0" xfId="0"/>
    <xf numFmtId="0" fontId="2" fillId="2" borderId="0" xfId="1" applyFont="1" applyFill="1"/>
    <xf numFmtId="164" fontId="2" fillId="2" borderId="0" xfId="1" applyNumberFormat="1" applyFont="1" applyFill="1"/>
    <xf numFmtId="0" fontId="2" fillId="2" borderId="1" xfId="1" applyFont="1" applyFill="1" applyBorder="1" applyAlignment="1">
      <alignment vertical="top" wrapText="1"/>
    </xf>
    <xf numFmtId="0" fontId="2" fillId="2" borderId="2" xfId="1" applyFont="1" applyFill="1" applyBorder="1" applyAlignment="1">
      <alignment vertical="top" wrapText="1"/>
    </xf>
    <xf numFmtId="164" fontId="2" fillId="2" borderId="2" xfId="1" applyNumberFormat="1" applyFont="1" applyFill="1" applyBorder="1" applyAlignment="1">
      <alignment vertical="top" wrapText="1"/>
    </xf>
    <xf numFmtId="0" fontId="2" fillId="2" borderId="3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 wrapText="1"/>
    </xf>
    <xf numFmtId="0" fontId="2" fillId="2" borderId="5" xfId="1" applyFont="1" applyFill="1" applyBorder="1" applyAlignment="1">
      <alignment vertical="top" wrapText="1"/>
    </xf>
    <xf numFmtId="0" fontId="3" fillId="2" borderId="0" xfId="1" applyFont="1" applyFill="1"/>
    <xf numFmtId="0" fontId="3" fillId="2" borderId="1" xfId="1" applyFont="1" applyFill="1" applyBorder="1" applyAlignment="1">
      <alignment vertical="top" wrapText="1"/>
    </xf>
    <xf numFmtId="0" fontId="3" fillId="2" borderId="2" xfId="1" applyFont="1" applyFill="1" applyBorder="1" applyAlignment="1">
      <alignment vertical="top" wrapText="1"/>
    </xf>
    <xf numFmtId="164" fontId="3" fillId="2" borderId="2" xfId="1" applyNumberFormat="1" applyFont="1" applyFill="1" applyBorder="1" applyAlignment="1">
      <alignment vertical="top" wrapText="1"/>
    </xf>
    <xf numFmtId="0" fontId="3" fillId="2" borderId="3" xfId="1" applyFont="1" applyFill="1" applyBorder="1" applyAlignment="1">
      <alignment vertical="top" wrapText="1"/>
    </xf>
    <xf numFmtId="0" fontId="4" fillId="2" borderId="0" xfId="1" applyFont="1" applyFill="1"/>
    <xf numFmtId="166" fontId="4" fillId="2" borderId="0" xfId="1" applyNumberFormat="1" applyFont="1" applyFill="1"/>
    <xf numFmtId="164" fontId="4" fillId="2" borderId="0" xfId="1" applyNumberFormat="1" applyFont="1" applyFill="1"/>
    <xf numFmtId="0" fontId="4" fillId="2" borderId="0" xfId="1" applyFont="1" applyFill="1" applyAlignment="1">
      <alignment horizontal="right"/>
    </xf>
    <xf numFmtId="0" fontId="5" fillId="2" borderId="6" xfId="1" applyFont="1" applyFill="1" applyBorder="1" applyAlignment="1">
      <alignment horizontal="center" vertical="top" wrapText="1"/>
    </xf>
    <xf numFmtId="0" fontId="5" fillId="2" borderId="7" xfId="1" applyFont="1" applyFill="1" applyBorder="1" applyAlignment="1">
      <alignment horizontal="center" vertical="top" wrapText="1"/>
    </xf>
    <xf numFmtId="164" fontId="5" fillId="2" borderId="7" xfId="1" applyNumberFormat="1" applyFont="1" applyFill="1" applyBorder="1" applyAlignment="1">
      <alignment horizontal="center" vertical="top" wrapText="1"/>
    </xf>
    <xf numFmtId="0" fontId="5" fillId="2" borderId="8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4" fontId="2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2" fillId="0" borderId="0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/>
    <xf numFmtId="14" fontId="2" fillId="0" borderId="0" xfId="1" applyNumberFormat="1" applyFont="1" applyFill="1" applyBorder="1"/>
    <xf numFmtId="164" fontId="2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110-m Hurdles</a:t>
            </a:r>
          </a:p>
        </c:rich>
      </c:tx>
      <c:layout>
        <c:manualLayout>
          <c:xMode val="edge"/>
          <c:yMode val="edge"/>
          <c:x val="0.16782201918300388"/>
          <c:y val="9.2532788723748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'M110m Hurdles'!$A$2</c:f>
              <c:strCache>
                <c:ptCount val="1"/>
                <c:pt idx="0">
                  <c:v>Allen Johnson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Hurdles'!$C$2:$C$4</c:f>
              <c:numCache>
                <c:formatCode>General</c:formatCode>
                <c:ptCount val="3"/>
                <c:pt idx="0">
                  <c:v>21.26</c:v>
                </c:pt>
                <c:pt idx="1">
                  <c:v>26.8</c:v>
                </c:pt>
                <c:pt idx="2">
                  <c:v>32.340000000000003</c:v>
                </c:pt>
              </c:numCache>
            </c:numRef>
          </c:xVal>
          <c:yVal>
            <c:numRef>
              <c:f>'M110m Hurdles'!$D$2:$D$4</c:f>
              <c:numCache>
                <c:formatCode>mm:ss.00</c:formatCode>
                <c:ptCount val="3"/>
                <c:pt idx="0">
                  <c:v>1.5648148148148148E-4</c:v>
                </c:pt>
                <c:pt idx="1">
                  <c:v>1.5439814814814814E-4</c:v>
                </c:pt>
                <c:pt idx="2">
                  <c:v>1.5324074074074076E-4</c:v>
                </c:pt>
              </c:numCache>
            </c:numRef>
          </c:yVal>
        </c:ser>
        <c:ser>
          <c:idx val="1"/>
          <c:order val="1"/>
          <c:tx>
            <c:strRef>
              <c:f>'M110m Hurdles'!$A$6</c:f>
              <c:strCache>
                <c:ptCount val="1"/>
                <c:pt idx="0">
                  <c:v>Anier García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Hurdles'!$C$6:$C$8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22.15</c:v>
                </c:pt>
                <c:pt idx="2">
                  <c:v>26.36</c:v>
                </c:pt>
              </c:numCache>
            </c:numRef>
          </c:xVal>
          <c:yVal>
            <c:numRef>
              <c:f>'M110m Hurdles'!$D$6:$D$8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1.5497685185185186E-4</c:v>
                </c:pt>
                <c:pt idx="2">
                  <c:v>1.5405092592592594E-4</c:v>
                </c:pt>
              </c:numCache>
            </c:numRef>
          </c:yVal>
        </c:ser>
        <c:ser>
          <c:idx val="2"/>
          <c:order val="2"/>
          <c:tx>
            <c:strRef>
              <c:f>'M110m Hurdles'!$A$10</c:f>
              <c:strCache>
                <c:ptCount val="1"/>
                <c:pt idx="0">
                  <c:v>Colin Jackson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Hurdles'!$C$10:$C$12</c:f>
              <c:numCache>
                <c:formatCode>General</c:formatCode>
                <c:ptCount val="3"/>
                <c:pt idx="0">
                  <c:v>19.41</c:v>
                </c:pt>
                <c:pt idx="1">
                  <c:v>26.04</c:v>
                </c:pt>
                <c:pt idx="2">
                  <c:v>32.67</c:v>
                </c:pt>
              </c:numCache>
            </c:numRef>
          </c:xVal>
          <c:yVal>
            <c:numRef>
              <c:f>'M110m Hurdles'!$D$10:$D$12</c:f>
              <c:numCache>
                <c:formatCode>mm:ss.00</c:formatCode>
                <c:ptCount val="3"/>
                <c:pt idx="0">
                  <c:v>1.6064814814814815E-4</c:v>
                </c:pt>
                <c:pt idx="1">
                  <c:v>1.5532407407407406E-4</c:v>
                </c:pt>
                <c:pt idx="2">
                  <c:v>1.5347222222222222E-4</c:v>
                </c:pt>
              </c:numCache>
            </c:numRef>
          </c:yVal>
        </c:ser>
        <c:ser>
          <c:idx val="3"/>
          <c:order val="3"/>
          <c:tx>
            <c:strRef>
              <c:f>'M110m Hurdles'!$A$14</c:f>
              <c:strCache>
                <c:ptCount val="1"/>
                <c:pt idx="0">
                  <c:v>David Oliver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Hurdles'!$C$14:$C$16</c:f>
              <c:numCache>
                <c:formatCode>General</c:formatCode>
                <c:ptCount val="3"/>
                <c:pt idx="0">
                  <c:v>18.93</c:v>
                </c:pt>
                <c:pt idx="1">
                  <c:v>23.14</c:v>
                </c:pt>
                <c:pt idx="2">
                  <c:v>27.35</c:v>
                </c:pt>
              </c:numCache>
            </c:numRef>
          </c:xVal>
          <c:yVal>
            <c:numRef>
              <c:f>'M110m Hurdles'!$D$14:$D$16</c:f>
              <c:numCache>
                <c:formatCode>mm:ss.00</c:formatCode>
                <c:ptCount val="3"/>
                <c:pt idx="0">
                  <c:v>1.65625E-4</c:v>
                </c:pt>
                <c:pt idx="1">
                  <c:v>1.5729166666666666E-4</c:v>
                </c:pt>
                <c:pt idx="2">
                  <c:v>1.5289351851851854E-4</c:v>
                </c:pt>
              </c:numCache>
            </c:numRef>
          </c:yVal>
        </c:ser>
        <c:ser>
          <c:idx val="4"/>
          <c:order val="4"/>
          <c:tx>
            <c:strRef>
              <c:f>'M110m Hurdles'!$A$18</c:f>
              <c:strCache>
                <c:ptCount val="1"/>
                <c:pt idx="0">
                  <c:v>David Payne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Hurdles'!$C$18:$C$20</c:f>
              <c:numCache>
                <c:formatCode>General</c:formatCode>
                <c:ptCount val="3"/>
                <c:pt idx="0">
                  <c:v>19.68</c:v>
                </c:pt>
                <c:pt idx="1">
                  <c:v>23.39</c:v>
                </c:pt>
                <c:pt idx="2">
                  <c:v>27.1</c:v>
                </c:pt>
              </c:numCache>
            </c:numRef>
          </c:xVal>
          <c:yVal>
            <c:numRef>
              <c:f>'M110m Hurdles'!$D$18:$D$20</c:f>
              <c:numCache>
                <c:formatCode>mm:ss.00</c:formatCode>
                <c:ptCount val="3"/>
                <c:pt idx="0">
                  <c:v>1.6296296296296295E-4</c:v>
                </c:pt>
                <c:pt idx="1">
                  <c:v>1.5601851851851852E-4</c:v>
                </c:pt>
                <c:pt idx="2">
                  <c:v>1.5486111111111112E-4</c:v>
                </c:pt>
              </c:numCache>
            </c:numRef>
          </c:yVal>
        </c:ser>
        <c:ser>
          <c:idx val="5"/>
          <c:order val="5"/>
          <c:tx>
            <c:strRef>
              <c:f>'M110m Hurdles'!$A$22</c:f>
              <c:strCache>
                <c:ptCount val="1"/>
                <c:pt idx="0">
                  <c:v>Dayron Robles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Hurdles'!$C$22:$C$24</c:f>
              <c:numCache>
                <c:formatCode>General</c:formatCode>
                <c:ptCount val="3"/>
                <c:pt idx="0">
                  <c:v>16.52</c:v>
                </c:pt>
                <c:pt idx="1">
                  <c:v>19.63</c:v>
                </c:pt>
                <c:pt idx="2">
                  <c:v>22.75</c:v>
                </c:pt>
              </c:numCache>
            </c:numRef>
          </c:xVal>
          <c:yVal>
            <c:numRef>
              <c:f>'M110m Hurdles'!$D$22:$D$24</c:f>
              <c:numCache>
                <c:formatCode>mm:ss.00</c:formatCode>
                <c:ptCount val="3"/>
                <c:pt idx="0">
                  <c:v>1.6539351851851852E-4</c:v>
                </c:pt>
                <c:pt idx="1">
                  <c:v>1.5474537037037038E-4</c:v>
                </c:pt>
                <c:pt idx="2">
                  <c:v>1.5150462962962963E-4</c:v>
                </c:pt>
              </c:numCache>
            </c:numRef>
          </c:yVal>
        </c:ser>
        <c:ser>
          <c:idx val="6"/>
          <c:order val="6"/>
          <c:tx>
            <c:strRef>
              <c:f>'M110m Hurdles'!$A$26</c:f>
              <c:strCache>
                <c:ptCount val="1"/>
                <c:pt idx="0">
                  <c:v>Dudley Dorival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Hurdles'!$C$26:$C$28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22.87</c:v>
                </c:pt>
                <c:pt idx="2">
                  <c:v>26.93</c:v>
                </c:pt>
              </c:numCache>
            </c:numRef>
          </c:xVal>
          <c:yVal>
            <c:numRef>
              <c:f>'M110m Hurdles'!$D$26:$D$28</c:f>
              <c:numCache>
                <c:formatCode>mm:ss.00</c:formatCode>
                <c:ptCount val="3"/>
                <c:pt idx="0">
                  <c:v>1.6076388888888889E-4</c:v>
                </c:pt>
                <c:pt idx="1">
                  <c:v>1.5775462962962962E-4</c:v>
                </c:pt>
                <c:pt idx="2">
                  <c:v>1.5694444444444444E-4</c:v>
                </c:pt>
              </c:numCache>
            </c:numRef>
          </c:yVal>
        </c:ser>
        <c:ser>
          <c:idx val="7"/>
          <c:order val="7"/>
          <c:tx>
            <c:strRef>
              <c:f>'M110m Hurdles'!$A$30</c:f>
              <c:strCache>
                <c:ptCount val="1"/>
                <c:pt idx="0">
                  <c:v>Florian Schwarthoff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Hurdles'!$C$30:$C$32</c:f>
              <c:numCache>
                <c:formatCode>General</c:formatCode>
                <c:ptCount val="3"/>
                <c:pt idx="0">
                  <c:v>19.13</c:v>
                </c:pt>
                <c:pt idx="1">
                  <c:v>24.85</c:v>
                </c:pt>
                <c:pt idx="2">
                  <c:v>30.57</c:v>
                </c:pt>
              </c:numCache>
            </c:numRef>
          </c:xVal>
          <c:yVal>
            <c:numRef>
              <c:f>'M110m Hurdles'!$D$30:$D$32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1.568287037037037E-4</c:v>
                </c:pt>
                <c:pt idx="2">
                  <c:v>1.5497685185185186E-4</c:v>
                </c:pt>
              </c:numCache>
            </c:numRef>
          </c:yVal>
        </c:ser>
        <c:ser>
          <c:idx val="8"/>
          <c:order val="8"/>
          <c:tx>
            <c:strRef>
              <c:f>'M110m Hurdles'!$A$34</c:f>
              <c:strCache>
                <c:ptCount val="1"/>
                <c:pt idx="0">
                  <c:v>Ladji Doucouré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Hurdles'!$C$34:$C$36</c:f>
              <c:numCache>
                <c:formatCode>General</c:formatCode>
                <c:ptCount val="3"/>
                <c:pt idx="0">
                  <c:v>17.03</c:v>
                </c:pt>
                <c:pt idx="1">
                  <c:v>20.92</c:v>
                </c:pt>
                <c:pt idx="2">
                  <c:v>24.8</c:v>
                </c:pt>
              </c:numCache>
            </c:numRef>
          </c:xVal>
          <c:yVal>
            <c:numRef>
              <c:f>'M110m Hurdles'!$D$34:$D$36</c:f>
              <c:numCache>
                <c:formatCode>mm:ss.00</c:formatCode>
                <c:ptCount val="3"/>
                <c:pt idx="0">
                  <c:v>1.6319444444444443E-4</c:v>
                </c:pt>
                <c:pt idx="1">
                  <c:v>1.5590277777777778E-4</c:v>
                </c:pt>
                <c:pt idx="2">
                  <c:v>1.5520833333333334E-4</c:v>
                </c:pt>
              </c:numCache>
            </c:numRef>
          </c:yVal>
        </c:ser>
        <c:ser>
          <c:idx val="9"/>
          <c:order val="9"/>
          <c:tx>
            <c:strRef>
              <c:f>'M110m Hurdles'!$A$38</c:f>
              <c:strCache>
                <c:ptCount val="1"/>
                <c:pt idx="0">
                  <c:v>Liu 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Hurdles'!$C$38:$C$40</c:f>
              <c:numCache>
                <c:formatCode>General</c:formatCode>
                <c:ptCount val="3"/>
                <c:pt idx="0">
                  <c:v>15.76</c:v>
                </c:pt>
                <c:pt idx="1">
                  <c:v>20.51</c:v>
                </c:pt>
                <c:pt idx="2">
                  <c:v>25.26</c:v>
                </c:pt>
              </c:numCache>
            </c:numRef>
          </c:xVal>
          <c:yVal>
            <c:numRef>
              <c:f>'M110m Hurdles'!$D$38:$D$40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0"/>
          <c:order val="10"/>
          <c:tx>
            <c:strRef>
              <c:f>'M110m Hurdles'!$A$42</c:f>
              <c:strCache>
                <c:ptCount val="1"/>
                <c:pt idx="0">
                  <c:v>Mark Crear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Hurdles'!$C$42:$C$44</c:f>
              <c:numCache>
                <c:formatCode>General</c:formatCode>
                <c:ptCount val="3"/>
                <c:pt idx="0">
                  <c:v>21.66</c:v>
                </c:pt>
                <c:pt idx="1">
                  <c:v>26.46</c:v>
                </c:pt>
                <c:pt idx="2">
                  <c:v>31.27</c:v>
                </c:pt>
              </c:numCache>
            </c:numRef>
          </c:xVal>
          <c:yVal>
            <c:numRef>
              <c:f>'M110m Hurdles'!$D$42:$D$44</c:f>
              <c:numCache>
                <c:formatCode>mm:ss.00</c:formatCode>
                <c:ptCount val="3"/>
                <c:pt idx="0">
                  <c:v>1.6006944444444445E-4</c:v>
                </c:pt>
                <c:pt idx="1">
                  <c:v>1.5497685185185186E-4</c:v>
                </c:pt>
                <c:pt idx="2">
                  <c:v>1.537037037037037E-4</c:v>
                </c:pt>
              </c:numCache>
            </c:numRef>
          </c:yVal>
        </c:ser>
        <c:ser>
          <c:idx val="11"/>
          <c:order val="11"/>
          <c:tx>
            <c:strRef>
              <c:f>'M110m Hurdles'!$A$46</c:f>
              <c:strCache>
                <c:ptCount val="1"/>
                <c:pt idx="0">
                  <c:v>Ryan Brathwaite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Hurdles'!$C$46:$C$48</c:f>
              <c:numCache>
                <c:formatCode>General</c:formatCode>
                <c:ptCount val="3"/>
                <c:pt idx="0">
                  <c:v>16.809999999999999</c:v>
                </c:pt>
                <c:pt idx="1">
                  <c:v>19.04</c:v>
                </c:pt>
                <c:pt idx="2">
                  <c:v>21.27</c:v>
                </c:pt>
              </c:numCache>
            </c:numRef>
          </c:xVal>
          <c:yVal>
            <c:numRef>
              <c:f>'M110m Hurdles'!$D$46:$D$48</c:f>
              <c:numCache>
                <c:formatCode>mm:ss.00</c:formatCode>
                <c:ptCount val="3"/>
                <c:pt idx="0">
                  <c:v>1.690972222222222E-4</c:v>
                </c:pt>
                <c:pt idx="1">
                  <c:v>1.6018518518518516E-4</c:v>
                </c:pt>
                <c:pt idx="2">
                  <c:v>1.5462962962962962E-4</c:v>
                </c:pt>
              </c:numCache>
            </c:numRef>
          </c:yVal>
        </c:ser>
        <c:ser>
          <c:idx val="12"/>
          <c:order val="12"/>
          <c:tx>
            <c:strRef>
              <c:f>'M110m Hurdles'!$A$50</c:f>
              <c:strCache>
                <c:ptCount val="1"/>
                <c:pt idx="0">
                  <c:v>Terrence Trammell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'M110m Hurdles'!$C$50:$C$52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24.38</c:v>
                </c:pt>
                <c:pt idx="2">
                  <c:v>30.18</c:v>
                </c:pt>
              </c:numCache>
            </c:numRef>
          </c:xVal>
          <c:yVal>
            <c:numRef>
              <c:f>'M110m Hurdles'!$D$50:$D$52</c:f>
              <c:numCache>
                <c:formatCode>mm:ss.00</c:formatCode>
                <c:ptCount val="3"/>
                <c:pt idx="0">
                  <c:v>1.585648148148148E-4</c:v>
                </c:pt>
                <c:pt idx="1">
                  <c:v>1.5474537037037038E-4</c:v>
                </c:pt>
                <c:pt idx="2">
                  <c:v>1.5324074074074076E-4</c:v>
                </c:pt>
              </c:numCache>
            </c:numRef>
          </c:yVal>
        </c:ser>
        <c:ser>
          <c:idx val="13"/>
          <c:order val="13"/>
          <c:tx>
            <c:strRef>
              <c:f>'M110m Hurdles'!$A$54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Hurdles'!$D$54:$D$56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'M110m Hurdles'!$A$58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Hurdles'!$D$58:$D$60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'M110m Hurdles'!$A$62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'M110m Hurdles'!$C$62:$C$64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Hurdles'!$D$62:$D$64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'M110m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Hurdles'!$D$70:$D$72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'M110m Hurdles'!$A$66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Hurdles'!$D$66:$D$68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'M110m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Hurdles'!$D$74:$D$76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'M110m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Hurdles'!$D$78:$D$80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'M110m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Hurdles'!$D$82:$D$84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'M110m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Hurdles'!$D$86:$D$88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'M110m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Hurdles'!$D$90:$D$92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'M110m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Hurdles'!$D$94:$D$96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'M110m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'M110m Hurdles'!$D$98:$D$100</c:f>
              <c:numCache>
                <c:formatCode>mm:ss.00</c:formatCode>
                <c:ptCount val="3"/>
              </c:numCache>
            </c:numRef>
          </c:yVal>
        </c:ser>
        <c:ser>
          <c:idx val="25"/>
          <c:order val="25"/>
          <c:tx>
            <c:strRef>
              <c:f>'M110m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'M110m Hurdles'!$D$102:$D$104</c:f>
              <c:numCache>
                <c:formatCode>mm:ss.00</c:formatCode>
                <c:ptCount val="3"/>
              </c:numCache>
            </c:numRef>
          </c:yVal>
        </c:ser>
        <c:ser>
          <c:idx val="26"/>
          <c:order val="26"/>
          <c:tx>
            <c:strRef>
              <c:f>'M110m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'M110m Hurdles'!$D$106:$D$108</c:f>
              <c:numCache>
                <c:formatCode>mm:ss.00</c:formatCode>
                <c:ptCount val="3"/>
              </c:numCache>
            </c:numRef>
          </c:yVal>
        </c:ser>
        <c:ser>
          <c:idx val="27"/>
          <c:order val="27"/>
          <c:tx>
            <c:strRef>
              <c:f>'M110m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'M110m Hurdles'!$D$110:$D$112</c:f>
              <c:numCache>
                <c:formatCode>mm:ss.00</c:formatCode>
                <c:ptCount val="3"/>
              </c:numCache>
            </c:numRef>
          </c:yVal>
        </c:ser>
        <c:ser>
          <c:idx val="28"/>
          <c:order val="28"/>
          <c:tx>
            <c:strRef>
              <c:f>'M110m Hurdles'!$E$2</c:f>
              <c:strCache>
                <c:ptCount val="1"/>
                <c:pt idx="0">
                  <c:v>Artur Noga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Hurdles'!$G$2:$G$4</c:f>
              <c:numCache>
                <c:formatCode>General</c:formatCode>
                <c:ptCount val="3"/>
                <c:pt idx="0">
                  <c:v>19.350000000000001</c:v>
                </c:pt>
                <c:pt idx="1">
                  <c:v>20.36</c:v>
                </c:pt>
                <c:pt idx="2">
                  <c:v>21.37</c:v>
                </c:pt>
              </c:numCache>
            </c:numRef>
          </c:xVal>
          <c:yVal>
            <c:numRef>
              <c:f>'M110m Hurdles'!$H$2:$H$4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1.574074074074074E-4</c:v>
                </c:pt>
                <c:pt idx="2">
                  <c:v>1.5601851851851852E-4</c:v>
                </c:pt>
              </c:numCache>
            </c:numRef>
          </c:yVal>
        </c:ser>
        <c:ser>
          <c:idx val="29"/>
          <c:order val="29"/>
          <c:tx>
            <c:strRef>
              <c:f>'M110m Hurdles'!$E$6</c:f>
              <c:strCache>
                <c:ptCount val="1"/>
                <c:pt idx="0">
                  <c:v>Charles Allen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Hurdles'!$G$6:$G$8</c:f>
              <c:numCache>
                <c:formatCode>General</c:formatCode>
                <c:ptCount val="3"/>
                <c:pt idx="0">
                  <c:v>23.06</c:v>
                </c:pt>
                <c:pt idx="1">
                  <c:v>26.18</c:v>
                </c:pt>
                <c:pt idx="2">
                  <c:v>29.29</c:v>
                </c:pt>
              </c:numCache>
            </c:numRef>
          </c:xVal>
          <c:yVal>
            <c:numRef>
              <c:f>'M110m Hurdles'!$H$6:$H$8</c:f>
              <c:numCache>
                <c:formatCode>mm:ss.00</c:formatCode>
                <c:ptCount val="3"/>
                <c:pt idx="0">
                  <c:v>1.6168981481481481E-4</c:v>
                </c:pt>
                <c:pt idx="1">
                  <c:v>1.5868055555555554E-4</c:v>
                </c:pt>
                <c:pt idx="2">
                  <c:v>1.5844907407407406E-4</c:v>
                </c:pt>
              </c:numCache>
            </c:numRef>
          </c:yVal>
        </c:ser>
        <c:ser>
          <c:idx val="30"/>
          <c:order val="30"/>
          <c:tx>
            <c:strRef>
              <c:f>'M110m Hurdles'!$E$10</c:f>
              <c:strCache>
                <c:ptCount val="1"/>
                <c:pt idx="0">
                  <c:v>Dawane Wallace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Hurdles'!$G$10:$G$12</c:f>
              <c:numCache>
                <c:formatCode>General</c:formatCode>
                <c:ptCount val="3"/>
                <c:pt idx="0">
                  <c:v>20.28</c:v>
                </c:pt>
                <c:pt idx="1">
                  <c:v>23.89</c:v>
                </c:pt>
                <c:pt idx="2">
                  <c:v>27.51</c:v>
                </c:pt>
              </c:numCache>
            </c:numRef>
          </c:xVal>
          <c:yVal>
            <c:numRef>
              <c:f>'M110m Hurdles'!$H$10:$H$12</c:f>
              <c:numCache>
                <c:formatCode>mm:ss.00</c:formatCode>
                <c:ptCount val="3"/>
                <c:pt idx="0">
                  <c:v>1.627314814814815E-4</c:v>
                </c:pt>
                <c:pt idx="1">
                  <c:v>1.5648148148148148E-4</c:v>
                </c:pt>
                <c:pt idx="2">
                  <c:v>1.5613425925925926E-4</c:v>
                </c:pt>
              </c:numCache>
            </c:numRef>
          </c:yVal>
        </c:ser>
        <c:ser>
          <c:idx val="31"/>
          <c:order val="31"/>
          <c:tx>
            <c:strRef>
              <c:f>'M110m Hurdles'!$E$14</c:f>
              <c:strCache>
                <c:ptCount val="1"/>
                <c:pt idx="0">
                  <c:v>Dominique Arnold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Hurdles'!$G$14:$G$16</c:f>
              <c:numCache>
                <c:formatCode>General</c:formatCode>
                <c:ptCount val="3"/>
                <c:pt idx="0">
                  <c:v>22.7</c:v>
                </c:pt>
                <c:pt idx="1">
                  <c:v>28.15</c:v>
                </c:pt>
                <c:pt idx="2">
                  <c:v>33.6</c:v>
                </c:pt>
              </c:numCache>
            </c:numRef>
          </c:xVal>
          <c:yVal>
            <c:numRef>
              <c:f>'M110m Hurdles'!$H$14:$H$16</c:f>
              <c:numCache>
                <c:formatCode>mm:ss.00</c:formatCode>
                <c:ptCount val="3"/>
                <c:pt idx="0">
                  <c:v>1.5787037037037036E-4</c:v>
                </c:pt>
                <c:pt idx="1">
                  <c:v>1.5590277777777778E-4</c:v>
                </c:pt>
                <c:pt idx="2">
                  <c:v>1.5462962962962962E-4</c:v>
                </c:pt>
              </c:numCache>
            </c:numRef>
          </c:yVal>
        </c:ser>
        <c:ser>
          <c:idx val="32"/>
          <c:order val="32"/>
          <c:tx>
            <c:strRef>
              <c:f>'M110m Hurdles'!$E$18</c:f>
              <c:strCache>
                <c:ptCount val="1"/>
                <c:pt idx="0">
                  <c:v>Dwight Thomas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Hurdles'!$G$18:$G$20</c:f>
              <c:numCache>
                <c:formatCode>General</c:formatCode>
                <c:ptCount val="3"/>
                <c:pt idx="0">
                  <c:v>17.41</c:v>
                </c:pt>
                <c:pt idx="1">
                  <c:v>23.21</c:v>
                </c:pt>
                <c:pt idx="2">
                  <c:v>29</c:v>
                </c:pt>
              </c:numCache>
            </c:numRef>
          </c:xVal>
          <c:yVal>
            <c:numRef>
              <c:f>'M110m Hurdles'!$H$18:$H$20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1.5833333333333332E-4</c:v>
                </c:pt>
                <c:pt idx="2">
                  <c:v>1.5520833333333334E-4</c:v>
                </c:pt>
              </c:numCache>
            </c:numRef>
          </c:yVal>
        </c:ser>
        <c:ser>
          <c:idx val="33"/>
          <c:order val="33"/>
          <c:tx>
            <c:strRef>
              <c:f>'M110m Hurdles'!$E$22</c:f>
              <c:strCache>
                <c:ptCount val="1"/>
                <c:pt idx="0">
                  <c:v>Falk Balzer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Hurdles'!$G$22:$G$24</c:f>
              <c:numCache>
                <c:formatCode>General</c:formatCode>
                <c:ptCount val="3"/>
                <c:pt idx="0">
                  <c:v>20.71</c:v>
                </c:pt>
                <c:pt idx="1">
                  <c:v>24.09</c:v>
                </c:pt>
                <c:pt idx="2">
                  <c:v>27.47</c:v>
                </c:pt>
              </c:numCache>
            </c:numRef>
          </c:xVal>
          <c:yVal>
            <c:numRef>
              <c:f>'M110m Hurdles'!$H$22:$H$24</c:f>
              <c:numCache>
                <c:formatCode>mm:ss.00</c:formatCode>
                <c:ptCount val="3"/>
                <c:pt idx="0">
                  <c:v>1.5752314814814814E-4</c:v>
                </c:pt>
                <c:pt idx="1">
                  <c:v>1.5555555555555556E-4</c:v>
                </c:pt>
                <c:pt idx="2">
                  <c:v>1.5497685185185186E-4</c:v>
                </c:pt>
              </c:numCache>
            </c:numRef>
          </c:yVal>
        </c:ser>
        <c:ser>
          <c:idx val="34"/>
          <c:order val="34"/>
          <c:tx>
            <c:strRef>
              <c:f>'M110m Hurdles'!$E$26</c:f>
              <c:strCache>
                <c:ptCount val="1"/>
                <c:pt idx="0">
                  <c:v>Jackson Quiñónez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Hurdles'!$G$26:$G$28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23.58</c:v>
                </c:pt>
                <c:pt idx="2">
                  <c:v>29.24</c:v>
                </c:pt>
              </c:numCache>
            </c:numRef>
          </c:xVal>
          <c:yVal>
            <c:numRef>
              <c:f>'M110m Hurdles'!$H$26:$H$28</c:f>
              <c:numCache>
                <c:formatCode>mm:ss.00</c:formatCode>
                <c:ptCount val="3"/>
                <c:pt idx="0">
                  <c:v>1.685185185185185E-4</c:v>
                </c:pt>
                <c:pt idx="1">
                  <c:v>1.5972222222222223E-4</c:v>
                </c:pt>
                <c:pt idx="2">
                  <c:v>1.5729166666666666E-4</c:v>
                </c:pt>
              </c:numCache>
            </c:numRef>
          </c:yVal>
        </c:ser>
        <c:ser>
          <c:idx val="35"/>
          <c:order val="35"/>
          <c:tx>
            <c:strRef>
              <c:f>'M110m Hurdles'!$E$30</c:f>
              <c:strCache>
                <c:ptCount val="1"/>
                <c:pt idx="0">
                  <c:v>Ji Wei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Hurdles'!$G$30:$G$32</c:f>
              <c:numCache>
                <c:formatCode>General</c:formatCode>
                <c:ptCount val="3"/>
                <c:pt idx="0">
                  <c:v>16.239999999999998</c:v>
                </c:pt>
                <c:pt idx="1">
                  <c:v>20.98</c:v>
                </c:pt>
                <c:pt idx="2">
                  <c:v>25.72</c:v>
                </c:pt>
              </c:numCache>
            </c:numRef>
          </c:xVal>
          <c:yVal>
            <c:numRef>
              <c:f>'M110m Hurdles'!$H$30:$H$32</c:f>
              <c:numCache>
                <c:formatCode>mm:ss.00</c:formatCode>
                <c:ptCount val="3"/>
                <c:pt idx="0">
                  <c:v>1.7557870370370373E-4</c:v>
                </c:pt>
                <c:pt idx="1">
                  <c:v>1.627314814814815E-4</c:v>
                </c:pt>
                <c:pt idx="2">
                  <c:v>1.5752314814814814E-4</c:v>
                </c:pt>
              </c:numCache>
            </c:numRef>
          </c:yVal>
        </c:ser>
        <c:ser>
          <c:idx val="36"/>
          <c:order val="36"/>
          <c:tx>
            <c:strRef>
              <c:f>'M110m Hurdles'!$E$34</c:f>
              <c:strCache>
                <c:ptCount val="1"/>
                <c:pt idx="0">
                  <c:v>Joel 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Hurdles'!$G$34:$G$36</c:f>
              <c:numCache>
                <c:formatCode>General</c:formatCode>
                <c:ptCount val="3"/>
                <c:pt idx="0">
                  <c:v>20.2</c:v>
                </c:pt>
                <c:pt idx="1">
                  <c:v>24.71</c:v>
                </c:pt>
                <c:pt idx="2">
                  <c:v>29.22</c:v>
                </c:pt>
              </c:numCache>
            </c:numRef>
          </c:xVal>
          <c:yVal>
            <c:numRef>
              <c:f>'M110m Hurdles'!$H$34:$H$36</c:f>
              <c:numCache>
                <c:formatCode>mm:ss.00</c:formatCode>
                <c:ptCount val="3"/>
                <c:pt idx="0">
                  <c:v>1.6724537037037036E-4</c:v>
                </c:pt>
                <c:pt idx="1">
                  <c:v>1.5763888888888888E-4</c:v>
                </c:pt>
                <c:pt idx="2">
                  <c:v>1.5636574074074074E-4</c:v>
                </c:pt>
              </c:numCache>
            </c:numRef>
          </c:yVal>
        </c:ser>
        <c:ser>
          <c:idx val="37"/>
          <c:order val="37"/>
          <c:tx>
            <c:strRef>
              <c:f>'M110m Hurdles'!$E$38</c:f>
              <c:strCache>
                <c:ptCount val="1"/>
                <c:pt idx="0">
                  <c:v>Kyle Vander-Kuyp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Hurdles'!$G$38:$G$40</c:f>
              <c:numCache>
                <c:formatCode>General</c:formatCode>
                <c:ptCount val="3"/>
                <c:pt idx="0">
                  <c:v>19.2</c:v>
                </c:pt>
                <c:pt idx="1">
                  <c:v>23.62</c:v>
                </c:pt>
                <c:pt idx="2">
                  <c:v>28.05</c:v>
                </c:pt>
              </c:numCache>
            </c:numRef>
          </c:xVal>
          <c:yVal>
            <c:numRef>
              <c:f>'M110m Hurdles'!$H$38:$H$40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1.5937499999999998E-4</c:v>
                </c:pt>
                <c:pt idx="2">
                  <c:v>1.5844907407407406E-4</c:v>
                </c:pt>
              </c:numCache>
            </c:numRef>
          </c:yVal>
        </c:ser>
        <c:ser>
          <c:idx val="38"/>
          <c:order val="38"/>
          <c:tx>
            <c:strRef>
              <c:f>'M110m Hurdles'!$E$42</c:f>
              <c:strCache>
                <c:ptCount val="1"/>
                <c:pt idx="0">
                  <c:v>Mateus Facho Inocêncio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Hurdles'!$G$42:$G$44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22.71</c:v>
                </c:pt>
                <c:pt idx="2">
                  <c:v>26.01</c:v>
                </c:pt>
              </c:numCache>
            </c:numRef>
          </c:xVal>
          <c:yVal>
            <c:numRef>
              <c:f>'M110m Hurdles'!$H$42:$H$44</c:f>
              <c:numCache>
                <c:formatCode>mm:ss.00</c:formatCode>
                <c:ptCount val="3"/>
                <c:pt idx="0">
                  <c:v>1.6458333333333334E-4</c:v>
                </c:pt>
                <c:pt idx="1">
                  <c:v>1.5775462962962962E-4</c:v>
                </c:pt>
                <c:pt idx="2">
                  <c:v>1.5787037037037036E-4</c:v>
                </c:pt>
              </c:numCache>
            </c:numRef>
          </c:yVal>
        </c:ser>
        <c:ser>
          <c:idx val="39"/>
          <c:order val="39"/>
          <c:tx>
            <c:strRef>
              <c:f>'M110m Hurdles'!$E$46</c:f>
              <c:strCache>
                <c:ptCount val="1"/>
                <c:pt idx="0">
                  <c:v>Maurice Wignall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Hurdles'!$G$46:$G$48</c:f>
              <c:numCache>
                <c:formatCode>General</c:formatCode>
                <c:ptCount val="3"/>
                <c:pt idx="0">
                  <c:v>19.37</c:v>
                </c:pt>
                <c:pt idx="1">
                  <c:v>25.17</c:v>
                </c:pt>
                <c:pt idx="2">
                  <c:v>30.97</c:v>
                </c:pt>
              </c:numCache>
            </c:numRef>
          </c:xVal>
          <c:yVal>
            <c:numRef>
              <c:f>'M110m Hurdles'!$H$46:$H$48</c:f>
              <c:numCache>
                <c:formatCode>mm:ss.00</c:formatCode>
                <c:ptCount val="3"/>
                <c:pt idx="0">
                  <c:v>1.6377314814814816E-4</c:v>
                </c:pt>
                <c:pt idx="1">
                  <c:v>1.5752314814814814E-4</c:v>
                </c:pt>
                <c:pt idx="2">
                  <c:v>1.556712962962963E-4</c:v>
                </c:pt>
              </c:numCache>
            </c:numRef>
          </c:yVal>
        </c:ser>
        <c:ser>
          <c:idx val="40"/>
          <c:order val="40"/>
          <c:tx>
            <c:strRef>
              <c:f>'M110m Hurdles'!$E$50</c:f>
              <c:strCache>
                <c:ptCount val="1"/>
                <c:pt idx="0">
                  <c:v>Márcio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Hurdles'!$G$50:$G$52</c:f>
              <c:numCache>
                <c:formatCode>General</c:formatCode>
                <c:ptCount val="3"/>
                <c:pt idx="0">
                  <c:v>22.44</c:v>
                </c:pt>
                <c:pt idx="1">
                  <c:v>25.95</c:v>
                </c:pt>
                <c:pt idx="2">
                  <c:v>29.45</c:v>
                </c:pt>
              </c:numCache>
            </c:numRef>
          </c:xVal>
          <c:yVal>
            <c:numRef>
              <c:f>'M110m Hurdles'!$H$50:$H$52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1.5833333333333332E-4</c:v>
                </c:pt>
                <c:pt idx="2">
                  <c:v>1.5787037037037036E-4</c:v>
                </c:pt>
              </c:numCache>
            </c:numRef>
          </c:yVal>
        </c:ser>
        <c:ser>
          <c:idx val="41"/>
          <c:order val="41"/>
          <c:tx>
            <c:strRef>
              <c:f>'M110m Hurdles'!$E$54</c:f>
              <c:strCache>
                <c:ptCount val="1"/>
                <c:pt idx="0">
                  <c:v>Petr Svoboda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Hurdles'!$G$54:$G$56</c:f>
              <c:numCache>
                <c:formatCode>General</c:formatCode>
                <c:ptCount val="3"/>
                <c:pt idx="0">
                  <c:v>17.64</c:v>
                </c:pt>
                <c:pt idx="1">
                  <c:v>21.29</c:v>
                </c:pt>
                <c:pt idx="2">
                  <c:v>24.94</c:v>
                </c:pt>
              </c:numCache>
            </c:numRef>
          </c:xVal>
          <c:yVal>
            <c:numRef>
              <c:f>'M110m Hurdles'!$H$54:$H$56</c:f>
              <c:numCache>
                <c:formatCode>mm:ss.00</c:formatCode>
                <c:ptCount val="3"/>
                <c:pt idx="0">
                  <c:v>1.6782407407407406E-4</c:v>
                </c:pt>
                <c:pt idx="1">
                  <c:v>1.6180555555555558E-4</c:v>
                </c:pt>
                <c:pt idx="2">
                  <c:v>1.556712962962963E-4</c:v>
                </c:pt>
              </c:numCache>
            </c:numRef>
          </c:yVal>
        </c:ser>
        <c:ser>
          <c:idx val="42"/>
          <c:order val="42"/>
          <c:tx>
            <c:strRef>
              <c:f>'M110m Hurdles'!$E$58</c:f>
              <c:strCache>
                <c:ptCount val="1"/>
                <c:pt idx="0">
                  <c:v>Richard Phillips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Hurdles'!$G$58:$G$60</c:f>
              <c:numCache>
                <c:formatCode>General</c:formatCode>
                <c:ptCount val="3"/>
                <c:pt idx="0">
                  <c:v>19.190000000000001</c:v>
                </c:pt>
                <c:pt idx="1">
                  <c:v>22.7</c:v>
                </c:pt>
                <c:pt idx="2">
                  <c:v>26.2</c:v>
                </c:pt>
              </c:numCache>
            </c:numRef>
          </c:xVal>
          <c:yVal>
            <c:numRef>
              <c:f>'M110m Hurdles'!$H$58:$H$60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1.5879629629629631E-4</c:v>
                </c:pt>
                <c:pt idx="2">
                  <c:v>1.5844907407407406E-4</c:v>
                </c:pt>
              </c:numCache>
            </c:numRef>
          </c:yVal>
        </c:ser>
        <c:ser>
          <c:idx val="43"/>
          <c:order val="43"/>
          <c:tx>
            <c:strRef>
              <c:f>'M110m Hurdles'!$E$62</c:f>
              <c:strCache>
                <c:ptCount val="1"/>
                <c:pt idx="0">
                  <c:v>Robert Kronberg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Hurdles'!$G$62:$G$64</c:f>
              <c:numCache>
                <c:formatCode>General</c:formatCode>
                <c:ptCount val="3"/>
                <c:pt idx="0">
                  <c:v>19.89</c:v>
                </c:pt>
                <c:pt idx="1">
                  <c:v>24.49</c:v>
                </c:pt>
                <c:pt idx="2">
                  <c:v>29.08</c:v>
                </c:pt>
              </c:numCache>
            </c:numRef>
          </c:xVal>
          <c:yVal>
            <c:numRef>
              <c:f>'M110m Hurdles'!$H$62:$H$64</c:f>
              <c:numCache>
                <c:formatCode>mm:ss.00</c:formatCode>
                <c:ptCount val="3"/>
                <c:pt idx="0">
                  <c:v>1.6192129629629629E-4</c:v>
                </c:pt>
                <c:pt idx="1">
                  <c:v>1.5775462962962962E-4</c:v>
                </c:pt>
                <c:pt idx="2">
                  <c:v>1.5659722222222222E-4</c:v>
                </c:pt>
              </c:numCache>
            </c:numRef>
          </c:yVal>
        </c:ser>
        <c:ser>
          <c:idx val="44"/>
          <c:order val="44"/>
          <c:tx>
            <c:strRef>
              <c:f>'M110m Hurdles'!$E$66</c:f>
              <c:strCache>
                <c:ptCount val="1"/>
                <c:pt idx="0">
                  <c:v>Serhiy Demydyuk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Hurdles'!$G$66:$G$68</c:f>
              <c:numCache>
                <c:formatCode>General</c:formatCode>
                <c:ptCount val="3"/>
                <c:pt idx="0">
                  <c:v>19.25</c:v>
                </c:pt>
                <c:pt idx="1">
                  <c:v>22.97</c:v>
                </c:pt>
                <c:pt idx="2">
                  <c:v>26.69</c:v>
                </c:pt>
              </c:numCache>
            </c:numRef>
          </c:xVal>
          <c:yVal>
            <c:numRef>
              <c:f>'M110m Hurdles'!$H$66:$H$68</c:f>
              <c:numCache>
                <c:formatCode>mm:ss.00</c:formatCode>
                <c:ptCount val="3"/>
                <c:pt idx="0">
                  <c:v>1.6759259259259258E-4</c:v>
                </c:pt>
                <c:pt idx="1">
                  <c:v>1.5752314814814814E-4</c:v>
                </c:pt>
                <c:pt idx="2">
                  <c:v>1.5717592592592592E-4</c:v>
                </c:pt>
              </c:numCache>
            </c:numRef>
          </c:yVal>
        </c:ser>
        <c:ser>
          <c:idx val="45"/>
          <c:order val="45"/>
          <c:tx>
            <c:strRef>
              <c:f>'M110m Hurdles'!$E$70</c:f>
              <c:strCache>
                <c:ptCount val="1"/>
                <c:pt idx="0">
                  <c:v>Shaun Bownes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Hurdles'!$G$70:$G$72</c:f>
              <c:numCache>
                <c:formatCode>General</c:formatCode>
                <c:ptCount val="3"/>
                <c:pt idx="0">
                  <c:v>22.09</c:v>
                </c:pt>
                <c:pt idx="1">
                  <c:v>27.52</c:v>
                </c:pt>
                <c:pt idx="2">
                  <c:v>32.94</c:v>
                </c:pt>
              </c:numCache>
            </c:numRef>
          </c:xVal>
          <c:yVal>
            <c:numRef>
              <c:f>'M110m Hurdles'!$H$70:$H$72</c:f>
              <c:numCache>
                <c:formatCode>mm:ss.00</c:formatCode>
                <c:ptCount val="3"/>
                <c:pt idx="0">
                  <c:v>1.6331018518518517E-4</c:v>
                </c:pt>
                <c:pt idx="1">
                  <c:v>1.585648148148148E-4</c:v>
                </c:pt>
                <c:pt idx="2">
                  <c:v>1.5706018518518518E-4</c:v>
                </c:pt>
              </c:numCache>
            </c:numRef>
          </c:yVal>
        </c:ser>
        <c:ser>
          <c:idx val="46"/>
          <c:order val="46"/>
          <c:tx>
            <c:strRef>
              <c:f>'M110m Hurdles'!$E$74</c:f>
              <c:strCache>
                <c:ptCount val="1"/>
                <c:pt idx="0">
                  <c:v>Shi Dongpeng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Hurdles'!$G$74:$G$76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21.05</c:v>
                </c:pt>
                <c:pt idx="2">
                  <c:v>25.8</c:v>
                </c:pt>
              </c:numCache>
            </c:numRef>
          </c:xVal>
          <c:yVal>
            <c:numRef>
              <c:f>'M110m Hurdles'!$H$74:$H$76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1.5775462962962962E-4</c:v>
                </c:pt>
                <c:pt idx="2">
                  <c:v>1.5636574074074074E-4</c:v>
                </c:pt>
              </c:numCache>
            </c:numRef>
          </c:yVal>
        </c:ser>
        <c:ser>
          <c:idx val="47"/>
          <c:order val="47"/>
          <c:tx>
            <c:strRef>
              <c:f>'M110m Hurdles'!$E$78</c:f>
              <c:strCache>
                <c:ptCount val="1"/>
                <c:pt idx="0">
                  <c:v>Stanislav Olijar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Hurdles'!$G$78:$G$80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21.99</c:v>
                </c:pt>
                <c:pt idx="2">
                  <c:v>26.67</c:v>
                </c:pt>
              </c:numCache>
            </c:numRef>
          </c:xVal>
          <c:yVal>
            <c:numRef>
              <c:f>'M110m Hurdles'!$H$78:$H$80</c:f>
              <c:numCache>
                <c:formatCode>mm:ss.00</c:formatCode>
                <c:ptCount val="3"/>
                <c:pt idx="0">
                  <c:v>1.6261574074074076E-4</c:v>
                </c:pt>
                <c:pt idx="1">
                  <c:v>1.5543981481481482E-4</c:v>
                </c:pt>
                <c:pt idx="2">
                  <c:v>1.5405092592592594E-4</c:v>
                </c:pt>
              </c:numCache>
            </c:numRef>
          </c:yVal>
        </c:ser>
        <c:ser>
          <c:idx val="48"/>
          <c:order val="48"/>
          <c:tx>
            <c:strRef>
              <c:f>'M110m Hurdles'!$E$82</c:f>
              <c:strCache>
                <c:ptCount val="1"/>
                <c:pt idx="0">
                  <c:v>William Sharman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Hurdles'!$G$82:$G$84</c:f>
              <c:numCache>
                <c:formatCode>General</c:formatCode>
                <c:ptCount val="3"/>
                <c:pt idx="0">
                  <c:v>18.66</c:v>
                </c:pt>
                <c:pt idx="1">
                  <c:v>21.84</c:v>
                </c:pt>
                <c:pt idx="2">
                  <c:v>25.02</c:v>
                </c:pt>
              </c:numCache>
            </c:numRef>
          </c:xVal>
          <c:yVal>
            <c:numRef>
              <c:f>'M110m Hurdles'!$H$82:$H$84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1.615740740740741E-4</c:v>
                </c:pt>
                <c:pt idx="2">
                  <c:v>1.5752314814814814E-4</c:v>
                </c:pt>
              </c:numCache>
            </c:numRef>
          </c:yVal>
        </c:ser>
        <c:ser>
          <c:idx val="49"/>
          <c:order val="49"/>
          <c:tx>
            <c:strRef>
              <c:f>'M110m Hurdles'!$E$86</c:f>
              <c:strCache>
                <c:ptCount val="1"/>
                <c:pt idx="0">
                  <c:v>Yevgeniy Pechonkin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Hurdles'!$G$86:$G$88</c:f>
              <c:numCache>
                <c:formatCode>General</c:formatCode>
                <c:ptCount val="3"/>
                <c:pt idx="0">
                  <c:v>18.73</c:v>
                </c:pt>
                <c:pt idx="1">
                  <c:v>23.68</c:v>
                </c:pt>
                <c:pt idx="2">
                  <c:v>28.64</c:v>
                </c:pt>
              </c:numCache>
            </c:numRef>
          </c:xVal>
          <c:yVal>
            <c:numRef>
              <c:f>'M110m Hurdles'!$H$86:$H$88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1.568287037037037E-4</c:v>
                </c:pt>
              </c:numCache>
            </c:numRef>
          </c:yVal>
        </c:ser>
        <c:ser>
          <c:idx val="50"/>
          <c:order val="50"/>
          <c:tx>
            <c:strRef>
              <c:f>'M110m Hurdles'!$E$90</c:f>
              <c:strCache>
                <c:ptCount val="1"/>
                <c:pt idx="0">
                  <c:v>Yoel Hernández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Hurdles'!$G$90:$G$92</c:f>
              <c:numCache>
                <c:formatCode>General</c:formatCode>
                <c:ptCount val="3"/>
                <c:pt idx="0">
                  <c:v>17.53</c:v>
                </c:pt>
                <c:pt idx="1">
                  <c:v>22.16</c:v>
                </c:pt>
                <c:pt idx="2">
                  <c:v>26.79</c:v>
                </c:pt>
              </c:numCache>
            </c:numRef>
          </c:xVal>
          <c:yVal>
            <c:numRef>
              <c:f>'M110m Hurdles'!$H$90:$H$92</c:f>
              <c:numCache>
                <c:formatCode>mm:ss.00</c:formatCode>
                <c:ptCount val="3"/>
                <c:pt idx="0">
                  <c:v>1.6122685185185185E-4</c:v>
                </c:pt>
                <c:pt idx="1">
                  <c:v>1.5694444444444444E-4</c:v>
                </c:pt>
                <c:pt idx="2">
                  <c:v>1.5578703703703704E-4</c:v>
                </c:pt>
              </c:numCache>
            </c:numRef>
          </c:yVal>
        </c:ser>
        <c:ser>
          <c:idx val="51"/>
          <c:order val="51"/>
          <c:tx>
            <c:strRef>
              <c:f>'M110m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'M110m Hurdles'!$G$94:$G$96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'M110m Hurdles'!$H$94:$H$96</c:f>
              <c:numCache>
                <c:formatCode>mm:ss.00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'M110m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'M110m Hurdles'!$H$98:$H$100</c:f>
              <c:numCache>
                <c:formatCode>mm:ss.00</c:formatCode>
                <c:ptCount val="3"/>
              </c:numCache>
            </c:numRef>
          </c:yVal>
        </c:ser>
        <c:ser>
          <c:idx val="53"/>
          <c:order val="53"/>
          <c:tx>
            <c:strRef>
              <c:f>'M110m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'M110m Hurdles'!$H$102:$H$104</c:f>
              <c:numCache>
                <c:formatCode>mm:ss.00</c:formatCode>
                <c:ptCount val="3"/>
              </c:numCache>
            </c:numRef>
          </c:yVal>
        </c:ser>
        <c:ser>
          <c:idx val="54"/>
          <c:order val="54"/>
          <c:tx>
            <c:strRef>
              <c:f>'M110m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'M110m Hurdles'!$H$106:$H$108</c:f>
              <c:numCache>
                <c:formatCode>mm:ss.00</c:formatCode>
                <c:ptCount val="3"/>
              </c:numCache>
            </c:numRef>
          </c:yVal>
        </c:ser>
        <c:ser>
          <c:idx val="55"/>
          <c:order val="55"/>
          <c:tx>
            <c:strRef>
              <c:f>'M110m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'M110m Hurdles'!$H$110:$H$112</c:f>
              <c:numCache>
                <c:formatCode>mm:ss.00</c:formatCode>
                <c:ptCount val="3"/>
              </c:numCache>
            </c:numRef>
          </c:yVal>
        </c:ser>
        <c:ser>
          <c:idx val="56"/>
          <c:order val="56"/>
          <c:tx>
            <c:strRef>
              <c:f>'M110m Hurdles'!$I$2</c:f>
              <c:strCache>
                <c:ptCount val="1"/>
                <c:pt idx="0">
                  <c:v>Andy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Hurdles'!$K$2:$K$4</c:f>
              <c:numCache>
                <c:formatCode>General</c:formatCode>
                <c:ptCount val="3"/>
                <c:pt idx="0">
                  <c:v>20.81</c:v>
                </c:pt>
                <c:pt idx="1">
                  <c:v>24.9</c:v>
                </c:pt>
                <c:pt idx="2">
                  <c:v>29</c:v>
                </c:pt>
              </c:numCache>
            </c:numRef>
          </c:xVal>
          <c:yVal>
            <c:numRef>
              <c:f>'M110m Hurdles'!$L$2:$L$4</c:f>
              <c:numCache>
                <c:formatCode>mm:ss.00</c:formatCode>
                <c:ptCount val="3"/>
                <c:pt idx="0">
                  <c:v>1.6435185185185183E-4</c:v>
                </c:pt>
                <c:pt idx="1">
                  <c:v>1.5879629629629631E-4</c:v>
                </c:pt>
                <c:pt idx="2">
                  <c:v>1.5625E-4</c:v>
                </c:pt>
              </c:numCache>
            </c:numRef>
          </c:yVal>
        </c:ser>
        <c:ser>
          <c:idx val="57"/>
          <c:order val="57"/>
          <c:tx>
            <c:strRef>
              <c:f>'M110m Hurdles'!$I$6</c:f>
              <c:strCache>
                <c:ptCount val="1"/>
                <c:pt idx="0">
                  <c:v>Anselmo Gomes da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Hurdles'!$K$6:$K$8</c:f>
              <c:numCache>
                <c:formatCode>General</c:formatCode>
                <c:ptCount val="3"/>
                <c:pt idx="0">
                  <c:v>19.57</c:v>
                </c:pt>
                <c:pt idx="1">
                  <c:v>22.86</c:v>
                </c:pt>
                <c:pt idx="2">
                  <c:v>26.14</c:v>
                </c:pt>
              </c:numCache>
            </c:numRef>
          </c:xVal>
          <c:yVal>
            <c:numRef>
              <c:f>'M110m Hurdles'!$L$6:$L$8</c:f>
              <c:numCache>
                <c:formatCode>mm:ss.00</c:formatCode>
                <c:ptCount val="3"/>
                <c:pt idx="0">
                  <c:v>1.638888888888889E-4</c:v>
                </c:pt>
                <c:pt idx="1">
                  <c:v>1.5821759259259258E-4</c:v>
                </c:pt>
                <c:pt idx="2">
                  <c:v>1.5821759259259258E-4</c:v>
                </c:pt>
              </c:numCache>
            </c:numRef>
          </c:yVal>
        </c:ser>
        <c:ser>
          <c:idx val="58"/>
          <c:order val="58"/>
          <c:tx>
            <c:strRef>
              <c:f>'M110m Hurdles'!$I$10</c:f>
              <c:strCache>
                <c:ptCount val="1"/>
                <c:pt idx="0">
                  <c:v>Artur Kohutek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Hurdles'!$K$10:$K$12</c:f>
              <c:numCache>
                <c:formatCode>General</c:formatCode>
                <c:ptCount val="3"/>
                <c:pt idx="0">
                  <c:v>24.3</c:v>
                </c:pt>
                <c:pt idx="1">
                  <c:v>27.25</c:v>
                </c:pt>
                <c:pt idx="2">
                  <c:v>30.19</c:v>
                </c:pt>
              </c:numCache>
            </c:numRef>
          </c:xVal>
          <c:yVal>
            <c:numRef>
              <c:f>'M110m Hurdles'!$L$10:$L$12</c:f>
              <c:numCache>
                <c:formatCode>mm:ss.00</c:formatCode>
                <c:ptCount val="3"/>
                <c:pt idx="0">
                  <c:v>1.5879629629629631E-4</c:v>
                </c:pt>
                <c:pt idx="1">
                  <c:v>1.5775462962962962E-4</c:v>
                </c:pt>
                <c:pt idx="2">
                  <c:v>1.5729166666666666E-4</c:v>
                </c:pt>
              </c:numCache>
            </c:numRef>
          </c:yVal>
        </c:ser>
        <c:ser>
          <c:idx val="59"/>
          <c:order val="59"/>
          <c:tx>
            <c:strRef>
              <c:f>'M110m Hurdles'!$I$14</c:f>
              <c:strCache>
                <c:ptCount val="1"/>
                <c:pt idx="0">
                  <c:v>Chris Pinnock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Hurdles'!$K$14:$K$16</c:f>
              <c:numCache>
                <c:formatCode>General</c:formatCode>
                <c:ptCount val="3"/>
                <c:pt idx="0">
                  <c:v>21.03</c:v>
                </c:pt>
                <c:pt idx="1">
                  <c:v>23.84</c:v>
                </c:pt>
                <c:pt idx="2">
                  <c:v>26.64</c:v>
                </c:pt>
              </c:numCache>
            </c:numRef>
          </c:xVal>
          <c:yVal>
            <c:numRef>
              <c:f>'M110m Hurdles'!$L$14:$L$16</c:f>
              <c:numCache>
                <c:formatCode>mm:ss.00</c:formatCode>
                <c:ptCount val="3"/>
                <c:pt idx="0">
                  <c:v>1.6342592592592591E-4</c:v>
                </c:pt>
                <c:pt idx="1">
                  <c:v>1.5844907407407406E-4</c:v>
                </c:pt>
                <c:pt idx="2">
                  <c:v>1.5902777777777779E-4</c:v>
                </c:pt>
              </c:numCache>
            </c:numRef>
          </c:yVal>
        </c:ser>
        <c:ser>
          <c:idx val="60"/>
          <c:order val="60"/>
          <c:tx>
            <c:strRef>
              <c:f>'M110m Hurdles'!$I$18</c:f>
              <c:strCache>
                <c:ptCount val="1"/>
                <c:pt idx="0">
                  <c:v>Daniel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Hurdles'!$K$18:$K$20</c:f>
              <c:numCache>
                <c:formatCode>General</c:formatCode>
                <c:ptCount val="3"/>
                <c:pt idx="0">
                  <c:v>18.68</c:v>
                </c:pt>
                <c:pt idx="1">
                  <c:v>23.13</c:v>
                </c:pt>
                <c:pt idx="2">
                  <c:v>27.59</c:v>
                </c:pt>
              </c:numCache>
            </c:numRef>
          </c:xVal>
          <c:yVal>
            <c:numRef>
              <c:f>'M110m Hurdles'!$L$18:$L$20</c:f>
              <c:numCache>
                <c:formatCode>mm:ss.00</c:formatCode>
                <c:ptCount val="3"/>
                <c:pt idx="0">
                  <c:v>1.6597222222222222E-4</c:v>
                </c:pt>
                <c:pt idx="1">
                  <c:v>1.6018518518518516E-4</c:v>
                </c:pt>
                <c:pt idx="2">
                  <c:v>1.5787037037037036E-4</c:v>
                </c:pt>
              </c:numCache>
            </c:numRef>
          </c:yVal>
        </c:ser>
        <c:ser>
          <c:idx val="61"/>
          <c:order val="61"/>
          <c:tx>
            <c:strRef>
              <c:f>'M110m Hurdles'!$I$22</c:f>
              <c:strCache>
                <c:ptCount val="1"/>
                <c:pt idx="0">
                  <c:v>Dimitri Bascou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Hurdles'!$K$22:$K$24</c:f>
              <c:numCache>
                <c:formatCode>General</c:formatCode>
                <c:ptCount val="3"/>
                <c:pt idx="0">
                  <c:v>17.04</c:v>
                </c:pt>
                <c:pt idx="1">
                  <c:v>19.559999999999999</c:v>
                </c:pt>
                <c:pt idx="2">
                  <c:v>22.08</c:v>
                </c:pt>
              </c:numCache>
            </c:numRef>
          </c:xVal>
          <c:yVal>
            <c:numRef>
              <c:f>'M110m Hurdles'!$L$22:$L$24</c:f>
              <c:numCache>
                <c:formatCode>mm:ss.00</c:formatCode>
                <c:ptCount val="3"/>
                <c:pt idx="0">
                  <c:v>1.7071759259259256E-4</c:v>
                </c:pt>
                <c:pt idx="1">
                  <c:v>1.6284722222222224E-4</c:v>
                </c:pt>
                <c:pt idx="2">
                  <c:v>1.5787037037037036E-4</c:v>
                </c:pt>
              </c:numCache>
            </c:numRef>
          </c:yVal>
        </c:ser>
        <c:ser>
          <c:idx val="62"/>
          <c:order val="62"/>
          <c:tx>
            <c:strRef>
              <c:f>'M110m Hurdles'!$I$26</c:f>
              <c:strCache>
                <c:ptCount val="1"/>
                <c:pt idx="0">
                  <c:v>Felipe Vivancos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Hurdles'!$K$26:$K$28</c:f>
              <c:numCache>
                <c:formatCode>General</c:formatCode>
                <c:ptCount val="3"/>
                <c:pt idx="0">
                  <c:v>18.02</c:v>
                </c:pt>
                <c:pt idx="1">
                  <c:v>23.02</c:v>
                </c:pt>
                <c:pt idx="2">
                  <c:v>28.02</c:v>
                </c:pt>
              </c:numCache>
            </c:numRef>
          </c:xVal>
          <c:yVal>
            <c:numRef>
              <c:f>'M110m Hurdles'!$L$26:$L$28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1.5925925925925924E-4</c:v>
                </c:pt>
              </c:numCache>
            </c:numRef>
          </c:yVal>
        </c:ser>
        <c:ser>
          <c:idx val="63"/>
          <c:order val="63"/>
          <c:tx>
            <c:strRef>
              <c:f>'M110m Hurdles'!$I$30</c:f>
              <c:strCache>
                <c:ptCount val="1"/>
                <c:pt idx="0">
                  <c:v>Gregory Sedoc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Hurdles'!$K$30:$K$32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22.79</c:v>
                </c:pt>
                <c:pt idx="2">
                  <c:v>27.94</c:v>
                </c:pt>
              </c:numCache>
            </c:numRef>
          </c:xVal>
          <c:yVal>
            <c:numRef>
              <c:f>'M110m Hurdles'!$L$30:$L$32</c:f>
              <c:numCache>
                <c:formatCode>mm:ss.00</c:formatCode>
                <c:ptCount val="3"/>
                <c:pt idx="0">
                  <c:v>1.667824074074074E-4</c:v>
                </c:pt>
                <c:pt idx="1">
                  <c:v>1.5960648148148146E-4</c:v>
                </c:pt>
                <c:pt idx="2">
                  <c:v>1.5775462962962962E-4</c:v>
                </c:pt>
              </c:numCache>
            </c:numRef>
          </c:yVal>
        </c:ser>
        <c:ser>
          <c:idx val="64"/>
          <c:order val="64"/>
          <c:tx>
            <c:strRef>
              <c:f>'M110m Hurdles'!$I$34</c:f>
              <c:strCache>
                <c:ptCount val="1"/>
                <c:pt idx="0">
                  <c:v>Igor Peremota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Hurdles'!$K$34:$K$36</c:f>
              <c:numCache>
                <c:formatCode>General</c:formatCode>
                <c:ptCount val="3"/>
                <c:pt idx="0">
                  <c:v>18.37</c:v>
                </c:pt>
                <c:pt idx="1">
                  <c:v>22.99</c:v>
                </c:pt>
                <c:pt idx="2">
                  <c:v>27.61</c:v>
                </c:pt>
              </c:numCache>
            </c:numRef>
          </c:xVal>
          <c:yVal>
            <c:numRef>
              <c:f>'M110m Hurdles'!$L$34:$L$36</c:f>
              <c:numCache>
                <c:formatCode>mm:ss.00</c:formatCode>
                <c:ptCount val="3"/>
                <c:pt idx="0">
                  <c:v>1.6979166666666664E-4</c:v>
                </c:pt>
                <c:pt idx="1">
                  <c:v>1.5925925925925924E-4</c:v>
                </c:pt>
                <c:pt idx="2">
                  <c:v>1.5775462962962962E-4</c:v>
                </c:pt>
              </c:numCache>
            </c:numRef>
          </c:yVal>
        </c:ser>
        <c:ser>
          <c:idx val="65"/>
          <c:order val="65"/>
          <c:tx>
            <c:strRef>
              <c:f>'M110m Hurdles'!$I$38</c:f>
              <c:strCache>
                <c:ptCount val="1"/>
                <c:pt idx="0">
                  <c:v>Jérôme Crews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Hurdles'!$K$38:$K$40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22.43</c:v>
                </c:pt>
                <c:pt idx="2">
                  <c:v>25.54</c:v>
                </c:pt>
              </c:numCache>
            </c:numRef>
          </c:xVal>
          <c:yVal>
            <c:numRef>
              <c:f>'M110m Hurdles'!$L$38:$L$40</c:f>
              <c:numCache>
                <c:formatCode>mm:ss.00</c:formatCode>
                <c:ptCount val="3"/>
                <c:pt idx="0">
                  <c:v>1.6134259259259259E-4</c:v>
                </c:pt>
                <c:pt idx="1">
                  <c:v>1.5787037037037036E-4</c:v>
                </c:pt>
                <c:pt idx="2">
                  <c:v>1.5775462962962962E-4</c:v>
                </c:pt>
              </c:numCache>
            </c:numRef>
          </c:yVal>
        </c:ser>
        <c:ser>
          <c:idx val="66"/>
          <c:order val="66"/>
          <c:tx>
            <c:strRef>
              <c:f>'M110m Hurdles'!$I$42</c:f>
              <c:strCache>
                <c:ptCount val="1"/>
                <c:pt idx="0">
                  <c:v>Konstadínos Douvalídis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Hurdles'!$K$42:$K$44</c:f>
              <c:numCache>
                <c:formatCode>General</c:formatCode>
                <c:ptCount val="3"/>
                <c:pt idx="0">
                  <c:v>18.16</c:v>
                </c:pt>
                <c:pt idx="1">
                  <c:v>19.8</c:v>
                </c:pt>
                <c:pt idx="2">
                  <c:v>21.45</c:v>
                </c:pt>
              </c:numCache>
            </c:numRef>
          </c:xVal>
          <c:yVal>
            <c:numRef>
              <c:f>'M110m Hurdles'!$L$42:$L$44</c:f>
              <c:numCache>
                <c:formatCode>mm:ss.00</c:formatCode>
                <c:ptCount val="3"/>
                <c:pt idx="0">
                  <c:v>1.6215277777777777E-4</c:v>
                </c:pt>
                <c:pt idx="1">
                  <c:v>1.591435185185185E-4</c:v>
                </c:pt>
                <c:pt idx="2">
                  <c:v>1.5694444444444444E-4</c:v>
                </c:pt>
              </c:numCache>
            </c:numRef>
          </c:yVal>
        </c:ser>
        <c:ser>
          <c:idx val="67"/>
          <c:order val="67"/>
          <c:tx>
            <c:strRef>
              <c:f>'M110m Hurdles'!$I$46</c:f>
              <c:strCache>
                <c:ptCount val="1"/>
                <c:pt idx="0">
                  <c:v>Maksim Lynsha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Hurdles'!$K$46:$K$48</c:f>
              <c:numCache>
                <c:formatCode>General</c:formatCode>
                <c:ptCount val="3"/>
                <c:pt idx="0">
                  <c:v>18.21</c:v>
                </c:pt>
                <c:pt idx="1">
                  <c:v>21.29</c:v>
                </c:pt>
                <c:pt idx="2">
                  <c:v>24.37</c:v>
                </c:pt>
              </c:numCache>
            </c:numRef>
          </c:xVal>
          <c:yVal>
            <c:numRef>
              <c:f>'M110m Hurdles'!$L$46:$L$48</c:f>
              <c:numCache>
                <c:formatCode>mm:ss.00</c:formatCode>
                <c:ptCount val="3"/>
                <c:pt idx="0">
                  <c:v>1.6469907407407408E-4</c:v>
                </c:pt>
                <c:pt idx="1">
                  <c:v>1.6122685185185185E-4</c:v>
                </c:pt>
                <c:pt idx="2">
                  <c:v>1.5902777777777779E-4</c:v>
                </c:pt>
              </c:numCache>
            </c:numRef>
          </c:yVal>
        </c:ser>
        <c:ser>
          <c:idx val="68"/>
          <c:order val="68"/>
          <c:tx>
            <c:strRef>
              <c:f>'M110m Hurdles'!$I$50</c:f>
              <c:strCache>
                <c:ptCount val="1"/>
                <c:pt idx="0">
                  <c:v>Marcel van der Westen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Hurdles'!$K$50:$K$52</c:f>
              <c:numCache>
                <c:formatCode>General</c:formatCode>
                <c:ptCount val="3"/>
                <c:pt idx="0">
                  <c:v>23.01</c:v>
                </c:pt>
                <c:pt idx="1">
                  <c:v>27.98</c:v>
                </c:pt>
                <c:pt idx="2">
                  <c:v>32.96</c:v>
                </c:pt>
              </c:numCache>
            </c:numRef>
          </c:xVal>
          <c:yVal>
            <c:numRef>
              <c:f>'M110m Hurdles'!$L$50:$L$52</c:f>
              <c:numCache>
                <c:formatCode>mm:ss.00</c:formatCode>
                <c:ptCount val="3"/>
                <c:pt idx="0">
                  <c:v>1.6284722222222224E-4</c:v>
                </c:pt>
                <c:pt idx="1">
                  <c:v>1.5925925925925924E-4</c:v>
                </c:pt>
                <c:pt idx="2">
                  <c:v>1.5787037037037036E-4</c:v>
                </c:pt>
              </c:numCache>
            </c:numRef>
          </c:yVal>
        </c:ser>
        <c:ser>
          <c:idx val="69"/>
          <c:order val="69"/>
          <c:tx>
            <c:strRef>
              <c:f>'M110m Hurdles'!$I$54</c:f>
              <c:strCache>
                <c:ptCount val="1"/>
                <c:pt idx="0">
                  <c:v>Masato Naito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Hurdles'!$K$54:$K$56</c:f>
              <c:numCache>
                <c:formatCode>General</c:formatCode>
                <c:ptCount val="3"/>
                <c:pt idx="0">
                  <c:v>17.16</c:v>
                </c:pt>
                <c:pt idx="1">
                  <c:v>22.07</c:v>
                </c:pt>
                <c:pt idx="2">
                  <c:v>26.99</c:v>
                </c:pt>
              </c:numCache>
            </c:numRef>
          </c:xVal>
          <c:yVal>
            <c:numRef>
              <c:f>'M110m Hurdles'!$L$54:$L$56</c:f>
              <c:numCache>
                <c:formatCode>mm:ss.00</c:formatCode>
                <c:ptCount val="3"/>
                <c:pt idx="0">
                  <c:v>1.6770833333333332E-4</c:v>
                </c:pt>
                <c:pt idx="1">
                  <c:v>1.5960648148148146E-4</c:v>
                </c:pt>
                <c:pt idx="2">
                  <c:v>1.5810185185185184E-4</c:v>
                </c:pt>
              </c:numCache>
            </c:numRef>
          </c:yVal>
        </c:ser>
        <c:ser>
          <c:idx val="70"/>
          <c:order val="70"/>
          <c:tx>
            <c:strRef>
              <c:f>'M110m Hurdles'!$I$58</c:f>
              <c:strCache>
                <c:ptCount val="1"/>
                <c:pt idx="0">
                  <c:v>Mike Fenner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Hurdles'!$K$58:$K$60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24.43</c:v>
                </c:pt>
                <c:pt idx="2">
                  <c:v>29.77</c:v>
                </c:pt>
              </c:numCache>
            </c:numRef>
          </c:xVal>
          <c:yVal>
            <c:numRef>
              <c:f>'M110m Hurdles'!$L$58:$L$60</c:f>
              <c:numCache>
                <c:formatCode>mm:ss.00</c:formatCode>
                <c:ptCount val="3"/>
                <c:pt idx="0">
                  <c:v>1.6226851851851851E-4</c:v>
                </c:pt>
                <c:pt idx="1">
                  <c:v>1.5787037037037036E-4</c:v>
                </c:pt>
                <c:pt idx="2">
                  <c:v>1.5648148148148148E-4</c:v>
                </c:pt>
              </c:numCache>
            </c:numRef>
          </c:yVal>
        </c:ser>
        <c:ser>
          <c:idx val="71"/>
          <c:order val="71"/>
          <c:tx>
            <c:strRef>
              <c:f>'M110m Hurdles'!$I$62</c:f>
              <c:strCache>
                <c:ptCount val="1"/>
                <c:pt idx="0">
                  <c:v>Paulo Villar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Hurdles'!$K$62:$K$64</c:f>
              <c:numCache>
                <c:formatCode>General</c:formatCode>
                <c:ptCount val="3"/>
                <c:pt idx="0">
                  <c:v>20.91</c:v>
                </c:pt>
                <c:pt idx="1">
                  <c:v>25.89</c:v>
                </c:pt>
                <c:pt idx="2">
                  <c:v>30.86</c:v>
                </c:pt>
              </c:numCache>
            </c:numRef>
          </c:xVal>
          <c:yVal>
            <c:numRef>
              <c:f>'M110m Hurdles'!$L$62:$L$64</c:f>
              <c:numCache>
                <c:formatCode>mm:ss.00</c:formatCode>
                <c:ptCount val="3"/>
                <c:pt idx="0">
                  <c:v>1.6423611111111109E-4</c:v>
                </c:pt>
                <c:pt idx="1">
                  <c:v>1.591435185185185E-4</c:v>
                </c:pt>
                <c:pt idx="2">
                  <c:v>1.5775462962962962E-4</c:v>
                </c:pt>
              </c:numCache>
            </c:numRef>
          </c:yVal>
        </c:ser>
        <c:ser>
          <c:idx val="72"/>
          <c:order val="72"/>
          <c:tx>
            <c:strRef>
              <c:f>'M110m Hurdles'!$I$66</c:f>
              <c:strCache>
                <c:ptCount val="1"/>
                <c:pt idx="0">
                  <c:v>Robert Newton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Hurdles'!$K$66:$K$68</c:f>
              <c:numCache>
                <c:formatCode>General</c:formatCode>
                <c:ptCount val="3"/>
                <c:pt idx="0">
                  <c:v>17.22</c:v>
                </c:pt>
                <c:pt idx="1">
                  <c:v>21.18</c:v>
                </c:pt>
                <c:pt idx="2">
                  <c:v>25.14</c:v>
                </c:pt>
              </c:numCache>
            </c:numRef>
          </c:xVal>
          <c:yVal>
            <c:numRef>
              <c:f>'M110m Hurdles'!$L$66:$L$68</c:f>
              <c:numCache>
                <c:formatCode>mm:ss.00</c:formatCode>
                <c:ptCount val="3"/>
                <c:pt idx="0">
                  <c:v>1.6874999999999998E-4</c:v>
                </c:pt>
                <c:pt idx="1">
                  <c:v>1.6134259259259259E-4</c:v>
                </c:pt>
                <c:pt idx="2">
                  <c:v>1.5879629629629631E-4</c:v>
                </c:pt>
              </c:numCache>
            </c:numRef>
          </c:yVal>
        </c:ser>
        <c:ser>
          <c:idx val="73"/>
          <c:order val="73"/>
          <c:tx>
            <c:strRef>
              <c:f>'M110m Hurdles'!$I$70</c:f>
              <c:strCache>
                <c:ptCount val="1"/>
                <c:pt idx="0">
                  <c:v>Samuel Coco-Viloin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Hurdles'!$K$70:$K$72</c:f>
              <c:numCache>
                <c:formatCode>General</c:formatCode>
                <c:ptCount val="3"/>
                <c:pt idx="0">
                  <c:v>17.55</c:v>
                </c:pt>
                <c:pt idx="1">
                  <c:v>19.77</c:v>
                </c:pt>
                <c:pt idx="2">
                  <c:v>21.99</c:v>
                </c:pt>
              </c:numCache>
            </c:numRef>
          </c:xVal>
          <c:yVal>
            <c:numRef>
              <c:f>'M110m Hurdles'!$L$70:$L$72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1.6145833333333331E-4</c:v>
                </c:pt>
                <c:pt idx="2">
                  <c:v>1.5868055555555554E-4</c:v>
                </c:pt>
              </c:numCache>
            </c:numRef>
          </c:yVal>
        </c:ser>
        <c:ser>
          <c:idx val="74"/>
          <c:order val="74"/>
          <c:tx>
            <c:strRef>
              <c:f>'M110m Hurdles'!$I$74</c:f>
              <c:strCache>
                <c:ptCount val="1"/>
                <c:pt idx="0">
                  <c:v>Shamar Sands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Hurdles'!$K$74:$K$76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20.63</c:v>
                </c:pt>
                <c:pt idx="2">
                  <c:v>24.35</c:v>
                </c:pt>
              </c:numCache>
            </c:numRef>
          </c:xVal>
          <c:yVal>
            <c:numRef>
              <c:f>'M110m Hurdles'!$L$74:$L$76</c:f>
              <c:numCache>
                <c:formatCode>mm:ss.00</c:formatCode>
                <c:ptCount val="3"/>
                <c:pt idx="0">
                  <c:v>1.6493055555555553E-4</c:v>
                </c:pt>
                <c:pt idx="1">
                  <c:v>1.6006944444444445E-4</c:v>
                </c:pt>
                <c:pt idx="2">
                  <c:v>1.5659722222222222E-4</c:v>
                </c:pt>
              </c:numCache>
            </c:numRef>
          </c:yVal>
        </c:ser>
        <c:ser>
          <c:idx val="75"/>
          <c:order val="75"/>
          <c:tx>
            <c:strRef>
              <c:f>'M110m Hurdles'!$I$78</c:f>
              <c:strCache>
                <c:ptCount val="1"/>
                <c:pt idx="0">
                  <c:v>Thomas Blaschek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Hurdles'!$K$78:$K$80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22.8</c:v>
                </c:pt>
                <c:pt idx="2">
                  <c:v>27.42</c:v>
                </c:pt>
              </c:numCache>
            </c:numRef>
          </c:xVal>
          <c:yVal>
            <c:numRef>
              <c:f>'M110m Hurdles'!$L$78:$L$80</c:f>
              <c:numCache>
                <c:formatCode>mm:ss.00</c:formatCode>
                <c:ptCount val="3"/>
                <c:pt idx="0">
                  <c:v>1.644675925925926E-4</c:v>
                </c:pt>
                <c:pt idx="1">
                  <c:v>1.5821759259259258E-4</c:v>
                </c:pt>
                <c:pt idx="2">
                  <c:v>1.5694444444444444E-4</c:v>
                </c:pt>
              </c:numCache>
            </c:numRef>
          </c:yVal>
        </c:ser>
        <c:ser>
          <c:idx val="76"/>
          <c:order val="76"/>
          <c:tx>
            <c:strRef>
              <c:f>'M110m Hurdles'!$I$82</c:f>
              <c:strCache>
                <c:ptCount val="1"/>
                <c:pt idx="0">
                  <c:v>Tomasz Scigaczewski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Hurdles'!$K$82:$K$84</c:f>
              <c:numCache>
                <c:formatCode>General</c:formatCode>
                <c:ptCount val="3"/>
                <c:pt idx="0">
                  <c:v>17.57</c:v>
                </c:pt>
                <c:pt idx="1">
                  <c:v>20.75</c:v>
                </c:pt>
                <c:pt idx="2">
                  <c:v>23.94</c:v>
                </c:pt>
              </c:numCache>
            </c:numRef>
          </c:xVal>
          <c:yVal>
            <c:numRef>
              <c:f>'M110m Hurdles'!$L$82:$L$84</c:f>
              <c:numCache>
                <c:formatCode>mm:ss.00</c:formatCode>
                <c:ptCount val="3"/>
                <c:pt idx="0">
                  <c:v>1.591435185185185E-4</c:v>
                </c:pt>
                <c:pt idx="1">
                  <c:v>1.5671296296296296E-4</c:v>
                </c:pt>
                <c:pt idx="2">
                  <c:v>1.5625E-4</c:v>
                </c:pt>
              </c:numCache>
            </c:numRef>
          </c:yVal>
        </c:ser>
        <c:ser>
          <c:idx val="77"/>
          <c:order val="77"/>
          <c:tx>
            <c:strRef>
              <c:f>'M110m Hurdles'!$I$86</c:f>
              <c:strCache>
                <c:ptCount val="1"/>
                <c:pt idx="0">
                  <c:v>William Erese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Hurdles'!$K$86:$K$88</c:f>
              <c:numCache>
                <c:formatCode>General</c:formatCode>
                <c:ptCount val="3"/>
                <c:pt idx="0">
                  <c:v>17.45</c:v>
                </c:pt>
                <c:pt idx="1">
                  <c:v>21.82</c:v>
                </c:pt>
                <c:pt idx="2">
                  <c:v>26.18</c:v>
                </c:pt>
              </c:numCache>
            </c:numRef>
          </c:xVal>
          <c:yVal>
            <c:numRef>
              <c:f>'M110m Hurdles'!$L$86:$L$88</c:f>
              <c:numCache>
                <c:formatCode>mm:ss.00</c:formatCode>
                <c:ptCount val="3"/>
                <c:pt idx="0">
                  <c:v>1.6550925925925926E-4</c:v>
                </c:pt>
                <c:pt idx="1">
                  <c:v>1.6053240740740738E-4</c:v>
                </c:pt>
                <c:pt idx="2">
                  <c:v>1.5949074074074072E-4</c:v>
                </c:pt>
              </c:numCache>
            </c:numRef>
          </c:yVal>
        </c:ser>
        <c:ser>
          <c:idx val="79"/>
          <c:order val="78"/>
          <c:tx>
            <c:strRef>
              <c:f>'M110m Hurdles'!$I$90</c:f>
              <c:strCache>
                <c:ptCount val="1"/>
                <c:pt idx="0">
                  <c:v>Xing Yanan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Hurdles'!$K$90:$K$92</c:f>
              <c:numCache>
                <c:formatCode>General</c:formatCode>
                <c:ptCount val="3"/>
                <c:pt idx="0">
                  <c:v>20.13</c:v>
                </c:pt>
                <c:pt idx="1">
                  <c:v>22.76</c:v>
                </c:pt>
                <c:pt idx="2">
                  <c:v>25.39</c:v>
                </c:pt>
              </c:numCache>
            </c:numRef>
          </c:xVal>
          <c:yVal>
            <c:numRef>
              <c:f>'M110m Hurdles'!$L$90:$L$92</c:f>
              <c:numCache>
                <c:formatCode>mm:ss.00</c:formatCode>
                <c:ptCount val="3"/>
                <c:pt idx="0">
                  <c:v>1.6400462962962961E-4</c:v>
                </c:pt>
                <c:pt idx="1">
                  <c:v>1.5995370370370371E-4</c:v>
                </c:pt>
                <c:pt idx="2">
                  <c:v>1.5995370370370371E-4</c:v>
                </c:pt>
              </c:numCache>
            </c:numRef>
          </c:yVal>
        </c:ser>
        <c:ser>
          <c:idx val="80"/>
          <c:order val="79"/>
          <c:tx>
            <c:strRef>
              <c:f>'M110m Hurdles'!$I$94</c:f>
              <c:strCache>
                <c:ptCount val="1"/>
                <c:pt idx="0">
                  <c:v>Zhivko Videnov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Hurdles'!$K$94:$K$96</c:f>
              <c:numCache>
                <c:formatCode>General</c:formatCode>
                <c:ptCount val="3"/>
                <c:pt idx="0">
                  <c:v>18.95</c:v>
                </c:pt>
                <c:pt idx="1">
                  <c:v>22.34</c:v>
                </c:pt>
                <c:pt idx="2">
                  <c:v>25.73</c:v>
                </c:pt>
              </c:numCache>
            </c:numRef>
          </c:xVal>
          <c:yVal>
            <c:numRef>
              <c:f>'M110m Hurdles'!$L$94:$L$96</c:f>
              <c:numCache>
                <c:formatCode>mm:ss.00</c:formatCode>
                <c:ptCount val="3"/>
                <c:pt idx="0">
                  <c:v>1.6805555555555554E-4</c:v>
                </c:pt>
                <c:pt idx="1">
                  <c:v>1.5833333333333332E-4</c:v>
                </c:pt>
                <c:pt idx="2">
                  <c:v>1.5844907407407406E-4</c:v>
                </c:pt>
              </c:numCache>
            </c:numRef>
          </c:yVal>
        </c:ser>
        <c:ser>
          <c:idx val="81"/>
          <c:order val="80"/>
          <c:tx>
            <c:strRef>
              <c:f>'M110m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'M110m Hurdles'!$L$98:$L$100</c:f>
              <c:numCache>
                <c:formatCode>mm:ss.00</c:formatCode>
                <c:ptCount val="3"/>
              </c:numCache>
            </c:numRef>
          </c:yVal>
        </c:ser>
        <c:ser>
          <c:idx val="82"/>
          <c:order val="81"/>
          <c:tx>
            <c:strRef>
              <c:f>'M110m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'M110m Hurdles'!$L$102:$L$104</c:f>
              <c:numCache>
                <c:formatCode>mm:ss.00</c:formatCode>
                <c:ptCount val="3"/>
              </c:numCache>
            </c:numRef>
          </c:yVal>
        </c:ser>
        <c:ser>
          <c:idx val="78"/>
          <c:order val="82"/>
          <c:tx>
            <c:strRef>
              <c:f>'M110m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'M110m Hurdles'!$L$106:$L$108</c:f>
              <c:numCache>
                <c:formatCode>mm:ss.00</c:formatCode>
                <c:ptCount val="3"/>
              </c:numCache>
            </c:numRef>
          </c:yVal>
        </c:ser>
        <c:ser>
          <c:idx val="83"/>
          <c:order val="83"/>
          <c:tx>
            <c:strRef>
              <c:f>'M110m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'M110m Hurdles'!$L$110:$L$112</c:f>
              <c:numCache>
                <c:formatCode>mm:ss.00</c:formatCode>
                <c:ptCount val="3"/>
              </c:numCache>
            </c:numRef>
          </c:yVal>
        </c:ser>
        <c:ser>
          <c:idx val="84"/>
          <c:order val="84"/>
          <c:tx>
            <c:strRef>
              <c:f>'M110m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'M110m Hurdles'!$L$114:$L$116</c:f>
              <c:numCache>
                <c:formatCode>mm:ss.00</c:formatCode>
                <c:ptCount val="3"/>
              </c:numCache>
            </c:numRef>
          </c:yVal>
        </c:ser>
        <c:ser>
          <c:idx val="85"/>
          <c:order val="85"/>
          <c:tx>
            <c:strRef>
              <c:f>'M110m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'M110m Hurdles'!$L$118:$L$120</c:f>
              <c:numCache>
                <c:formatCode>mm:ss.00</c:formatCode>
                <c:ptCount val="3"/>
              </c:numCache>
            </c:numRef>
          </c:yVal>
        </c:ser>
        <c:ser>
          <c:idx val="86"/>
          <c:order val="86"/>
          <c:tx>
            <c:strRef>
              <c:f>'M110m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'M110m Hurdles'!$L$122:$L$124</c:f>
              <c:numCache>
                <c:formatCode>mm:ss.00</c:formatCode>
                <c:ptCount val="3"/>
              </c:numCache>
            </c:numRef>
          </c:yVal>
        </c:ser>
        <c:ser>
          <c:idx val="87"/>
          <c:order val="87"/>
          <c:tx>
            <c:strRef>
              <c:f>'M110m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'M110m Hurdles'!$L$126:$L$128</c:f>
              <c:numCache>
                <c:formatCode>mm:ss.00</c:formatCode>
                <c:ptCount val="3"/>
              </c:numCache>
            </c:numRef>
          </c:yVal>
        </c:ser>
        <c:ser>
          <c:idx val="88"/>
          <c:order val="88"/>
          <c:tx>
            <c:strRef>
              <c:f>'M110m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'M110m Hurdles'!$L$130:$L$132</c:f>
              <c:numCache>
                <c:formatCode>mm:ss.00</c:formatCode>
                <c:ptCount val="3"/>
              </c:numCache>
            </c:numRef>
          </c:yVal>
        </c:ser>
        <c:ser>
          <c:idx val="89"/>
          <c:order val="89"/>
          <c:tx>
            <c:strRef>
              <c:f>'M110m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'M110m Hurdles'!$L$134:$L$136</c:f>
              <c:numCache>
                <c:formatCode>mm:ss.00</c:formatCode>
                <c:ptCount val="3"/>
              </c:numCache>
            </c:numRef>
          </c:yVal>
        </c:ser>
        <c:ser>
          <c:idx val="90"/>
          <c:order val="90"/>
          <c:tx>
            <c:strRef>
              <c:f>'M110m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'M110m Hurdles'!$L$138:$L$140</c:f>
              <c:numCache>
                <c:formatCode>mm:ss.00</c:formatCode>
                <c:ptCount val="3"/>
              </c:numCache>
            </c:numRef>
          </c:yVal>
        </c:ser>
        <c:ser>
          <c:idx val="91"/>
          <c:order val="91"/>
          <c:tx>
            <c:strRef>
              <c:f>'M110m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'M110m Hurdles'!$L$142:$L$144</c:f>
              <c:numCache>
                <c:formatCode>mm:ss.00</c:formatCode>
                <c:ptCount val="3"/>
              </c:numCache>
            </c:numRef>
          </c:yVal>
        </c:ser>
        <c:ser>
          <c:idx val="92"/>
          <c:order val="92"/>
          <c:tx>
            <c:strRef>
              <c:f>'M110m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'M110m Hurdles'!$L$146:$L$148</c:f>
              <c:numCache>
                <c:formatCode>mm:ss.00</c:formatCode>
                <c:ptCount val="3"/>
              </c:numCache>
            </c:numRef>
          </c:yVal>
        </c:ser>
        <c:ser>
          <c:idx val="93"/>
          <c:order val="93"/>
          <c:tx>
            <c:strRef>
              <c:f>'M110m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'M110m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'M110m Hurdles'!$L$150:$L$152</c:f>
              <c:numCache>
                <c:formatCode>mm:ss.00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'M110m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'M110m Hurdles'!$N$2:$N$3</c:f>
              <c:numCache>
                <c:formatCode>mm:ss.00</c:formatCode>
                <c:ptCount val="2"/>
                <c:pt idx="0">
                  <c:v>1.5601851851851852E-4</c:v>
                </c:pt>
                <c:pt idx="1">
                  <c:v>1.5833333333333332E-4</c:v>
                </c:pt>
              </c:numCache>
            </c:numRef>
          </c:yVal>
        </c:ser>
        <c:ser>
          <c:idx val="95"/>
          <c:order val="95"/>
          <c:tx>
            <c:strRef>
              <c:f>'M110m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'M110m Hurdles'!$P$2:$P$3</c:f>
              <c:numCache>
                <c:formatCode>General</c:formatCode>
                <c:ptCount val="2"/>
                <c:pt idx="0">
                  <c:v>26.26</c:v>
                </c:pt>
                <c:pt idx="1">
                  <c:v>26.26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6"/>
          <c:order val="96"/>
          <c:tx>
            <c:strRef>
              <c:f>'M110m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Hurdles'!$Q$2:$Q$3</c:f>
              <c:numCache>
                <c:formatCode>General</c:formatCode>
                <c:ptCount val="2"/>
                <c:pt idx="0">
                  <c:v>23.81</c:v>
                </c:pt>
                <c:pt idx="1">
                  <c:v>23.81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7"/>
          <c:order val="97"/>
          <c:tx>
            <c:strRef>
              <c:f>'M110m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'M110m Hurdles'!$R$2:$R$3</c:f>
              <c:numCache>
                <c:formatCode>General</c:formatCode>
                <c:ptCount val="2"/>
                <c:pt idx="0">
                  <c:v>28.71</c:v>
                </c:pt>
                <c:pt idx="1">
                  <c:v>28.71</c:v>
                </c:pt>
              </c:numCache>
            </c:numRef>
          </c:xVal>
          <c:yVal>
            <c:numRef>
              <c:f>'M110m Hurdles'!$O$2:$O$3</c:f>
              <c:numCache>
                <c:formatCode>mm:ss.00</c:formatCode>
                <c:ptCount val="2"/>
                <c:pt idx="0">
                  <c:v>1.5150462962962963E-4</c:v>
                </c:pt>
                <c:pt idx="1">
                  <c:v>1.7557870370370373E-4</c:v>
                </c:pt>
              </c:numCache>
            </c:numRef>
          </c:yVal>
        </c:ser>
        <c:ser>
          <c:idx val="98"/>
          <c:order val="98"/>
          <c:tx>
            <c:strRef>
              <c:f>'M110m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'M110m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'M110m Hurdles'!$AK$3:$AK$152</c:f>
              <c:numCache>
                <c:formatCode>mm:ss.00</c:formatCode>
                <c:ptCount val="150"/>
              </c:numCache>
            </c:numRef>
          </c:yVal>
        </c:ser>
        <c:axId val="126637184"/>
        <c:axId val="126639104"/>
      </c:scatterChart>
      <c:valAx>
        <c:axId val="1266371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9104"/>
        <c:crosses val="max"/>
        <c:crossBetween val="midCat"/>
        <c:majorUnit val="5"/>
        <c:minorUnit val="1"/>
      </c:valAx>
      <c:valAx>
        <c:axId val="126639104"/>
        <c:scaling>
          <c:orientation val="maxMin"/>
          <c:max val="1.7592600000000021E-4"/>
          <c:min val="1.4814800000000083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637184"/>
        <c:crossesAt val="14"/>
        <c:crossBetween val="midCat"/>
        <c:majorUnit val="2.8940000000000302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100852</xdr:colOff>
      <xdr:row>0</xdr:row>
      <xdr:rowOff>89647</xdr:rowOff>
    </xdr:from>
    <xdr:to>
      <xdr:col>31</xdr:col>
      <xdr:colOff>481852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>
    <tabColor rgb="FFFF0000"/>
  </sheetPr>
  <dimension ref="A1:AL153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0.28515625" style="1" hidden="1" customWidth="1"/>
    <col min="2" max="2" width="9" style="1" hidden="1" customWidth="1"/>
    <col min="3" max="3" width="7.140625" style="1" hidden="1" customWidth="1"/>
    <col min="4" max="4" width="10.28515625" style="2" hidden="1" customWidth="1"/>
    <col min="5" max="5" width="18.7109375" style="1" hidden="1" customWidth="1"/>
    <col min="6" max="6" width="8.28515625" style="1" hidden="1" customWidth="1"/>
    <col min="7" max="7" width="7.140625" style="1" hidden="1" customWidth="1"/>
    <col min="8" max="8" width="10.7109375" style="1" hidden="1" customWidth="1"/>
    <col min="9" max="9" width="22.5703125" style="1" hidden="1" customWidth="1"/>
    <col min="10" max="10" width="9" style="1" hidden="1" customWidth="1"/>
    <col min="11" max="11" width="7.140625" style="1" hidden="1" customWidth="1"/>
    <col min="12" max="12" width="10.85546875" style="1" hidden="1" customWidth="1"/>
    <col min="13" max="13" width="8.85546875" style="1" hidden="1" customWidth="1"/>
    <col min="14" max="14" width="10.5703125" style="1" hidden="1" customWidth="1"/>
    <col min="15" max="15" width="12" style="1" hidden="1" customWidth="1"/>
    <col min="16" max="16" width="15.5703125" style="1" hidden="1" customWidth="1"/>
    <col min="17" max="18" width="16.28515625" style="1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29" hidden="1" customWidth="1"/>
    <col min="36" max="36" width="25.7109375" style="23" hidden="1" customWidth="1"/>
    <col min="37" max="37" width="25.7109375" style="30" hidden="1" customWidth="1"/>
    <col min="38" max="38" width="3.7109375" style="25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89</v>
      </c>
      <c r="B1" s="19" t="s">
        <v>88</v>
      </c>
      <c r="C1" s="19" t="s">
        <v>87</v>
      </c>
      <c r="D1" s="20" t="s">
        <v>86</v>
      </c>
      <c r="E1" s="19" t="s">
        <v>85</v>
      </c>
      <c r="F1" s="19" t="s">
        <v>84</v>
      </c>
      <c r="G1" s="19" t="s">
        <v>83</v>
      </c>
      <c r="H1" s="19" t="s">
        <v>82</v>
      </c>
      <c r="I1" s="19" t="s">
        <v>81</v>
      </c>
      <c r="J1" s="19" t="s">
        <v>80</v>
      </c>
      <c r="K1" s="19" t="s">
        <v>79</v>
      </c>
      <c r="L1" s="18" t="s">
        <v>78</v>
      </c>
      <c r="M1" s="19" t="s">
        <v>77</v>
      </c>
      <c r="N1" s="18" t="s">
        <v>76</v>
      </c>
      <c r="O1" s="19" t="s">
        <v>75</v>
      </c>
      <c r="P1" s="19" t="s">
        <v>74</v>
      </c>
      <c r="Q1" s="19" t="s">
        <v>73</v>
      </c>
      <c r="R1" s="18" t="s">
        <v>72</v>
      </c>
      <c r="AI1" s="22" t="s">
        <v>71</v>
      </c>
      <c r="AK1" s="24" t="s">
        <v>70</v>
      </c>
    </row>
    <row r="2" spans="1:37" ht="15" customHeight="1">
      <c r="A2" s="6" t="s">
        <v>69</v>
      </c>
      <c r="B2" s="4" t="s">
        <v>24</v>
      </c>
      <c r="C2" s="4">
        <v>21.26</v>
      </c>
      <c r="D2" s="5">
        <v>1.5648148148148148E-4</v>
      </c>
      <c r="E2" s="4" t="s">
        <v>68</v>
      </c>
      <c r="F2" s="4" t="s">
        <v>3</v>
      </c>
      <c r="G2" s="4">
        <v>19.350000000000001</v>
      </c>
      <c r="H2" s="5">
        <v>1.591435185185185E-4</v>
      </c>
      <c r="I2" s="4" t="s">
        <v>67</v>
      </c>
      <c r="J2" s="4" t="s">
        <v>1</v>
      </c>
      <c r="K2" s="4">
        <v>20.81</v>
      </c>
      <c r="L2" s="5">
        <v>1.6435185185185183E-4</v>
      </c>
      <c r="M2" s="4">
        <v>14.5</v>
      </c>
      <c r="N2" s="5">
        <v>1.5601851851851852E-4</v>
      </c>
      <c r="O2" s="5">
        <v>1.5150462962962963E-4</v>
      </c>
      <c r="P2" s="4">
        <v>26.26</v>
      </c>
      <c r="Q2" s="4">
        <v>23.81</v>
      </c>
      <c r="R2" s="3">
        <v>28.71</v>
      </c>
      <c r="AI2" s="22">
        <v>38437</v>
      </c>
      <c r="AK2" s="24">
        <f>D3</f>
        <v>1.5439814814814814E-4</v>
      </c>
    </row>
    <row r="3" spans="1:37" ht="15" customHeight="1">
      <c r="A3" s="6" t="s">
        <v>69</v>
      </c>
      <c r="B3" s="4" t="s">
        <v>24</v>
      </c>
      <c r="C3" s="4">
        <v>26.8</v>
      </c>
      <c r="D3" s="5">
        <v>1.5439814814814814E-4</v>
      </c>
      <c r="E3" s="4" t="s">
        <v>68</v>
      </c>
      <c r="F3" s="4" t="s">
        <v>3</v>
      </c>
      <c r="G3" s="4">
        <v>20.36</v>
      </c>
      <c r="H3" s="5">
        <v>1.574074074074074E-4</v>
      </c>
      <c r="I3" s="4" t="s">
        <v>67</v>
      </c>
      <c r="J3" s="4" t="s">
        <v>1</v>
      </c>
      <c r="K3" s="4">
        <v>24.9</v>
      </c>
      <c r="L3" s="5">
        <v>1.5879629629629631E-4</v>
      </c>
      <c r="M3" s="4">
        <v>14.5</v>
      </c>
      <c r="N3" s="5">
        <v>1.5833333333333332E-4</v>
      </c>
      <c r="O3" s="5">
        <v>1.7557870370370373E-4</v>
      </c>
      <c r="P3" s="4">
        <v>26.26</v>
      </c>
      <c r="Q3" s="4">
        <v>23.81</v>
      </c>
      <c r="R3" s="3">
        <v>28.71</v>
      </c>
      <c r="AI3" s="26"/>
      <c r="AJ3" s="23" t="e">
        <f t="shared" ref="AJ3:AJ34" si="0">IF((AI3-$AJ$1)/365.251606&gt;0,(AI3-$AJ$1)/365.251606,NA())</f>
        <v>#N/A</v>
      </c>
      <c r="AK3" s="27"/>
    </row>
    <row r="4" spans="1:37" ht="15" customHeight="1">
      <c r="A4" s="6" t="s">
        <v>69</v>
      </c>
      <c r="B4" s="4" t="s">
        <v>24</v>
      </c>
      <c r="C4" s="4">
        <v>32.340000000000003</v>
      </c>
      <c r="D4" s="5">
        <v>1.5324074074074076E-4</v>
      </c>
      <c r="E4" s="4" t="s">
        <v>68</v>
      </c>
      <c r="F4" s="4" t="s">
        <v>3</v>
      </c>
      <c r="G4" s="4">
        <v>21.37</v>
      </c>
      <c r="H4" s="5">
        <v>1.5601851851851852E-4</v>
      </c>
      <c r="I4" s="4" t="s">
        <v>67</v>
      </c>
      <c r="J4" s="4" t="s">
        <v>1</v>
      </c>
      <c r="K4" s="4">
        <v>29</v>
      </c>
      <c r="L4" s="5">
        <v>1.5625E-4</v>
      </c>
      <c r="M4" s="4" t="s">
        <v>0</v>
      </c>
      <c r="N4" s="3" t="s">
        <v>0</v>
      </c>
      <c r="O4" s="4" t="s">
        <v>0</v>
      </c>
      <c r="P4" s="4" t="s">
        <v>0</v>
      </c>
      <c r="Q4" s="4" t="s">
        <v>0</v>
      </c>
      <c r="R4" s="3" t="s">
        <v>0</v>
      </c>
      <c r="AI4" s="26"/>
      <c r="AJ4" s="23" t="e">
        <f t="shared" si="0"/>
        <v>#N/A</v>
      </c>
      <c r="AK4" s="27"/>
    </row>
    <row r="5" spans="1:37" ht="15" customHeight="1">
      <c r="A5" s="6"/>
      <c r="B5" s="4" t="s">
        <v>24</v>
      </c>
      <c r="C5" s="4" t="s">
        <v>0</v>
      </c>
      <c r="D5" s="5" t="s">
        <v>0</v>
      </c>
      <c r="E5" s="4"/>
      <c r="F5" s="4" t="s">
        <v>3</v>
      </c>
      <c r="G5" s="4" t="s">
        <v>0</v>
      </c>
      <c r="H5" s="5" t="s">
        <v>0</v>
      </c>
      <c r="I5" s="4"/>
      <c r="J5" s="4" t="s">
        <v>1</v>
      </c>
      <c r="K5" s="4" t="s">
        <v>0</v>
      </c>
      <c r="L5" s="5" t="s">
        <v>0</v>
      </c>
      <c r="M5" s="4" t="s">
        <v>0</v>
      </c>
      <c r="N5" s="3" t="s">
        <v>0</v>
      </c>
      <c r="O5" s="4" t="s">
        <v>0</v>
      </c>
      <c r="P5" s="4" t="s">
        <v>0</v>
      </c>
      <c r="Q5" s="4" t="s">
        <v>0</v>
      </c>
      <c r="R5" s="3" t="s">
        <v>0</v>
      </c>
      <c r="AI5" s="26"/>
      <c r="AJ5" s="23" t="e">
        <f t="shared" si="0"/>
        <v>#N/A</v>
      </c>
      <c r="AK5" s="27"/>
    </row>
    <row r="6" spans="1:37" ht="15" customHeight="1">
      <c r="A6" s="6" t="s">
        <v>66</v>
      </c>
      <c r="B6" s="4" t="s">
        <v>24</v>
      </c>
      <c r="C6" s="4">
        <v>17.940000000000001</v>
      </c>
      <c r="D6" s="5">
        <v>1.6226851851851851E-4</v>
      </c>
      <c r="E6" s="4" t="s">
        <v>65</v>
      </c>
      <c r="F6" s="4" t="s">
        <v>3</v>
      </c>
      <c r="G6" s="4">
        <v>23.06</v>
      </c>
      <c r="H6" s="5">
        <v>1.6168981481481481E-4</v>
      </c>
      <c r="I6" s="4" t="s">
        <v>64</v>
      </c>
      <c r="J6" s="4" t="s">
        <v>1</v>
      </c>
      <c r="K6" s="4">
        <v>19.57</v>
      </c>
      <c r="L6" s="5">
        <v>1.638888888888889E-4</v>
      </c>
      <c r="M6" s="4" t="s">
        <v>0</v>
      </c>
      <c r="N6" s="3" t="s">
        <v>0</v>
      </c>
      <c r="O6" s="4" t="s">
        <v>0</v>
      </c>
      <c r="P6" s="4" t="s">
        <v>0</v>
      </c>
      <c r="Q6" s="4" t="s">
        <v>0</v>
      </c>
      <c r="R6" s="3" t="s">
        <v>0</v>
      </c>
      <c r="AI6" s="26"/>
      <c r="AJ6" s="23" t="e">
        <f t="shared" si="0"/>
        <v>#N/A</v>
      </c>
      <c r="AK6" s="27"/>
    </row>
    <row r="7" spans="1:37" ht="15" customHeight="1">
      <c r="A7" s="6" t="s">
        <v>66</v>
      </c>
      <c r="B7" s="4" t="s">
        <v>24</v>
      </c>
      <c r="C7" s="4">
        <v>22.15</v>
      </c>
      <c r="D7" s="5">
        <v>1.5497685185185186E-4</v>
      </c>
      <c r="E7" s="4" t="s">
        <v>65</v>
      </c>
      <c r="F7" s="4" t="s">
        <v>3</v>
      </c>
      <c r="G7" s="4">
        <v>26.18</v>
      </c>
      <c r="H7" s="5">
        <v>1.5868055555555554E-4</v>
      </c>
      <c r="I7" s="4" t="s">
        <v>64</v>
      </c>
      <c r="J7" s="4" t="s">
        <v>1</v>
      </c>
      <c r="K7" s="4">
        <v>22.86</v>
      </c>
      <c r="L7" s="5">
        <v>1.5821759259259258E-4</v>
      </c>
      <c r="M7" s="4" t="s">
        <v>0</v>
      </c>
      <c r="N7" s="3" t="s">
        <v>0</v>
      </c>
      <c r="O7" s="4" t="s">
        <v>0</v>
      </c>
      <c r="P7" s="4" t="s">
        <v>0</v>
      </c>
      <c r="Q7" s="4" t="s">
        <v>0</v>
      </c>
      <c r="R7" s="3" t="s">
        <v>0</v>
      </c>
      <c r="AI7" s="26"/>
      <c r="AJ7" s="23" t="e">
        <f t="shared" si="0"/>
        <v>#N/A</v>
      </c>
      <c r="AK7" s="27"/>
    </row>
    <row r="8" spans="1:37" ht="15" customHeight="1">
      <c r="A8" s="6" t="s">
        <v>66</v>
      </c>
      <c r="B8" s="4" t="s">
        <v>24</v>
      </c>
      <c r="C8" s="4">
        <v>26.36</v>
      </c>
      <c r="D8" s="5">
        <v>1.5405092592592594E-4</v>
      </c>
      <c r="E8" s="4" t="s">
        <v>65</v>
      </c>
      <c r="F8" s="4" t="s">
        <v>3</v>
      </c>
      <c r="G8" s="4">
        <v>29.29</v>
      </c>
      <c r="H8" s="5">
        <v>1.5844907407407406E-4</v>
      </c>
      <c r="I8" s="4" t="s">
        <v>64</v>
      </c>
      <c r="J8" s="4" t="s">
        <v>1</v>
      </c>
      <c r="K8" s="4">
        <v>26.14</v>
      </c>
      <c r="L8" s="5">
        <v>1.5821759259259258E-4</v>
      </c>
      <c r="M8" s="4" t="s">
        <v>0</v>
      </c>
      <c r="N8" s="3" t="s">
        <v>0</v>
      </c>
      <c r="O8" s="4" t="s">
        <v>0</v>
      </c>
      <c r="P8" s="4" t="s">
        <v>0</v>
      </c>
      <c r="Q8" s="4" t="s">
        <v>0</v>
      </c>
      <c r="R8" s="3" t="s">
        <v>0</v>
      </c>
      <c r="AI8" s="26"/>
      <c r="AJ8" s="23" t="e">
        <f t="shared" si="0"/>
        <v>#N/A</v>
      </c>
      <c r="AK8" s="27"/>
    </row>
    <row r="9" spans="1:37" ht="15" customHeight="1">
      <c r="A9" s="6"/>
      <c r="B9" s="4" t="s">
        <v>24</v>
      </c>
      <c r="C9" s="4" t="s">
        <v>0</v>
      </c>
      <c r="D9" s="5" t="s">
        <v>0</v>
      </c>
      <c r="E9" s="4"/>
      <c r="F9" s="4" t="s">
        <v>3</v>
      </c>
      <c r="G9" s="4" t="s">
        <v>0</v>
      </c>
      <c r="H9" s="5" t="s">
        <v>0</v>
      </c>
      <c r="I9" s="4"/>
      <c r="J9" s="4" t="s">
        <v>1</v>
      </c>
      <c r="K9" s="4" t="s">
        <v>0</v>
      </c>
      <c r="L9" s="5" t="s">
        <v>0</v>
      </c>
      <c r="M9" s="4" t="s">
        <v>0</v>
      </c>
      <c r="N9" s="3" t="s">
        <v>0</v>
      </c>
      <c r="O9" s="4" t="s">
        <v>0</v>
      </c>
      <c r="P9" s="4" t="s">
        <v>0</v>
      </c>
      <c r="Q9" s="4" t="s">
        <v>0</v>
      </c>
      <c r="R9" s="3" t="s">
        <v>0</v>
      </c>
      <c r="AI9" s="26"/>
      <c r="AJ9" s="23" t="e">
        <f t="shared" si="0"/>
        <v>#N/A</v>
      </c>
      <c r="AK9" s="27"/>
    </row>
    <row r="10" spans="1:37" ht="15" customHeight="1">
      <c r="A10" s="6" t="s">
        <v>63</v>
      </c>
      <c r="B10" s="4" t="s">
        <v>24</v>
      </c>
      <c r="C10" s="4">
        <v>19.41</v>
      </c>
      <c r="D10" s="5">
        <v>1.6064814814814815E-4</v>
      </c>
      <c r="E10" s="4" t="s">
        <v>62</v>
      </c>
      <c r="F10" s="4" t="s">
        <v>3</v>
      </c>
      <c r="G10" s="4">
        <v>20.28</v>
      </c>
      <c r="H10" s="5">
        <v>1.627314814814815E-4</v>
      </c>
      <c r="I10" s="4" t="s">
        <v>61</v>
      </c>
      <c r="J10" s="4" t="s">
        <v>1</v>
      </c>
      <c r="K10" s="4">
        <v>24.3</v>
      </c>
      <c r="L10" s="5">
        <v>1.5879629629629631E-4</v>
      </c>
      <c r="M10" s="4" t="s">
        <v>0</v>
      </c>
      <c r="N10" s="3" t="s">
        <v>0</v>
      </c>
      <c r="O10" s="4" t="s">
        <v>0</v>
      </c>
      <c r="P10" s="4" t="s">
        <v>0</v>
      </c>
      <c r="Q10" s="4" t="s">
        <v>0</v>
      </c>
      <c r="R10" s="3" t="s">
        <v>0</v>
      </c>
      <c r="AI10" s="26"/>
      <c r="AJ10" s="23" t="e">
        <f t="shared" si="0"/>
        <v>#N/A</v>
      </c>
      <c r="AK10" s="27"/>
    </row>
    <row r="11" spans="1:37" ht="15" customHeight="1">
      <c r="A11" s="6" t="s">
        <v>63</v>
      </c>
      <c r="B11" s="4" t="s">
        <v>24</v>
      </c>
      <c r="C11" s="4">
        <v>26.04</v>
      </c>
      <c r="D11" s="5">
        <v>1.5532407407407406E-4</v>
      </c>
      <c r="E11" s="4" t="s">
        <v>62</v>
      </c>
      <c r="F11" s="4" t="s">
        <v>3</v>
      </c>
      <c r="G11" s="4">
        <v>23.89</v>
      </c>
      <c r="H11" s="5">
        <v>1.5648148148148148E-4</v>
      </c>
      <c r="I11" s="4" t="s">
        <v>61</v>
      </c>
      <c r="J11" s="4" t="s">
        <v>1</v>
      </c>
      <c r="K11" s="4">
        <v>27.25</v>
      </c>
      <c r="L11" s="5">
        <v>1.5775462962962962E-4</v>
      </c>
      <c r="M11" s="4" t="s">
        <v>0</v>
      </c>
      <c r="N11" s="3" t="s">
        <v>0</v>
      </c>
      <c r="O11" s="4" t="s">
        <v>0</v>
      </c>
      <c r="P11" s="4" t="s">
        <v>0</v>
      </c>
      <c r="Q11" s="4" t="s">
        <v>0</v>
      </c>
      <c r="R11" s="3" t="s">
        <v>0</v>
      </c>
      <c r="AI11" s="26"/>
      <c r="AJ11" s="23" t="e">
        <f t="shared" si="0"/>
        <v>#N/A</v>
      </c>
      <c r="AK11" s="27"/>
    </row>
    <row r="12" spans="1:37" ht="15" customHeight="1">
      <c r="A12" s="6" t="s">
        <v>63</v>
      </c>
      <c r="B12" s="4" t="s">
        <v>24</v>
      </c>
      <c r="C12" s="4">
        <v>32.67</v>
      </c>
      <c r="D12" s="5">
        <v>1.5347222222222222E-4</v>
      </c>
      <c r="E12" s="4" t="s">
        <v>62</v>
      </c>
      <c r="F12" s="4" t="s">
        <v>3</v>
      </c>
      <c r="G12" s="4">
        <v>27.51</v>
      </c>
      <c r="H12" s="5">
        <v>1.5613425925925926E-4</v>
      </c>
      <c r="I12" s="4" t="s">
        <v>61</v>
      </c>
      <c r="J12" s="4" t="s">
        <v>1</v>
      </c>
      <c r="K12" s="4">
        <v>30.19</v>
      </c>
      <c r="L12" s="5">
        <v>1.5729166666666666E-4</v>
      </c>
      <c r="M12" s="4" t="s">
        <v>0</v>
      </c>
      <c r="N12" s="3" t="s">
        <v>0</v>
      </c>
      <c r="O12" s="4" t="s">
        <v>0</v>
      </c>
      <c r="P12" s="4" t="s">
        <v>0</v>
      </c>
      <c r="Q12" s="4" t="s">
        <v>0</v>
      </c>
      <c r="R12" s="3" t="s">
        <v>0</v>
      </c>
      <c r="AI12" s="26"/>
      <c r="AJ12" s="23" t="e">
        <f t="shared" si="0"/>
        <v>#N/A</v>
      </c>
      <c r="AK12" s="27"/>
    </row>
    <row r="13" spans="1:37" ht="15" customHeight="1">
      <c r="A13" s="6"/>
      <c r="B13" s="4" t="s">
        <v>24</v>
      </c>
      <c r="C13" s="4" t="s">
        <v>0</v>
      </c>
      <c r="D13" s="5" t="s">
        <v>0</v>
      </c>
      <c r="E13" s="4"/>
      <c r="F13" s="4" t="s">
        <v>3</v>
      </c>
      <c r="G13" s="4" t="s">
        <v>0</v>
      </c>
      <c r="H13" s="5" t="s">
        <v>0</v>
      </c>
      <c r="I13" s="4"/>
      <c r="J13" s="4" t="s">
        <v>1</v>
      </c>
      <c r="K13" s="4" t="s">
        <v>0</v>
      </c>
      <c r="L13" s="5" t="s">
        <v>0</v>
      </c>
      <c r="M13" s="4" t="s">
        <v>0</v>
      </c>
      <c r="N13" s="3" t="s">
        <v>0</v>
      </c>
      <c r="O13" s="4" t="s">
        <v>0</v>
      </c>
      <c r="P13" s="4" t="s">
        <v>0</v>
      </c>
      <c r="Q13" s="4" t="s">
        <v>0</v>
      </c>
      <c r="R13" s="3" t="s">
        <v>0</v>
      </c>
      <c r="AI13" s="26"/>
      <c r="AJ13" s="23" t="e">
        <f t="shared" si="0"/>
        <v>#N/A</v>
      </c>
      <c r="AK13" s="27"/>
    </row>
    <row r="14" spans="1:37" ht="15" customHeight="1">
      <c r="A14" s="6" t="s">
        <v>60</v>
      </c>
      <c r="B14" s="4" t="s">
        <v>24</v>
      </c>
      <c r="C14" s="4">
        <v>18.93</v>
      </c>
      <c r="D14" s="5">
        <v>1.65625E-4</v>
      </c>
      <c r="E14" s="4" t="s">
        <v>59</v>
      </c>
      <c r="F14" s="4" t="s">
        <v>3</v>
      </c>
      <c r="G14" s="4">
        <v>22.7</v>
      </c>
      <c r="H14" s="5">
        <v>1.5787037037037036E-4</v>
      </c>
      <c r="I14" s="4" t="s">
        <v>58</v>
      </c>
      <c r="J14" s="4" t="s">
        <v>1</v>
      </c>
      <c r="K14" s="4">
        <v>21.03</v>
      </c>
      <c r="L14" s="5">
        <v>1.6342592592592591E-4</v>
      </c>
      <c r="M14" s="4" t="s">
        <v>0</v>
      </c>
      <c r="N14" s="3" t="s">
        <v>0</v>
      </c>
      <c r="O14" s="4" t="s">
        <v>0</v>
      </c>
      <c r="P14" s="4" t="s">
        <v>0</v>
      </c>
      <c r="Q14" s="4" t="s">
        <v>0</v>
      </c>
      <c r="R14" s="3" t="s">
        <v>0</v>
      </c>
      <c r="AI14" s="26"/>
      <c r="AJ14" s="23" t="e">
        <f t="shared" si="0"/>
        <v>#N/A</v>
      </c>
      <c r="AK14" s="27"/>
    </row>
    <row r="15" spans="1:37" ht="15" customHeight="1">
      <c r="A15" s="6" t="s">
        <v>60</v>
      </c>
      <c r="B15" s="4" t="s">
        <v>24</v>
      </c>
      <c r="C15" s="4">
        <v>23.14</v>
      </c>
      <c r="D15" s="5">
        <v>1.5729166666666666E-4</v>
      </c>
      <c r="E15" s="4" t="s">
        <v>59</v>
      </c>
      <c r="F15" s="4" t="s">
        <v>3</v>
      </c>
      <c r="G15" s="4">
        <v>28.15</v>
      </c>
      <c r="H15" s="5">
        <v>1.5590277777777778E-4</v>
      </c>
      <c r="I15" s="4" t="s">
        <v>58</v>
      </c>
      <c r="J15" s="4" t="s">
        <v>1</v>
      </c>
      <c r="K15" s="4">
        <v>23.84</v>
      </c>
      <c r="L15" s="5">
        <v>1.5844907407407406E-4</v>
      </c>
      <c r="M15" s="4" t="s">
        <v>0</v>
      </c>
      <c r="N15" s="3" t="s">
        <v>0</v>
      </c>
      <c r="O15" s="4" t="s">
        <v>0</v>
      </c>
      <c r="P15" s="4" t="s">
        <v>0</v>
      </c>
      <c r="Q15" s="4" t="s">
        <v>0</v>
      </c>
      <c r="R15" s="3" t="s">
        <v>0</v>
      </c>
      <c r="AI15" s="26"/>
      <c r="AJ15" s="23" t="e">
        <f t="shared" si="0"/>
        <v>#N/A</v>
      </c>
      <c r="AK15" s="27"/>
    </row>
    <row r="16" spans="1:37" ht="15" customHeight="1">
      <c r="A16" s="6" t="s">
        <v>60</v>
      </c>
      <c r="B16" s="4" t="s">
        <v>24</v>
      </c>
      <c r="C16" s="4">
        <v>27.35</v>
      </c>
      <c r="D16" s="5">
        <v>1.5289351851851854E-4</v>
      </c>
      <c r="E16" s="4" t="s">
        <v>59</v>
      </c>
      <c r="F16" s="4" t="s">
        <v>3</v>
      </c>
      <c r="G16" s="4">
        <v>33.6</v>
      </c>
      <c r="H16" s="5">
        <v>1.5462962962962962E-4</v>
      </c>
      <c r="I16" s="4" t="s">
        <v>58</v>
      </c>
      <c r="J16" s="4" t="s">
        <v>1</v>
      </c>
      <c r="K16" s="4">
        <v>26.64</v>
      </c>
      <c r="L16" s="5">
        <v>1.5902777777777779E-4</v>
      </c>
      <c r="M16" s="4" t="s">
        <v>0</v>
      </c>
      <c r="N16" s="3" t="s">
        <v>0</v>
      </c>
      <c r="O16" s="4" t="s">
        <v>0</v>
      </c>
      <c r="P16" s="4" t="s">
        <v>0</v>
      </c>
      <c r="Q16" s="4" t="s">
        <v>0</v>
      </c>
      <c r="R16" s="3" t="s">
        <v>0</v>
      </c>
      <c r="AI16" s="26"/>
      <c r="AJ16" s="23" t="e">
        <f t="shared" si="0"/>
        <v>#N/A</v>
      </c>
      <c r="AK16" s="27"/>
    </row>
    <row r="17" spans="1:37" ht="15" customHeight="1">
      <c r="A17" s="6"/>
      <c r="B17" s="4" t="s">
        <v>24</v>
      </c>
      <c r="C17" s="4" t="s">
        <v>0</v>
      </c>
      <c r="D17" s="5" t="s">
        <v>0</v>
      </c>
      <c r="E17" s="4"/>
      <c r="F17" s="4" t="s">
        <v>3</v>
      </c>
      <c r="G17" s="4" t="s">
        <v>0</v>
      </c>
      <c r="H17" s="5" t="s">
        <v>0</v>
      </c>
      <c r="I17" s="4"/>
      <c r="J17" s="4" t="s">
        <v>1</v>
      </c>
      <c r="K17" s="4" t="s">
        <v>0</v>
      </c>
      <c r="L17" s="5" t="s">
        <v>0</v>
      </c>
      <c r="M17" s="4" t="s">
        <v>0</v>
      </c>
      <c r="N17" s="3" t="s">
        <v>0</v>
      </c>
      <c r="O17" s="4" t="s">
        <v>0</v>
      </c>
      <c r="P17" s="4" t="s">
        <v>0</v>
      </c>
      <c r="Q17" s="4" t="s">
        <v>0</v>
      </c>
      <c r="R17" s="3" t="s">
        <v>0</v>
      </c>
      <c r="AI17" s="26"/>
      <c r="AJ17" s="23" t="e">
        <f t="shared" si="0"/>
        <v>#N/A</v>
      </c>
      <c r="AK17" s="27"/>
    </row>
    <row r="18" spans="1:37" ht="15" customHeight="1">
      <c r="A18" s="6" t="s">
        <v>57</v>
      </c>
      <c r="B18" s="4" t="s">
        <v>24</v>
      </c>
      <c r="C18" s="4">
        <v>19.68</v>
      </c>
      <c r="D18" s="5">
        <v>1.6296296296296295E-4</v>
      </c>
      <c r="E18" s="4" t="s">
        <v>56</v>
      </c>
      <c r="F18" s="4" t="s">
        <v>3</v>
      </c>
      <c r="G18" s="4">
        <v>17.41</v>
      </c>
      <c r="H18" s="5">
        <v>1.6597222222222222E-4</v>
      </c>
      <c r="I18" s="4" t="s">
        <v>55</v>
      </c>
      <c r="J18" s="4" t="s">
        <v>1</v>
      </c>
      <c r="K18" s="4">
        <v>18.68</v>
      </c>
      <c r="L18" s="5">
        <v>1.6597222222222222E-4</v>
      </c>
      <c r="M18" s="4" t="s">
        <v>0</v>
      </c>
      <c r="N18" s="3" t="s">
        <v>0</v>
      </c>
      <c r="O18" s="4" t="s">
        <v>0</v>
      </c>
      <c r="P18" s="4" t="s">
        <v>0</v>
      </c>
      <c r="Q18" s="4" t="s">
        <v>0</v>
      </c>
      <c r="R18" s="3" t="s">
        <v>0</v>
      </c>
      <c r="AI18" s="26"/>
      <c r="AJ18" s="23" t="e">
        <f t="shared" si="0"/>
        <v>#N/A</v>
      </c>
      <c r="AK18" s="27"/>
    </row>
    <row r="19" spans="1:37" ht="15" customHeight="1">
      <c r="A19" s="6" t="s">
        <v>57</v>
      </c>
      <c r="B19" s="4" t="s">
        <v>24</v>
      </c>
      <c r="C19" s="4">
        <v>23.39</v>
      </c>
      <c r="D19" s="5">
        <v>1.5601851851851852E-4</v>
      </c>
      <c r="E19" s="4" t="s">
        <v>56</v>
      </c>
      <c r="F19" s="4" t="s">
        <v>3</v>
      </c>
      <c r="G19" s="4">
        <v>23.21</v>
      </c>
      <c r="H19" s="5">
        <v>1.5833333333333332E-4</v>
      </c>
      <c r="I19" s="4" t="s">
        <v>55</v>
      </c>
      <c r="J19" s="4" t="s">
        <v>1</v>
      </c>
      <c r="K19" s="4">
        <v>23.13</v>
      </c>
      <c r="L19" s="5">
        <v>1.6018518518518516E-4</v>
      </c>
      <c r="M19" s="4" t="s">
        <v>0</v>
      </c>
      <c r="N19" s="3" t="s">
        <v>0</v>
      </c>
      <c r="O19" s="4" t="s">
        <v>0</v>
      </c>
      <c r="P19" s="4" t="s">
        <v>0</v>
      </c>
      <c r="Q19" s="4" t="s">
        <v>0</v>
      </c>
      <c r="R19" s="3" t="s">
        <v>0</v>
      </c>
      <c r="AI19" s="26"/>
      <c r="AJ19" s="23" t="e">
        <f t="shared" si="0"/>
        <v>#N/A</v>
      </c>
      <c r="AK19" s="27"/>
    </row>
    <row r="20" spans="1:37" ht="15" customHeight="1">
      <c r="A20" s="6" t="s">
        <v>57</v>
      </c>
      <c r="B20" s="4" t="s">
        <v>24</v>
      </c>
      <c r="C20" s="4">
        <v>27.1</v>
      </c>
      <c r="D20" s="5">
        <v>1.5486111111111112E-4</v>
      </c>
      <c r="E20" s="4" t="s">
        <v>56</v>
      </c>
      <c r="F20" s="4" t="s">
        <v>3</v>
      </c>
      <c r="G20" s="4">
        <v>29</v>
      </c>
      <c r="H20" s="5">
        <v>1.5520833333333334E-4</v>
      </c>
      <c r="I20" s="4" t="s">
        <v>55</v>
      </c>
      <c r="J20" s="4" t="s">
        <v>1</v>
      </c>
      <c r="K20" s="4">
        <v>27.59</v>
      </c>
      <c r="L20" s="5">
        <v>1.5787037037037036E-4</v>
      </c>
      <c r="M20" s="4" t="s">
        <v>0</v>
      </c>
      <c r="N20" s="3" t="s">
        <v>0</v>
      </c>
      <c r="O20" s="4" t="s">
        <v>0</v>
      </c>
      <c r="P20" s="4" t="s">
        <v>0</v>
      </c>
      <c r="Q20" s="4" t="s">
        <v>0</v>
      </c>
      <c r="R20" s="3" t="s">
        <v>0</v>
      </c>
      <c r="AI20" s="26"/>
      <c r="AJ20" s="23" t="e">
        <f t="shared" si="0"/>
        <v>#N/A</v>
      </c>
      <c r="AK20" s="27"/>
    </row>
    <row r="21" spans="1:37" ht="15" customHeight="1">
      <c r="A21" s="6"/>
      <c r="B21" s="4" t="s">
        <v>24</v>
      </c>
      <c r="C21" s="4" t="s">
        <v>0</v>
      </c>
      <c r="D21" s="5" t="s">
        <v>0</v>
      </c>
      <c r="E21" s="4"/>
      <c r="F21" s="4" t="s">
        <v>3</v>
      </c>
      <c r="G21" s="4" t="s">
        <v>0</v>
      </c>
      <c r="H21" s="5" t="s">
        <v>0</v>
      </c>
      <c r="I21" s="4"/>
      <c r="J21" s="4" t="s">
        <v>1</v>
      </c>
      <c r="K21" s="4" t="s">
        <v>0</v>
      </c>
      <c r="L21" s="5" t="s">
        <v>0</v>
      </c>
      <c r="M21" s="4" t="s">
        <v>0</v>
      </c>
      <c r="N21" s="3" t="s">
        <v>0</v>
      </c>
      <c r="O21" s="4" t="s">
        <v>0</v>
      </c>
      <c r="P21" s="4" t="s">
        <v>0</v>
      </c>
      <c r="Q21" s="4" t="s">
        <v>0</v>
      </c>
      <c r="R21" s="3" t="s">
        <v>0</v>
      </c>
      <c r="AI21" s="26"/>
      <c r="AJ21" s="23" t="e">
        <f t="shared" si="0"/>
        <v>#N/A</v>
      </c>
      <c r="AK21" s="27"/>
    </row>
    <row r="22" spans="1:37" ht="15" customHeight="1">
      <c r="A22" s="6" t="s">
        <v>54</v>
      </c>
      <c r="B22" s="4" t="s">
        <v>24</v>
      </c>
      <c r="C22" s="4">
        <v>16.52</v>
      </c>
      <c r="D22" s="5">
        <v>1.6539351851851852E-4</v>
      </c>
      <c r="E22" s="4" t="s">
        <v>53</v>
      </c>
      <c r="F22" s="4" t="s">
        <v>3</v>
      </c>
      <c r="G22" s="4">
        <v>20.71</v>
      </c>
      <c r="H22" s="5">
        <v>1.5752314814814814E-4</v>
      </c>
      <c r="I22" s="4" t="s">
        <v>52</v>
      </c>
      <c r="J22" s="4" t="s">
        <v>1</v>
      </c>
      <c r="K22" s="4">
        <v>17.04</v>
      </c>
      <c r="L22" s="5">
        <v>1.7071759259259256E-4</v>
      </c>
      <c r="M22" s="4" t="s">
        <v>0</v>
      </c>
      <c r="N22" s="3" t="s">
        <v>0</v>
      </c>
      <c r="O22" s="4" t="s">
        <v>0</v>
      </c>
      <c r="P22" s="4" t="s">
        <v>0</v>
      </c>
      <c r="Q22" s="4" t="s">
        <v>0</v>
      </c>
      <c r="R22" s="3" t="s">
        <v>0</v>
      </c>
      <c r="AI22" s="26"/>
      <c r="AJ22" s="23" t="e">
        <f t="shared" si="0"/>
        <v>#N/A</v>
      </c>
      <c r="AK22" s="27"/>
    </row>
    <row r="23" spans="1:37" ht="15" customHeight="1">
      <c r="A23" s="6" t="s">
        <v>54</v>
      </c>
      <c r="B23" s="4" t="s">
        <v>24</v>
      </c>
      <c r="C23" s="4">
        <v>19.63</v>
      </c>
      <c r="D23" s="5">
        <v>1.5474537037037038E-4</v>
      </c>
      <c r="E23" s="4" t="s">
        <v>53</v>
      </c>
      <c r="F23" s="4" t="s">
        <v>3</v>
      </c>
      <c r="G23" s="4">
        <v>24.09</v>
      </c>
      <c r="H23" s="5">
        <v>1.5555555555555556E-4</v>
      </c>
      <c r="I23" s="4" t="s">
        <v>52</v>
      </c>
      <c r="J23" s="4" t="s">
        <v>1</v>
      </c>
      <c r="K23" s="4">
        <v>19.559999999999999</v>
      </c>
      <c r="L23" s="5">
        <v>1.6284722222222224E-4</v>
      </c>
      <c r="M23" s="4" t="s">
        <v>0</v>
      </c>
      <c r="N23" s="3" t="s">
        <v>0</v>
      </c>
      <c r="O23" s="4" t="s">
        <v>0</v>
      </c>
      <c r="P23" s="4" t="s">
        <v>0</v>
      </c>
      <c r="Q23" s="4" t="s">
        <v>0</v>
      </c>
      <c r="R23" s="3" t="s">
        <v>0</v>
      </c>
      <c r="AI23" s="26"/>
      <c r="AJ23" s="23" t="e">
        <f t="shared" si="0"/>
        <v>#N/A</v>
      </c>
      <c r="AK23" s="27"/>
    </row>
    <row r="24" spans="1:37" ht="15" customHeight="1">
      <c r="A24" s="6" t="s">
        <v>54</v>
      </c>
      <c r="B24" s="4" t="s">
        <v>24</v>
      </c>
      <c r="C24" s="4">
        <v>22.75</v>
      </c>
      <c r="D24" s="5">
        <v>1.5150462962962963E-4</v>
      </c>
      <c r="E24" s="4" t="s">
        <v>53</v>
      </c>
      <c r="F24" s="4" t="s">
        <v>3</v>
      </c>
      <c r="G24" s="4">
        <v>27.47</v>
      </c>
      <c r="H24" s="5">
        <v>1.5497685185185186E-4</v>
      </c>
      <c r="I24" s="4" t="s">
        <v>52</v>
      </c>
      <c r="J24" s="4" t="s">
        <v>1</v>
      </c>
      <c r="K24" s="4">
        <v>22.08</v>
      </c>
      <c r="L24" s="5">
        <v>1.5787037037037036E-4</v>
      </c>
      <c r="M24" s="4" t="s">
        <v>0</v>
      </c>
      <c r="N24" s="3" t="s">
        <v>0</v>
      </c>
      <c r="O24" s="4" t="s">
        <v>0</v>
      </c>
      <c r="P24" s="4" t="s">
        <v>0</v>
      </c>
      <c r="Q24" s="4" t="s">
        <v>0</v>
      </c>
      <c r="R24" s="3" t="s">
        <v>0</v>
      </c>
      <c r="AI24" s="26"/>
      <c r="AJ24" s="23" t="e">
        <f t="shared" si="0"/>
        <v>#N/A</v>
      </c>
      <c r="AK24" s="27"/>
    </row>
    <row r="25" spans="1:37" ht="15" customHeight="1">
      <c r="A25" s="6"/>
      <c r="B25" s="4" t="s">
        <v>24</v>
      </c>
      <c r="C25" s="4" t="s">
        <v>0</v>
      </c>
      <c r="D25" s="5" t="s">
        <v>0</v>
      </c>
      <c r="E25" s="4"/>
      <c r="F25" s="4" t="s">
        <v>3</v>
      </c>
      <c r="G25" s="4" t="s">
        <v>0</v>
      </c>
      <c r="H25" s="5" t="s">
        <v>0</v>
      </c>
      <c r="I25" s="4"/>
      <c r="J25" s="4" t="s">
        <v>1</v>
      </c>
      <c r="K25" s="4" t="s">
        <v>0</v>
      </c>
      <c r="L25" s="5" t="s">
        <v>0</v>
      </c>
      <c r="M25" s="4" t="s">
        <v>0</v>
      </c>
      <c r="N25" s="3" t="s">
        <v>0</v>
      </c>
      <c r="O25" s="4" t="s">
        <v>0</v>
      </c>
      <c r="P25" s="4" t="s">
        <v>0</v>
      </c>
      <c r="Q25" s="4" t="s">
        <v>0</v>
      </c>
      <c r="R25" s="3" t="s">
        <v>0</v>
      </c>
      <c r="AI25" s="26"/>
      <c r="AJ25" s="23" t="e">
        <f t="shared" si="0"/>
        <v>#N/A</v>
      </c>
      <c r="AK25" s="27"/>
    </row>
    <row r="26" spans="1:37" ht="15" customHeight="1">
      <c r="A26" s="6" t="s">
        <v>51</v>
      </c>
      <c r="B26" s="4" t="s">
        <v>24</v>
      </c>
      <c r="C26" s="4">
        <v>18.809999999999999</v>
      </c>
      <c r="D26" s="5">
        <v>1.6076388888888889E-4</v>
      </c>
      <c r="E26" s="4" t="s">
        <v>50</v>
      </c>
      <c r="F26" s="4" t="s">
        <v>3</v>
      </c>
      <c r="G26" s="4">
        <v>17.920000000000002</v>
      </c>
      <c r="H26" s="5">
        <v>1.685185185185185E-4</v>
      </c>
      <c r="I26" s="4" t="s">
        <v>49</v>
      </c>
      <c r="J26" s="4" t="s">
        <v>1</v>
      </c>
      <c r="K26" s="4">
        <v>18.02</v>
      </c>
      <c r="L26" s="5">
        <v>1.6550925925925926E-4</v>
      </c>
      <c r="M26" s="4" t="s">
        <v>0</v>
      </c>
      <c r="N26" s="3" t="s">
        <v>0</v>
      </c>
      <c r="O26" s="4" t="s">
        <v>0</v>
      </c>
      <c r="P26" s="4" t="s">
        <v>0</v>
      </c>
      <c r="Q26" s="4" t="s">
        <v>0</v>
      </c>
      <c r="R26" s="3" t="s">
        <v>0</v>
      </c>
      <c r="AI26" s="26"/>
      <c r="AJ26" s="23" t="e">
        <f t="shared" si="0"/>
        <v>#N/A</v>
      </c>
      <c r="AK26" s="27"/>
    </row>
    <row r="27" spans="1:37" ht="15" customHeight="1">
      <c r="A27" s="6" t="s">
        <v>51</v>
      </c>
      <c r="B27" s="4" t="s">
        <v>24</v>
      </c>
      <c r="C27" s="4">
        <v>22.87</v>
      </c>
      <c r="D27" s="5">
        <v>1.5775462962962962E-4</v>
      </c>
      <c r="E27" s="4" t="s">
        <v>50</v>
      </c>
      <c r="F27" s="4" t="s">
        <v>3</v>
      </c>
      <c r="G27" s="4">
        <v>23.58</v>
      </c>
      <c r="H27" s="5">
        <v>1.5972222222222223E-4</v>
      </c>
      <c r="I27" s="4" t="s">
        <v>49</v>
      </c>
      <c r="J27" s="4" t="s">
        <v>1</v>
      </c>
      <c r="K27" s="4">
        <v>23.02</v>
      </c>
      <c r="L27" s="5">
        <v>1.6053240740740738E-4</v>
      </c>
      <c r="M27" s="4" t="s">
        <v>0</v>
      </c>
      <c r="N27" s="3" t="s">
        <v>0</v>
      </c>
      <c r="O27" s="4" t="s">
        <v>0</v>
      </c>
      <c r="P27" s="4" t="s">
        <v>0</v>
      </c>
      <c r="Q27" s="4" t="s">
        <v>0</v>
      </c>
      <c r="R27" s="3" t="s">
        <v>0</v>
      </c>
      <c r="AI27" s="26"/>
      <c r="AJ27" s="23" t="e">
        <f t="shared" si="0"/>
        <v>#N/A</v>
      </c>
      <c r="AK27" s="27"/>
    </row>
    <row r="28" spans="1:37" ht="15" customHeight="1">
      <c r="A28" s="6" t="s">
        <v>51</v>
      </c>
      <c r="B28" s="4" t="s">
        <v>24</v>
      </c>
      <c r="C28" s="4">
        <v>26.93</v>
      </c>
      <c r="D28" s="5">
        <v>1.5694444444444444E-4</v>
      </c>
      <c r="E28" s="4" t="s">
        <v>50</v>
      </c>
      <c r="F28" s="4" t="s">
        <v>3</v>
      </c>
      <c r="G28" s="4">
        <v>29.24</v>
      </c>
      <c r="H28" s="5">
        <v>1.5729166666666666E-4</v>
      </c>
      <c r="I28" s="4" t="s">
        <v>49</v>
      </c>
      <c r="J28" s="4" t="s">
        <v>1</v>
      </c>
      <c r="K28" s="4">
        <v>28.02</v>
      </c>
      <c r="L28" s="5">
        <v>1.5925925925925924E-4</v>
      </c>
      <c r="M28" s="4" t="s">
        <v>0</v>
      </c>
      <c r="N28" s="3" t="s">
        <v>0</v>
      </c>
      <c r="O28" s="4" t="s">
        <v>0</v>
      </c>
      <c r="P28" s="4" t="s">
        <v>0</v>
      </c>
      <c r="Q28" s="4" t="s">
        <v>0</v>
      </c>
      <c r="R28" s="3" t="s">
        <v>0</v>
      </c>
      <c r="AI28" s="26"/>
      <c r="AJ28" s="23" t="e">
        <f t="shared" si="0"/>
        <v>#N/A</v>
      </c>
      <c r="AK28" s="27"/>
    </row>
    <row r="29" spans="1:37" ht="15" customHeight="1">
      <c r="A29" s="6"/>
      <c r="B29" s="4" t="s">
        <v>24</v>
      </c>
      <c r="C29" s="4" t="s">
        <v>0</v>
      </c>
      <c r="D29" s="5" t="s">
        <v>0</v>
      </c>
      <c r="E29" s="4"/>
      <c r="F29" s="4" t="s">
        <v>3</v>
      </c>
      <c r="G29" s="4" t="s">
        <v>0</v>
      </c>
      <c r="H29" s="5" t="s">
        <v>0</v>
      </c>
      <c r="I29" s="4"/>
      <c r="J29" s="4" t="s">
        <v>1</v>
      </c>
      <c r="K29" s="4" t="s">
        <v>0</v>
      </c>
      <c r="L29" s="5" t="s">
        <v>0</v>
      </c>
      <c r="M29" s="4" t="s">
        <v>0</v>
      </c>
      <c r="N29" s="3" t="s">
        <v>0</v>
      </c>
      <c r="O29" s="4" t="s">
        <v>0</v>
      </c>
      <c r="P29" s="4" t="s">
        <v>0</v>
      </c>
      <c r="Q29" s="4" t="s">
        <v>0</v>
      </c>
      <c r="R29" s="3" t="s">
        <v>0</v>
      </c>
      <c r="AI29" s="26"/>
      <c r="AJ29" s="23" t="e">
        <f t="shared" si="0"/>
        <v>#N/A</v>
      </c>
      <c r="AK29" s="27"/>
    </row>
    <row r="30" spans="1:37" ht="15" customHeight="1">
      <c r="A30" s="6" t="s">
        <v>48</v>
      </c>
      <c r="B30" s="4" t="s">
        <v>24</v>
      </c>
      <c r="C30" s="4">
        <v>19.13</v>
      </c>
      <c r="D30" s="5">
        <v>1.638888888888889E-4</v>
      </c>
      <c r="E30" s="4" t="s">
        <v>47</v>
      </c>
      <c r="F30" s="4" t="s">
        <v>3</v>
      </c>
      <c r="G30" s="4">
        <v>16.239999999999998</v>
      </c>
      <c r="H30" s="5">
        <v>1.7557870370370373E-4</v>
      </c>
      <c r="I30" s="4" t="s">
        <v>46</v>
      </c>
      <c r="J30" s="4" t="s">
        <v>1</v>
      </c>
      <c r="K30" s="4">
        <v>17.649999999999999</v>
      </c>
      <c r="L30" s="5">
        <v>1.667824074074074E-4</v>
      </c>
      <c r="M30" s="4" t="s">
        <v>0</v>
      </c>
      <c r="N30" s="3" t="s">
        <v>0</v>
      </c>
      <c r="O30" s="4" t="s">
        <v>0</v>
      </c>
      <c r="P30" s="4" t="s">
        <v>0</v>
      </c>
      <c r="Q30" s="4" t="s">
        <v>0</v>
      </c>
      <c r="R30" s="3" t="s">
        <v>0</v>
      </c>
      <c r="AI30" s="26"/>
      <c r="AJ30" s="23" t="e">
        <f t="shared" si="0"/>
        <v>#N/A</v>
      </c>
      <c r="AK30" s="27"/>
    </row>
    <row r="31" spans="1:37" ht="15" customHeight="1">
      <c r="A31" s="6" t="s">
        <v>48</v>
      </c>
      <c r="B31" s="4" t="s">
        <v>24</v>
      </c>
      <c r="C31" s="4">
        <v>24.85</v>
      </c>
      <c r="D31" s="5">
        <v>1.568287037037037E-4</v>
      </c>
      <c r="E31" s="4" t="s">
        <v>47</v>
      </c>
      <c r="F31" s="4" t="s">
        <v>3</v>
      </c>
      <c r="G31" s="4">
        <v>20.98</v>
      </c>
      <c r="H31" s="5">
        <v>1.627314814814815E-4</v>
      </c>
      <c r="I31" s="4" t="s">
        <v>46</v>
      </c>
      <c r="J31" s="4" t="s">
        <v>1</v>
      </c>
      <c r="K31" s="4">
        <v>22.79</v>
      </c>
      <c r="L31" s="5">
        <v>1.5960648148148146E-4</v>
      </c>
      <c r="M31" s="4" t="s">
        <v>0</v>
      </c>
      <c r="N31" s="3" t="s">
        <v>0</v>
      </c>
      <c r="O31" s="4" t="s">
        <v>0</v>
      </c>
      <c r="P31" s="4" t="s">
        <v>0</v>
      </c>
      <c r="Q31" s="4" t="s">
        <v>0</v>
      </c>
      <c r="R31" s="3" t="s">
        <v>0</v>
      </c>
      <c r="AI31" s="26"/>
      <c r="AJ31" s="23" t="e">
        <f t="shared" si="0"/>
        <v>#N/A</v>
      </c>
      <c r="AK31" s="27"/>
    </row>
    <row r="32" spans="1:37" ht="15" customHeight="1">
      <c r="A32" s="6" t="s">
        <v>48</v>
      </c>
      <c r="B32" s="4" t="s">
        <v>24</v>
      </c>
      <c r="C32" s="4">
        <v>30.57</v>
      </c>
      <c r="D32" s="5">
        <v>1.5497685185185186E-4</v>
      </c>
      <c r="E32" s="4" t="s">
        <v>47</v>
      </c>
      <c r="F32" s="4" t="s">
        <v>3</v>
      </c>
      <c r="G32" s="4">
        <v>25.72</v>
      </c>
      <c r="H32" s="5">
        <v>1.5752314814814814E-4</v>
      </c>
      <c r="I32" s="4" t="s">
        <v>46</v>
      </c>
      <c r="J32" s="4" t="s">
        <v>1</v>
      </c>
      <c r="K32" s="4">
        <v>27.94</v>
      </c>
      <c r="L32" s="5">
        <v>1.5775462962962962E-4</v>
      </c>
      <c r="M32" s="4" t="s">
        <v>0</v>
      </c>
      <c r="N32" s="3" t="s">
        <v>0</v>
      </c>
      <c r="O32" s="4" t="s">
        <v>0</v>
      </c>
      <c r="P32" s="4" t="s">
        <v>0</v>
      </c>
      <c r="Q32" s="4" t="s">
        <v>0</v>
      </c>
      <c r="R32" s="3" t="s">
        <v>0</v>
      </c>
      <c r="AI32" s="26"/>
      <c r="AJ32" s="23" t="e">
        <f t="shared" si="0"/>
        <v>#N/A</v>
      </c>
      <c r="AK32" s="27"/>
    </row>
    <row r="33" spans="1:37" ht="15" customHeight="1">
      <c r="A33" s="6"/>
      <c r="B33" s="4" t="s">
        <v>24</v>
      </c>
      <c r="C33" s="4" t="s">
        <v>0</v>
      </c>
      <c r="D33" s="5" t="s">
        <v>0</v>
      </c>
      <c r="E33" s="4"/>
      <c r="F33" s="4" t="s">
        <v>3</v>
      </c>
      <c r="G33" s="4" t="s">
        <v>0</v>
      </c>
      <c r="H33" s="5" t="s">
        <v>0</v>
      </c>
      <c r="I33" s="4"/>
      <c r="J33" s="4" t="s">
        <v>1</v>
      </c>
      <c r="K33" s="4" t="s">
        <v>0</v>
      </c>
      <c r="L33" s="5" t="s">
        <v>0</v>
      </c>
      <c r="M33" s="4" t="s">
        <v>0</v>
      </c>
      <c r="N33" s="3" t="s">
        <v>0</v>
      </c>
      <c r="O33" s="4" t="s">
        <v>0</v>
      </c>
      <c r="P33" s="4" t="s">
        <v>0</v>
      </c>
      <c r="Q33" s="4" t="s">
        <v>0</v>
      </c>
      <c r="R33" s="3" t="s">
        <v>0</v>
      </c>
      <c r="AI33" s="26"/>
      <c r="AJ33" s="23" t="e">
        <f t="shared" si="0"/>
        <v>#N/A</v>
      </c>
      <c r="AK33" s="27"/>
    </row>
    <row r="34" spans="1:37" ht="15" customHeight="1">
      <c r="A34" s="6" t="s">
        <v>45</v>
      </c>
      <c r="B34" s="4" t="s">
        <v>24</v>
      </c>
      <c r="C34" s="4">
        <v>17.03</v>
      </c>
      <c r="D34" s="5">
        <v>1.6319444444444443E-4</v>
      </c>
      <c r="E34" s="4" t="s">
        <v>44</v>
      </c>
      <c r="F34" s="4" t="s">
        <v>3</v>
      </c>
      <c r="G34" s="4">
        <v>20.2</v>
      </c>
      <c r="H34" s="5">
        <v>1.6724537037037036E-4</v>
      </c>
      <c r="I34" s="4" t="s">
        <v>43</v>
      </c>
      <c r="J34" s="4" t="s">
        <v>1</v>
      </c>
      <c r="K34" s="4">
        <v>18.37</v>
      </c>
      <c r="L34" s="5">
        <v>1.6979166666666664E-4</v>
      </c>
      <c r="M34" s="4" t="s">
        <v>0</v>
      </c>
      <c r="N34" s="3" t="s">
        <v>0</v>
      </c>
      <c r="O34" s="4" t="s">
        <v>0</v>
      </c>
      <c r="P34" s="4" t="s">
        <v>0</v>
      </c>
      <c r="Q34" s="4" t="s">
        <v>0</v>
      </c>
      <c r="R34" s="3" t="s">
        <v>0</v>
      </c>
      <c r="AI34" s="26"/>
      <c r="AJ34" s="23" t="e">
        <f t="shared" si="0"/>
        <v>#N/A</v>
      </c>
      <c r="AK34" s="27"/>
    </row>
    <row r="35" spans="1:37" ht="15" customHeight="1">
      <c r="A35" s="13" t="s">
        <v>45</v>
      </c>
      <c r="B35" s="11" t="s">
        <v>24</v>
      </c>
      <c r="C35" s="11">
        <v>20.92</v>
      </c>
      <c r="D35" s="12">
        <v>1.5590277777777778E-4</v>
      </c>
      <c r="E35" s="11" t="s">
        <v>44</v>
      </c>
      <c r="F35" s="11" t="s">
        <v>3</v>
      </c>
      <c r="G35" s="11">
        <v>24.71</v>
      </c>
      <c r="H35" s="12">
        <v>1.5763888888888888E-4</v>
      </c>
      <c r="I35" s="11" t="s">
        <v>43</v>
      </c>
      <c r="J35" s="11" t="s">
        <v>1</v>
      </c>
      <c r="K35" s="11">
        <v>22.99</v>
      </c>
      <c r="L35" s="12">
        <v>1.5925925925925924E-4</v>
      </c>
      <c r="M35" s="11" t="s">
        <v>0</v>
      </c>
      <c r="N35" s="10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9"/>
      <c r="AG35" s="28"/>
      <c r="AI35" s="26"/>
      <c r="AJ35" s="23" t="e">
        <f t="shared" ref="AJ35:AJ66" si="1">IF((AI35-$AJ$1)/365.251606&gt;0,(AI35-$AJ$1)/365.251606,NA())</f>
        <v>#N/A</v>
      </c>
      <c r="AK35" s="27"/>
    </row>
    <row r="36" spans="1:37" ht="15" customHeight="1">
      <c r="A36" s="13" t="s">
        <v>45</v>
      </c>
      <c r="B36" s="11" t="s">
        <v>24</v>
      </c>
      <c r="C36" s="11">
        <v>24.8</v>
      </c>
      <c r="D36" s="12">
        <v>1.5520833333333334E-4</v>
      </c>
      <c r="E36" s="11" t="s">
        <v>44</v>
      </c>
      <c r="F36" s="11" t="s">
        <v>3</v>
      </c>
      <c r="G36" s="11">
        <v>29.22</v>
      </c>
      <c r="H36" s="12">
        <v>1.5636574074074074E-4</v>
      </c>
      <c r="I36" s="11" t="s">
        <v>43</v>
      </c>
      <c r="J36" s="11" t="s">
        <v>1</v>
      </c>
      <c r="K36" s="11">
        <v>27.61</v>
      </c>
      <c r="L36" s="12">
        <v>1.5775462962962962E-4</v>
      </c>
      <c r="M36" s="11" t="s">
        <v>0</v>
      </c>
      <c r="N36" s="10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4"/>
      <c r="T36" s="14" t="s">
        <v>42</v>
      </c>
      <c r="U36" s="14" t="s">
        <v>41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9"/>
      <c r="AG36" s="28"/>
      <c r="AI36" s="26"/>
      <c r="AJ36" s="23" t="e">
        <f t="shared" si="1"/>
        <v>#N/A</v>
      </c>
      <c r="AK36" s="27"/>
    </row>
    <row r="37" spans="1:37" ht="15" customHeight="1">
      <c r="A37" s="13"/>
      <c r="B37" s="11" t="s">
        <v>24</v>
      </c>
      <c r="C37" s="11" t="s">
        <v>0</v>
      </c>
      <c r="D37" s="12" t="s">
        <v>0</v>
      </c>
      <c r="E37" s="11"/>
      <c r="F37" s="11" t="s">
        <v>3</v>
      </c>
      <c r="G37" s="11" t="s">
        <v>0</v>
      </c>
      <c r="H37" s="12" t="s">
        <v>0</v>
      </c>
      <c r="I37" s="11"/>
      <c r="J37" s="11" t="s">
        <v>1</v>
      </c>
      <c r="K37" s="11" t="s">
        <v>0</v>
      </c>
      <c r="L37" s="12" t="s">
        <v>0</v>
      </c>
      <c r="M37" s="11" t="s">
        <v>0</v>
      </c>
      <c r="N37" s="10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17" t="s">
        <v>40</v>
      </c>
      <c r="T37" s="16">
        <v>1.4814814814814815E-4</v>
      </c>
      <c r="U37" s="15">
        <f>T37</f>
        <v>1.4814814814814815E-4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9"/>
      <c r="AG37" s="28"/>
      <c r="AI37" s="26"/>
      <c r="AJ37" s="23" t="e">
        <f t="shared" si="1"/>
        <v>#N/A</v>
      </c>
      <c r="AK37" s="27"/>
    </row>
    <row r="38" spans="1:37" ht="15" customHeight="1">
      <c r="A38" s="13" t="s">
        <v>37</v>
      </c>
      <c r="B38" s="11" t="s">
        <v>24</v>
      </c>
      <c r="C38" s="11">
        <v>15.76</v>
      </c>
      <c r="D38" s="12">
        <v>1.6493055555555553E-4</v>
      </c>
      <c r="E38" s="11" t="s">
        <v>36</v>
      </c>
      <c r="F38" s="11" t="s">
        <v>3</v>
      </c>
      <c r="G38" s="11">
        <v>19.2</v>
      </c>
      <c r="H38" s="12">
        <v>1.6192129629629629E-4</v>
      </c>
      <c r="I38" s="11" t="s">
        <v>35</v>
      </c>
      <c r="J38" s="11" t="s">
        <v>1</v>
      </c>
      <c r="K38" s="11">
        <v>19.329999999999998</v>
      </c>
      <c r="L38" s="12">
        <v>1.6134259259259259E-4</v>
      </c>
      <c r="M38" s="11" t="s">
        <v>0</v>
      </c>
      <c r="N38" s="10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17" t="s">
        <v>39</v>
      </c>
      <c r="T38" s="16">
        <v>1.7592592592592592E-4</v>
      </c>
      <c r="U38" s="15">
        <f>T38</f>
        <v>1.7592592592592592E-4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9"/>
      <c r="AG38" s="28"/>
      <c r="AI38" s="26"/>
      <c r="AJ38" s="23" t="e">
        <f t="shared" si="1"/>
        <v>#N/A</v>
      </c>
      <c r="AK38" s="27"/>
    </row>
    <row r="39" spans="1:37" ht="15" customHeight="1">
      <c r="A39" s="13" t="s">
        <v>37</v>
      </c>
      <c r="B39" s="11" t="s">
        <v>24</v>
      </c>
      <c r="C39" s="11">
        <v>20.51</v>
      </c>
      <c r="D39" s="12">
        <v>1.5474537037037038E-4</v>
      </c>
      <c r="E39" s="11" t="s">
        <v>36</v>
      </c>
      <c r="F39" s="11" t="s">
        <v>3</v>
      </c>
      <c r="G39" s="11">
        <v>23.62</v>
      </c>
      <c r="H39" s="12">
        <v>1.5937499999999998E-4</v>
      </c>
      <c r="I39" s="11" t="s">
        <v>35</v>
      </c>
      <c r="J39" s="11" t="s">
        <v>1</v>
      </c>
      <c r="K39" s="11">
        <v>22.43</v>
      </c>
      <c r="L39" s="12">
        <v>1.5787037037037036E-4</v>
      </c>
      <c r="M39" s="11" t="s">
        <v>0</v>
      </c>
      <c r="N39" s="10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17" t="s">
        <v>38</v>
      </c>
      <c r="T39" s="16">
        <v>2.8935185185185184E-6</v>
      </c>
      <c r="U39" s="15">
        <f>T39</f>
        <v>2.8935185185185184E-6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9"/>
      <c r="AG39" s="28"/>
      <c r="AI39" s="26"/>
      <c r="AJ39" s="23" t="e">
        <f t="shared" si="1"/>
        <v>#N/A</v>
      </c>
      <c r="AK39" s="27"/>
    </row>
    <row r="40" spans="1:37" ht="15" customHeight="1">
      <c r="A40" s="13" t="s">
        <v>37</v>
      </c>
      <c r="B40" s="11" t="s">
        <v>24</v>
      </c>
      <c r="C40" s="11">
        <v>25.26</v>
      </c>
      <c r="D40" s="12">
        <v>1.5324074074074076E-4</v>
      </c>
      <c r="E40" s="11" t="s">
        <v>36</v>
      </c>
      <c r="F40" s="11" t="s">
        <v>3</v>
      </c>
      <c r="G40" s="11">
        <v>28.05</v>
      </c>
      <c r="H40" s="12">
        <v>1.5844907407407406E-4</v>
      </c>
      <c r="I40" s="11" t="s">
        <v>35</v>
      </c>
      <c r="J40" s="11" t="s">
        <v>1</v>
      </c>
      <c r="K40" s="11">
        <v>25.54</v>
      </c>
      <c r="L40" s="12">
        <v>1.5775462962962962E-4</v>
      </c>
      <c r="M40" s="11" t="s">
        <v>0</v>
      </c>
      <c r="N40" s="10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17" t="s">
        <v>34</v>
      </c>
      <c r="T40" s="16">
        <v>5.787037037037037E-7</v>
      </c>
      <c r="U40" s="15">
        <f>T40</f>
        <v>5.787037037037037E-7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9"/>
      <c r="AG40" s="28"/>
      <c r="AI40" s="26"/>
      <c r="AJ40" s="23" t="e">
        <f t="shared" si="1"/>
        <v>#N/A</v>
      </c>
      <c r="AK40" s="27"/>
    </row>
    <row r="41" spans="1:37" ht="15" customHeight="1">
      <c r="A41" s="13"/>
      <c r="B41" s="11" t="s">
        <v>24</v>
      </c>
      <c r="C41" s="11" t="s">
        <v>0</v>
      </c>
      <c r="D41" s="12" t="s">
        <v>0</v>
      </c>
      <c r="E41" s="11"/>
      <c r="F41" s="11" t="s">
        <v>3</v>
      </c>
      <c r="G41" s="11" t="s">
        <v>0</v>
      </c>
      <c r="H41" s="12" t="s">
        <v>0</v>
      </c>
      <c r="I41" s="11"/>
      <c r="J41" s="11" t="s">
        <v>1</v>
      </c>
      <c r="K41" s="11" t="s">
        <v>0</v>
      </c>
      <c r="L41" s="12" t="s">
        <v>0</v>
      </c>
      <c r="M41" s="11" t="s">
        <v>0</v>
      </c>
      <c r="N41" s="10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9"/>
      <c r="AG41" s="28"/>
      <c r="AI41" s="26"/>
      <c r="AJ41" s="23" t="e">
        <f t="shared" si="1"/>
        <v>#N/A</v>
      </c>
      <c r="AK41" s="27"/>
    </row>
    <row r="42" spans="1:37" ht="15" customHeight="1">
      <c r="A42" s="13" t="s">
        <v>33</v>
      </c>
      <c r="B42" s="11" t="s">
        <v>24</v>
      </c>
      <c r="C42" s="11">
        <v>21.66</v>
      </c>
      <c r="D42" s="12">
        <v>1.6006944444444445E-4</v>
      </c>
      <c r="E42" s="11" t="s">
        <v>32</v>
      </c>
      <c r="F42" s="11" t="s">
        <v>3</v>
      </c>
      <c r="G42" s="11">
        <v>19.420000000000002</v>
      </c>
      <c r="H42" s="12">
        <v>1.6458333333333334E-4</v>
      </c>
      <c r="I42" s="11" t="s">
        <v>31</v>
      </c>
      <c r="J42" s="11" t="s">
        <v>1</v>
      </c>
      <c r="K42" s="11">
        <v>18.16</v>
      </c>
      <c r="L42" s="12">
        <v>1.6215277777777777E-4</v>
      </c>
      <c r="M42" s="11" t="s">
        <v>0</v>
      </c>
      <c r="N42" s="10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9"/>
      <c r="AG42" s="28"/>
      <c r="AI42" s="26"/>
      <c r="AJ42" s="23" t="e">
        <f t="shared" si="1"/>
        <v>#N/A</v>
      </c>
      <c r="AK42" s="27"/>
    </row>
    <row r="43" spans="1:37" ht="15" customHeight="1">
      <c r="A43" s="13" t="s">
        <v>33</v>
      </c>
      <c r="B43" s="11" t="s">
        <v>24</v>
      </c>
      <c r="C43" s="11">
        <v>26.46</v>
      </c>
      <c r="D43" s="12">
        <v>1.5497685185185186E-4</v>
      </c>
      <c r="E43" s="11" t="s">
        <v>32</v>
      </c>
      <c r="F43" s="11" t="s">
        <v>3</v>
      </c>
      <c r="G43" s="11">
        <v>22.71</v>
      </c>
      <c r="H43" s="12">
        <v>1.5775462962962962E-4</v>
      </c>
      <c r="I43" s="11" t="s">
        <v>31</v>
      </c>
      <c r="J43" s="11" t="s">
        <v>1</v>
      </c>
      <c r="K43" s="11">
        <v>19.8</v>
      </c>
      <c r="L43" s="12">
        <v>1.591435185185185E-4</v>
      </c>
      <c r="M43" s="11" t="s">
        <v>0</v>
      </c>
      <c r="N43" s="10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9"/>
      <c r="AG43" s="28"/>
      <c r="AI43" s="26"/>
      <c r="AJ43" s="23" t="e">
        <f t="shared" si="1"/>
        <v>#N/A</v>
      </c>
      <c r="AK43" s="27"/>
    </row>
    <row r="44" spans="1:37" ht="15" customHeight="1">
      <c r="A44" s="13" t="s">
        <v>33</v>
      </c>
      <c r="B44" s="11" t="s">
        <v>24</v>
      </c>
      <c r="C44" s="11">
        <v>31.27</v>
      </c>
      <c r="D44" s="12">
        <v>1.537037037037037E-4</v>
      </c>
      <c r="E44" s="11" t="s">
        <v>32</v>
      </c>
      <c r="F44" s="11" t="s">
        <v>3</v>
      </c>
      <c r="G44" s="11">
        <v>26.01</v>
      </c>
      <c r="H44" s="12">
        <v>1.5787037037037036E-4</v>
      </c>
      <c r="I44" s="11" t="s">
        <v>31</v>
      </c>
      <c r="J44" s="11" t="s">
        <v>1</v>
      </c>
      <c r="K44" s="11">
        <v>21.45</v>
      </c>
      <c r="L44" s="12">
        <v>1.5694444444444444E-4</v>
      </c>
      <c r="M44" s="11" t="s">
        <v>0</v>
      </c>
      <c r="N44" s="10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9"/>
      <c r="AG44" s="28"/>
      <c r="AI44" s="26"/>
      <c r="AJ44" s="23" t="e">
        <f t="shared" si="1"/>
        <v>#N/A</v>
      </c>
      <c r="AK44" s="27"/>
    </row>
    <row r="45" spans="1:37" ht="15" customHeight="1">
      <c r="A45" s="13"/>
      <c r="B45" s="11" t="s">
        <v>24</v>
      </c>
      <c r="C45" s="11" t="s">
        <v>0</v>
      </c>
      <c r="D45" s="12" t="s">
        <v>0</v>
      </c>
      <c r="E45" s="11"/>
      <c r="F45" s="11" t="s">
        <v>3</v>
      </c>
      <c r="G45" s="11" t="s">
        <v>0</v>
      </c>
      <c r="H45" s="12" t="s">
        <v>0</v>
      </c>
      <c r="I45" s="11"/>
      <c r="J45" s="11" t="s">
        <v>1</v>
      </c>
      <c r="K45" s="11" t="s">
        <v>0</v>
      </c>
      <c r="L45" s="12" t="s">
        <v>0</v>
      </c>
      <c r="M45" s="11" t="s">
        <v>0</v>
      </c>
      <c r="N45" s="10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9"/>
      <c r="AG45" s="28"/>
      <c r="AI45" s="26"/>
      <c r="AJ45" s="23" t="e">
        <f t="shared" si="1"/>
        <v>#N/A</v>
      </c>
      <c r="AK45" s="27"/>
    </row>
    <row r="46" spans="1:37" ht="15" customHeight="1">
      <c r="A46" s="13" t="s">
        <v>30</v>
      </c>
      <c r="B46" s="11" t="s">
        <v>24</v>
      </c>
      <c r="C46" s="11">
        <v>16.809999999999999</v>
      </c>
      <c r="D46" s="12">
        <v>1.690972222222222E-4</v>
      </c>
      <c r="E46" s="11" t="s">
        <v>29</v>
      </c>
      <c r="F46" s="11" t="s">
        <v>3</v>
      </c>
      <c r="G46" s="11">
        <v>19.37</v>
      </c>
      <c r="H46" s="12">
        <v>1.6377314814814816E-4</v>
      </c>
      <c r="I46" s="11" t="s">
        <v>28</v>
      </c>
      <c r="J46" s="11" t="s">
        <v>1</v>
      </c>
      <c r="K46" s="11">
        <v>18.21</v>
      </c>
      <c r="L46" s="12">
        <v>1.6469907407407408E-4</v>
      </c>
      <c r="M46" s="11" t="s">
        <v>0</v>
      </c>
      <c r="N46" s="10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9"/>
      <c r="AG46" s="28"/>
      <c r="AI46" s="26"/>
      <c r="AJ46" s="23" t="e">
        <f t="shared" si="1"/>
        <v>#N/A</v>
      </c>
      <c r="AK46" s="27"/>
    </row>
    <row r="47" spans="1:37" ht="15" customHeight="1">
      <c r="A47" s="13" t="s">
        <v>30</v>
      </c>
      <c r="B47" s="11" t="s">
        <v>24</v>
      </c>
      <c r="C47" s="11">
        <v>19.04</v>
      </c>
      <c r="D47" s="12">
        <v>1.6018518518518516E-4</v>
      </c>
      <c r="E47" s="11" t="s">
        <v>29</v>
      </c>
      <c r="F47" s="11" t="s">
        <v>3</v>
      </c>
      <c r="G47" s="11">
        <v>25.17</v>
      </c>
      <c r="H47" s="12">
        <v>1.5752314814814814E-4</v>
      </c>
      <c r="I47" s="11" t="s">
        <v>28</v>
      </c>
      <c r="J47" s="11" t="s">
        <v>1</v>
      </c>
      <c r="K47" s="11">
        <v>21.29</v>
      </c>
      <c r="L47" s="12">
        <v>1.6122685185185185E-4</v>
      </c>
      <c r="M47" s="11" t="s">
        <v>0</v>
      </c>
      <c r="N47" s="10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9"/>
      <c r="AG47" s="28"/>
      <c r="AI47" s="26"/>
      <c r="AJ47" s="23" t="e">
        <f t="shared" si="1"/>
        <v>#N/A</v>
      </c>
      <c r="AK47" s="27"/>
    </row>
    <row r="48" spans="1:37" ht="15" customHeight="1">
      <c r="A48" s="13" t="s">
        <v>30</v>
      </c>
      <c r="B48" s="11" t="s">
        <v>24</v>
      </c>
      <c r="C48" s="11">
        <v>21.27</v>
      </c>
      <c r="D48" s="12">
        <v>1.5462962962962962E-4</v>
      </c>
      <c r="E48" s="11" t="s">
        <v>29</v>
      </c>
      <c r="F48" s="11" t="s">
        <v>3</v>
      </c>
      <c r="G48" s="11">
        <v>30.97</v>
      </c>
      <c r="H48" s="12">
        <v>1.556712962962963E-4</v>
      </c>
      <c r="I48" s="11" t="s">
        <v>28</v>
      </c>
      <c r="J48" s="11" t="s">
        <v>1</v>
      </c>
      <c r="K48" s="11">
        <v>24.37</v>
      </c>
      <c r="L48" s="12">
        <v>1.5902777777777779E-4</v>
      </c>
      <c r="M48" s="11" t="s">
        <v>0</v>
      </c>
      <c r="N48" s="10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8"/>
      <c r="AI48" s="26"/>
      <c r="AJ48" s="23" t="e">
        <f t="shared" si="1"/>
        <v>#N/A</v>
      </c>
      <c r="AK48" s="27"/>
    </row>
    <row r="49" spans="1:37" ht="15" customHeight="1">
      <c r="A49" s="13"/>
      <c r="B49" s="11" t="s">
        <v>24</v>
      </c>
      <c r="C49" s="11" t="s">
        <v>0</v>
      </c>
      <c r="D49" s="12" t="s">
        <v>0</v>
      </c>
      <c r="E49" s="11"/>
      <c r="F49" s="11" t="s">
        <v>3</v>
      </c>
      <c r="G49" s="11" t="s">
        <v>0</v>
      </c>
      <c r="H49" s="12" t="s">
        <v>0</v>
      </c>
      <c r="I49" s="11"/>
      <c r="J49" s="11" t="s">
        <v>1</v>
      </c>
      <c r="K49" s="11" t="s">
        <v>0</v>
      </c>
      <c r="L49" s="12" t="s">
        <v>0</v>
      </c>
      <c r="M49" s="11" t="s">
        <v>0</v>
      </c>
      <c r="N49" s="10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28"/>
      <c r="AI49" s="26"/>
      <c r="AJ49" s="23" t="e">
        <f t="shared" si="1"/>
        <v>#N/A</v>
      </c>
      <c r="AK49" s="27"/>
    </row>
    <row r="50" spans="1:37" ht="15" customHeight="1">
      <c r="A50" s="13" t="s">
        <v>27</v>
      </c>
      <c r="B50" s="11" t="s">
        <v>24</v>
      </c>
      <c r="C50" s="11">
        <v>18.579999999999998</v>
      </c>
      <c r="D50" s="12">
        <v>1.585648148148148E-4</v>
      </c>
      <c r="E50" s="11" t="s">
        <v>26</v>
      </c>
      <c r="F50" s="11" t="s">
        <v>3</v>
      </c>
      <c r="G50" s="11">
        <v>22.44</v>
      </c>
      <c r="H50" s="12">
        <v>1.6226851851851851E-4</v>
      </c>
      <c r="I50" s="11" t="s">
        <v>25</v>
      </c>
      <c r="J50" s="11" t="s">
        <v>1</v>
      </c>
      <c r="K50" s="11">
        <v>23.01</v>
      </c>
      <c r="L50" s="12">
        <v>1.6284722222222224E-4</v>
      </c>
      <c r="M50" s="11" t="s">
        <v>0</v>
      </c>
      <c r="N50" s="10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28"/>
      <c r="AI50" s="26"/>
      <c r="AJ50" s="23" t="e">
        <f t="shared" si="1"/>
        <v>#N/A</v>
      </c>
      <c r="AK50" s="27"/>
    </row>
    <row r="51" spans="1:37" ht="15" customHeight="1">
      <c r="A51" s="13" t="s">
        <v>27</v>
      </c>
      <c r="B51" s="11" t="s">
        <v>24</v>
      </c>
      <c r="C51" s="11">
        <v>24.38</v>
      </c>
      <c r="D51" s="12">
        <v>1.5474537037037038E-4</v>
      </c>
      <c r="E51" s="11" t="s">
        <v>26</v>
      </c>
      <c r="F51" s="11" t="s">
        <v>3</v>
      </c>
      <c r="G51" s="11">
        <v>25.95</v>
      </c>
      <c r="H51" s="12">
        <v>1.5833333333333332E-4</v>
      </c>
      <c r="I51" s="11" t="s">
        <v>25</v>
      </c>
      <c r="J51" s="11" t="s">
        <v>1</v>
      </c>
      <c r="K51" s="11">
        <v>27.98</v>
      </c>
      <c r="L51" s="12">
        <v>1.5925925925925924E-4</v>
      </c>
      <c r="M51" s="11" t="s">
        <v>0</v>
      </c>
      <c r="N51" s="10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28"/>
      <c r="AI51" s="26"/>
      <c r="AJ51" s="23" t="e">
        <f t="shared" si="1"/>
        <v>#N/A</v>
      </c>
      <c r="AK51" s="27"/>
    </row>
    <row r="52" spans="1:37" ht="15" customHeight="1">
      <c r="A52" s="13" t="s">
        <v>27</v>
      </c>
      <c r="B52" s="11" t="s">
        <v>24</v>
      </c>
      <c r="C52" s="11">
        <v>30.18</v>
      </c>
      <c r="D52" s="12">
        <v>1.5324074074074076E-4</v>
      </c>
      <c r="E52" s="11" t="s">
        <v>26</v>
      </c>
      <c r="F52" s="11" t="s">
        <v>3</v>
      </c>
      <c r="G52" s="11">
        <v>29.45</v>
      </c>
      <c r="H52" s="12">
        <v>1.5787037037037036E-4</v>
      </c>
      <c r="I52" s="11" t="s">
        <v>25</v>
      </c>
      <c r="J52" s="11" t="s">
        <v>1</v>
      </c>
      <c r="K52" s="11">
        <v>32.96</v>
      </c>
      <c r="L52" s="12">
        <v>1.5787037037037036E-4</v>
      </c>
      <c r="M52" s="11" t="s">
        <v>0</v>
      </c>
      <c r="N52" s="10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8"/>
      <c r="AI52" s="26"/>
      <c r="AJ52" s="23" t="e">
        <f t="shared" si="1"/>
        <v>#N/A</v>
      </c>
      <c r="AK52" s="27"/>
    </row>
    <row r="53" spans="1:37" ht="15" customHeight="1">
      <c r="A53" s="13"/>
      <c r="B53" s="11" t="s">
        <v>24</v>
      </c>
      <c r="C53" s="11" t="s">
        <v>0</v>
      </c>
      <c r="D53" s="12" t="s">
        <v>0</v>
      </c>
      <c r="E53" s="11"/>
      <c r="F53" s="11" t="s">
        <v>3</v>
      </c>
      <c r="G53" s="11" t="s">
        <v>0</v>
      </c>
      <c r="H53" s="12" t="s">
        <v>0</v>
      </c>
      <c r="I53" s="11"/>
      <c r="J53" s="11" t="s">
        <v>1</v>
      </c>
      <c r="K53" s="11" t="s">
        <v>0</v>
      </c>
      <c r="L53" s="12" t="s">
        <v>0</v>
      </c>
      <c r="M53" s="11" t="s">
        <v>0</v>
      </c>
      <c r="N53" s="10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8"/>
      <c r="AI53" s="26"/>
      <c r="AJ53" s="23" t="e">
        <f t="shared" si="1"/>
        <v>#N/A</v>
      </c>
      <c r="AK53" s="27"/>
    </row>
    <row r="54" spans="1:37" ht="15" customHeight="1">
      <c r="A54" s="13"/>
      <c r="B54" s="11"/>
      <c r="C54" s="11" t="s">
        <v>0</v>
      </c>
      <c r="D54" s="12" t="s">
        <v>0</v>
      </c>
      <c r="E54" s="11" t="s">
        <v>23</v>
      </c>
      <c r="F54" s="11" t="s">
        <v>3</v>
      </c>
      <c r="G54" s="11">
        <v>17.64</v>
      </c>
      <c r="H54" s="12">
        <v>1.6782407407407406E-4</v>
      </c>
      <c r="I54" s="11" t="s">
        <v>22</v>
      </c>
      <c r="J54" s="11" t="s">
        <v>1</v>
      </c>
      <c r="K54" s="11">
        <v>17.16</v>
      </c>
      <c r="L54" s="12">
        <v>1.6770833333333332E-4</v>
      </c>
      <c r="M54" s="11" t="s">
        <v>0</v>
      </c>
      <c r="N54" s="10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8"/>
      <c r="AI54" s="26"/>
      <c r="AJ54" s="23" t="e">
        <f t="shared" si="1"/>
        <v>#N/A</v>
      </c>
      <c r="AK54" s="27"/>
    </row>
    <row r="55" spans="1:37" ht="15" customHeight="1">
      <c r="A55" s="13"/>
      <c r="B55" s="11"/>
      <c r="C55" s="11" t="s">
        <v>0</v>
      </c>
      <c r="D55" s="12" t="s">
        <v>0</v>
      </c>
      <c r="E55" s="11" t="s">
        <v>23</v>
      </c>
      <c r="F55" s="11" t="s">
        <v>3</v>
      </c>
      <c r="G55" s="11">
        <v>21.29</v>
      </c>
      <c r="H55" s="12">
        <v>1.6180555555555558E-4</v>
      </c>
      <c r="I55" s="11" t="s">
        <v>22</v>
      </c>
      <c r="J55" s="11" t="s">
        <v>1</v>
      </c>
      <c r="K55" s="11">
        <v>22.07</v>
      </c>
      <c r="L55" s="12">
        <v>1.5960648148148146E-4</v>
      </c>
      <c r="M55" s="11" t="s">
        <v>0</v>
      </c>
      <c r="N55" s="10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8"/>
      <c r="AI55" s="26"/>
      <c r="AJ55" s="23" t="e">
        <f t="shared" si="1"/>
        <v>#N/A</v>
      </c>
      <c r="AK55" s="27"/>
    </row>
    <row r="56" spans="1:37" ht="15" customHeight="1">
      <c r="A56" s="6"/>
      <c r="B56" s="4"/>
      <c r="C56" s="4" t="s">
        <v>0</v>
      </c>
      <c r="D56" s="5" t="s">
        <v>0</v>
      </c>
      <c r="E56" s="4" t="s">
        <v>23</v>
      </c>
      <c r="F56" s="4" t="s">
        <v>3</v>
      </c>
      <c r="G56" s="4">
        <v>24.94</v>
      </c>
      <c r="H56" s="5">
        <v>1.556712962962963E-4</v>
      </c>
      <c r="I56" s="4" t="s">
        <v>22</v>
      </c>
      <c r="J56" s="4" t="s">
        <v>1</v>
      </c>
      <c r="K56" s="4">
        <v>26.99</v>
      </c>
      <c r="L56" s="5">
        <v>1.5810185185185184E-4</v>
      </c>
      <c r="M56" s="4" t="s">
        <v>0</v>
      </c>
      <c r="N56" s="3" t="s">
        <v>0</v>
      </c>
      <c r="O56" s="4" t="s">
        <v>0</v>
      </c>
      <c r="P56" s="4" t="s">
        <v>0</v>
      </c>
      <c r="Q56" s="4" t="s">
        <v>0</v>
      </c>
      <c r="R56" s="3" t="s">
        <v>0</v>
      </c>
      <c r="AI56" s="26"/>
      <c r="AJ56" s="23" t="e">
        <f t="shared" si="1"/>
        <v>#N/A</v>
      </c>
      <c r="AK56" s="27"/>
    </row>
    <row r="57" spans="1:37" ht="15" customHeight="1">
      <c r="A57" s="6"/>
      <c r="B57" s="4"/>
      <c r="C57" s="4" t="s">
        <v>0</v>
      </c>
      <c r="D57" s="5" t="s">
        <v>0</v>
      </c>
      <c r="E57" s="4"/>
      <c r="F57" s="4" t="s">
        <v>3</v>
      </c>
      <c r="G57" s="4" t="s">
        <v>0</v>
      </c>
      <c r="H57" s="5" t="s">
        <v>0</v>
      </c>
      <c r="I57" s="4"/>
      <c r="J57" s="4" t="s">
        <v>1</v>
      </c>
      <c r="K57" s="4" t="s">
        <v>0</v>
      </c>
      <c r="L57" s="5" t="s">
        <v>0</v>
      </c>
      <c r="M57" s="4" t="s">
        <v>0</v>
      </c>
      <c r="N57" s="3" t="s">
        <v>0</v>
      </c>
      <c r="O57" s="4" t="s">
        <v>0</v>
      </c>
      <c r="P57" s="4" t="s">
        <v>0</v>
      </c>
      <c r="Q57" s="4" t="s">
        <v>0</v>
      </c>
      <c r="R57" s="3" t="s">
        <v>0</v>
      </c>
      <c r="AI57" s="26"/>
      <c r="AJ57" s="23" t="e">
        <f t="shared" si="1"/>
        <v>#N/A</v>
      </c>
      <c r="AK57" s="27"/>
    </row>
    <row r="58" spans="1:37" ht="15" customHeight="1">
      <c r="A58" s="6"/>
      <c r="B58" s="4"/>
      <c r="C58" s="4" t="s">
        <v>0</v>
      </c>
      <c r="D58" s="5" t="s">
        <v>0</v>
      </c>
      <c r="E58" s="4" t="s">
        <v>21</v>
      </c>
      <c r="F58" s="4" t="s">
        <v>3</v>
      </c>
      <c r="G58" s="4">
        <v>19.190000000000001</v>
      </c>
      <c r="H58" s="5">
        <v>1.6400462962962961E-4</v>
      </c>
      <c r="I58" s="4" t="s">
        <v>20</v>
      </c>
      <c r="J58" s="4" t="s">
        <v>1</v>
      </c>
      <c r="K58" s="4">
        <v>19.100000000000001</v>
      </c>
      <c r="L58" s="5">
        <v>1.6226851851851851E-4</v>
      </c>
      <c r="M58" s="4" t="s">
        <v>0</v>
      </c>
      <c r="N58" s="3" t="s">
        <v>0</v>
      </c>
      <c r="O58" s="4" t="s">
        <v>0</v>
      </c>
      <c r="P58" s="4" t="s">
        <v>0</v>
      </c>
      <c r="Q58" s="4" t="s">
        <v>0</v>
      </c>
      <c r="R58" s="3" t="s">
        <v>0</v>
      </c>
      <c r="AI58" s="26"/>
      <c r="AJ58" s="23" t="e">
        <f t="shared" si="1"/>
        <v>#N/A</v>
      </c>
      <c r="AK58" s="27"/>
    </row>
    <row r="59" spans="1:37" ht="15" customHeight="1">
      <c r="A59" s="6"/>
      <c r="B59" s="4"/>
      <c r="C59" s="4" t="s">
        <v>0</v>
      </c>
      <c r="D59" s="5" t="s">
        <v>0</v>
      </c>
      <c r="E59" s="4" t="s">
        <v>21</v>
      </c>
      <c r="F59" s="4" t="s">
        <v>3</v>
      </c>
      <c r="G59" s="4">
        <v>22.7</v>
      </c>
      <c r="H59" s="5">
        <v>1.5879629629629631E-4</v>
      </c>
      <c r="I59" s="4" t="s">
        <v>20</v>
      </c>
      <c r="J59" s="4" t="s">
        <v>1</v>
      </c>
      <c r="K59" s="4">
        <v>24.43</v>
      </c>
      <c r="L59" s="5">
        <v>1.5787037037037036E-4</v>
      </c>
      <c r="M59" s="4" t="s">
        <v>0</v>
      </c>
      <c r="N59" s="3" t="s">
        <v>0</v>
      </c>
      <c r="O59" s="4" t="s">
        <v>0</v>
      </c>
      <c r="P59" s="4" t="s">
        <v>0</v>
      </c>
      <c r="Q59" s="4" t="s">
        <v>0</v>
      </c>
      <c r="R59" s="3" t="s">
        <v>0</v>
      </c>
      <c r="AI59" s="26"/>
      <c r="AJ59" s="23" t="e">
        <f t="shared" si="1"/>
        <v>#N/A</v>
      </c>
      <c r="AK59" s="27"/>
    </row>
    <row r="60" spans="1:37" ht="15" customHeight="1">
      <c r="A60" s="6"/>
      <c r="B60" s="4"/>
      <c r="C60" s="4" t="s">
        <v>0</v>
      </c>
      <c r="D60" s="5" t="s">
        <v>0</v>
      </c>
      <c r="E60" s="4" t="s">
        <v>21</v>
      </c>
      <c r="F60" s="4" t="s">
        <v>3</v>
      </c>
      <c r="G60" s="4">
        <v>26.2</v>
      </c>
      <c r="H60" s="5">
        <v>1.5844907407407406E-4</v>
      </c>
      <c r="I60" s="4" t="s">
        <v>20</v>
      </c>
      <c r="J60" s="4" t="s">
        <v>1</v>
      </c>
      <c r="K60" s="4">
        <v>29.77</v>
      </c>
      <c r="L60" s="5">
        <v>1.5648148148148148E-4</v>
      </c>
      <c r="M60" s="4" t="s">
        <v>0</v>
      </c>
      <c r="N60" s="3" t="s">
        <v>0</v>
      </c>
      <c r="O60" s="4" t="s">
        <v>0</v>
      </c>
      <c r="P60" s="4" t="s">
        <v>0</v>
      </c>
      <c r="Q60" s="4" t="s">
        <v>0</v>
      </c>
      <c r="R60" s="3" t="s">
        <v>0</v>
      </c>
      <c r="AI60" s="26"/>
      <c r="AJ60" s="23" t="e">
        <f t="shared" si="1"/>
        <v>#N/A</v>
      </c>
      <c r="AK60" s="27"/>
    </row>
    <row r="61" spans="1:37" ht="15" customHeight="1">
      <c r="A61" s="6"/>
      <c r="B61" s="4"/>
      <c r="C61" s="4" t="s">
        <v>0</v>
      </c>
      <c r="D61" s="5" t="s">
        <v>0</v>
      </c>
      <c r="E61" s="4"/>
      <c r="F61" s="4" t="s">
        <v>3</v>
      </c>
      <c r="G61" s="4" t="s">
        <v>0</v>
      </c>
      <c r="H61" s="5" t="s">
        <v>0</v>
      </c>
      <c r="I61" s="4"/>
      <c r="J61" s="4" t="s">
        <v>1</v>
      </c>
      <c r="K61" s="4" t="s">
        <v>0</v>
      </c>
      <c r="L61" s="5" t="s">
        <v>0</v>
      </c>
      <c r="M61" s="4" t="s">
        <v>0</v>
      </c>
      <c r="N61" s="3" t="s">
        <v>0</v>
      </c>
      <c r="O61" s="4" t="s">
        <v>0</v>
      </c>
      <c r="P61" s="4" t="s">
        <v>0</v>
      </c>
      <c r="Q61" s="4" t="s">
        <v>0</v>
      </c>
      <c r="R61" s="3" t="s">
        <v>0</v>
      </c>
      <c r="AI61" s="26"/>
      <c r="AJ61" s="23" t="e">
        <f t="shared" si="1"/>
        <v>#N/A</v>
      </c>
      <c r="AK61" s="27"/>
    </row>
    <row r="62" spans="1:37" ht="15" customHeight="1">
      <c r="A62" s="6"/>
      <c r="B62" s="4"/>
      <c r="C62" s="4" t="s">
        <v>0</v>
      </c>
      <c r="D62" s="5" t="s">
        <v>0</v>
      </c>
      <c r="E62" s="4" t="s">
        <v>19</v>
      </c>
      <c r="F62" s="4" t="s">
        <v>3</v>
      </c>
      <c r="G62" s="4">
        <v>19.89</v>
      </c>
      <c r="H62" s="5">
        <v>1.6192129629629629E-4</v>
      </c>
      <c r="I62" s="4" t="s">
        <v>18</v>
      </c>
      <c r="J62" s="4" t="s">
        <v>1</v>
      </c>
      <c r="K62" s="4">
        <v>20.91</v>
      </c>
      <c r="L62" s="5">
        <v>1.6423611111111109E-4</v>
      </c>
      <c r="M62" s="4" t="s">
        <v>0</v>
      </c>
      <c r="N62" s="3" t="s">
        <v>0</v>
      </c>
      <c r="O62" s="4" t="s">
        <v>0</v>
      </c>
      <c r="P62" s="4" t="s">
        <v>0</v>
      </c>
      <c r="Q62" s="4" t="s">
        <v>0</v>
      </c>
      <c r="R62" s="3" t="s">
        <v>0</v>
      </c>
      <c r="AI62" s="26"/>
      <c r="AJ62" s="23" t="e">
        <f t="shared" si="1"/>
        <v>#N/A</v>
      </c>
      <c r="AK62" s="27"/>
    </row>
    <row r="63" spans="1:37" ht="15" customHeight="1">
      <c r="A63" s="6"/>
      <c r="B63" s="4"/>
      <c r="C63" s="4" t="s">
        <v>0</v>
      </c>
      <c r="D63" s="5" t="s">
        <v>0</v>
      </c>
      <c r="E63" s="4" t="s">
        <v>19</v>
      </c>
      <c r="F63" s="4" t="s">
        <v>3</v>
      </c>
      <c r="G63" s="4">
        <v>24.49</v>
      </c>
      <c r="H63" s="5">
        <v>1.5775462962962962E-4</v>
      </c>
      <c r="I63" s="4" t="s">
        <v>18</v>
      </c>
      <c r="J63" s="4" t="s">
        <v>1</v>
      </c>
      <c r="K63" s="4">
        <v>25.89</v>
      </c>
      <c r="L63" s="5">
        <v>1.591435185185185E-4</v>
      </c>
      <c r="M63" s="4" t="s">
        <v>0</v>
      </c>
      <c r="N63" s="3" t="s">
        <v>0</v>
      </c>
      <c r="O63" s="4" t="s">
        <v>0</v>
      </c>
      <c r="P63" s="4" t="s">
        <v>0</v>
      </c>
      <c r="Q63" s="4" t="s">
        <v>0</v>
      </c>
      <c r="R63" s="3" t="s">
        <v>0</v>
      </c>
      <c r="AI63" s="26"/>
      <c r="AJ63" s="23" t="e">
        <f t="shared" si="1"/>
        <v>#N/A</v>
      </c>
      <c r="AK63" s="27"/>
    </row>
    <row r="64" spans="1:37" ht="15" customHeight="1">
      <c r="A64" s="6"/>
      <c r="B64" s="4"/>
      <c r="C64" s="4" t="s">
        <v>0</v>
      </c>
      <c r="D64" s="5" t="s">
        <v>0</v>
      </c>
      <c r="E64" s="4" t="s">
        <v>19</v>
      </c>
      <c r="F64" s="4" t="s">
        <v>3</v>
      </c>
      <c r="G64" s="4">
        <v>29.08</v>
      </c>
      <c r="H64" s="5">
        <v>1.5659722222222222E-4</v>
      </c>
      <c r="I64" s="4" t="s">
        <v>18</v>
      </c>
      <c r="J64" s="4" t="s">
        <v>1</v>
      </c>
      <c r="K64" s="4">
        <v>30.86</v>
      </c>
      <c r="L64" s="5">
        <v>1.5775462962962962E-4</v>
      </c>
      <c r="M64" s="4" t="s">
        <v>0</v>
      </c>
      <c r="N64" s="3" t="s">
        <v>0</v>
      </c>
      <c r="O64" s="4" t="s">
        <v>0</v>
      </c>
      <c r="P64" s="4" t="s">
        <v>0</v>
      </c>
      <c r="Q64" s="4" t="s">
        <v>0</v>
      </c>
      <c r="R64" s="3" t="s">
        <v>0</v>
      </c>
      <c r="AI64" s="26"/>
      <c r="AJ64" s="23" t="e">
        <f t="shared" si="1"/>
        <v>#N/A</v>
      </c>
      <c r="AK64" s="27"/>
    </row>
    <row r="65" spans="1:37" ht="15" customHeight="1">
      <c r="A65" s="6"/>
      <c r="B65" s="4"/>
      <c r="C65" s="4" t="s">
        <v>0</v>
      </c>
      <c r="D65" s="5" t="s">
        <v>0</v>
      </c>
      <c r="E65" s="4"/>
      <c r="F65" s="4" t="s">
        <v>3</v>
      </c>
      <c r="G65" s="4" t="s">
        <v>0</v>
      </c>
      <c r="H65" s="5" t="s">
        <v>0</v>
      </c>
      <c r="I65" s="4"/>
      <c r="J65" s="4" t="s">
        <v>1</v>
      </c>
      <c r="K65" s="4" t="s">
        <v>0</v>
      </c>
      <c r="L65" s="5" t="s">
        <v>0</v>
      </c>
      <c r="M65" s="4" t="s">
        <v>0</v>
      </c>
      <c r="N65" s="3" t="s">
        <v>0</v>
      </c>
      <c r="O65" s="4" t="s">
        <v>0</v>
      </c>
      <c r="P65" s="4" t="s">
        <v>0</v>
      </c>
      <c r="Q65" s="4" t="s">
        <v>0</v>
      </c>
      <c r="R65" s="3" t="s">
        <v>0</v>
      </c>
      <c r="AI65" s="26"/>
      <c r="AJ65" s="23" t="e">
        <f t="shared" si="1"/>
        <v>#N/A</v>
      </c>
      <c r="AK65" s="27"/>
    </row>
    <row r="66" spans="1:37" ht="15" customHeight="1">
      <c r="A66" s="6"/>
      <c r="B66" s="4"/>
      <c r="C66" s="4" t="s">
        <v>0</v>
      </c>
      <c r="D66" s="5" t="s">
        <v>0</v>
      </c>
      <c r="E66" s="4" t="s">
        <v>17</v>
      </c>
      <c r="F66" s="4" t="s">
        <v>3</v>
      </c>
      <c r="G66" s="1">
        <v>19.25</v>
      </c>
      <c r="H66" s="5">
        <v>1.6759259259259258E-4</v>
      </c>
      <c r="I66" s="4" t="s">
        <v>16</v>
      </c>
      <c r="J66" s="4" t="s">
        <v>1</v>
      </c>
      <c r="K66" s="4">
        <v>17.22</v>
      </c>
      <c r="L66" s="5">
        <v>1.6874999999999998E-4</v>
      </c>
      <c r="M66" s="4" t="s">
        <v>0</v>
      </c>
      <c r="N66" s="3" t="s">
        <v>0</v>
      </c>
      <c r="O66" s="4" t="s">
        <v>0</v>
      </c>
      <c r="P66" s="4" t="s">
        <v>0</v>
      </c>
      <c r="Q66" s="4" t="s">
        <v>0</v>
      </c>
      <c r="R66" s="3" t="s">
        <v>0</v>
      </c>
      <c r="AI66" s="26"/>
      <c r="AJ66" s="23" t="e">
        <f t="shared" si="1"/>
        <v>#N/A</v>
      </c>
      <c r="AK66" s="27"/>
    </row>
    <row r="67" spans="1:37" ht="15" customHeight="1">
      <c r="A67" s="6"/>
      <c r="B67" s="4"/>
      <c r="C67" s="4" t="s">
        <v>0</v>
      </c>
      <c r="D67" s="5" t="s">
        <v>0</v>
      </c>
      <c r="E67" s="4" t="s">
        <v>17</v>
      </c>
      <c r="F67" s="4" t="s">
        <v>3</v>
      </c>
      <c r="G67" s="4">
        <v>22.97</v>
      </c>
      <c r="H67" s="5">
        <v>1.5752314814814814E-4</v>
      </c>
      <c r="I67" s="4" t="s">
        <v>16</v>
      </c>
      <c r="J67" s="4" t="s">
        <v>1</v>
      </c>
      <c r="K67" s="4">
        <v>21.18</v>
      </c>
      <c r="L67" s="5">
        <v>1.6134259259259259E-4</v>
      </c>
      <c r="M67" s="4" t="s">
        <v>0</v>
      </c>
      <c r="N67" s="3" t="s">
        <v>0</v>
      </c>
      <c r="O67" s="4" t="s">
        <v>0</v>
      </c>
      <c r="P67" s="4" t="s">
        <v>0</v>
      </c>
      <c r="Q67" s="4" t="s">
        <v>0</v>
      </c>
      <c r="R67" s="3" t="s">
        <v>0</v>
      </c>
      <c r="AI67" s="26"/>
      <c r="AJ67" s="23" t="e">
        <f t="shared" ref="AJ67:AJ98" si="2">IF((AI67-$AJ$1)/365.251606&gt;0,(AI67-$AJ$1)/365.251606,NA())</f>
        <v>#N/A</v>
      </c>
      <c r="AK67" s="27"/>
    </row>
    <row r="68" spans="1:37" ht="15" customHeight="1">
      <c r="A68" s="6"/>
      <c r="B68" s="4"/>
      <c r="C68" s="4" t="s">
        <v>0</v>
      </c>
      <c r="D68" s="5" t="s">
        <v>0</v>
      </c>
      <c r="E68" s="4" t="s">
        <v>17</v>
      </c>
      <c r="F68" s="4" t="s">
        <v>3</v>
      </c>
      <c r="G68" s="4">
        <v>26.69</v>
      </c>
      <c r="H68" s="5">
        <v>1.5717592592592592E-4</v>
      </c>
      <c r="I68" s="4" t="s">
        <v>16</v>
      </c>
      <c r="J68" s="4" t="s">
        <v>1</v>
      </c>
      <c r="K68" s="4">
        <v>25.14</v>
      </c>
      <c r="L68" s="5">
        <v>1.5879629629629631E-4</v>
      </c>
      <c r="M68" s="4" t="s">
        <v>0</v>
      </c>
      <c r="N68" s="3" t="s">
        <v>0</v>
      </c>
      <c r="O68" s="4" t="s">
        <v>0</v>
      </c>
      <c r="P68" s="4" t="s">
        <v>0</v>
      </c>
      <c r="Q68" s="4" t="s">
        <v>0</v>
      </c>
      <c r="R68" s="3" t="s">
        <v>0</v>
      </c>
      <c r="AI68" s="26"/>
      <c r="AJ68" s="23" t="e">
        <f t="shared" si="2"/>
        <v>#N/A</v>
      </c>
      <c r="AK68" s="27"/>
    </row>
    <row r="69" spans="1:37" ht="15" customHeight="1">
      <c r="A69" s="6"/>
      <c r="B69" s="4"/>
      <c r="C69" s="4" t="s">
        <v>0</v>
      </c>
      <c r="D69" s="5" t="s">
        <v>0</v>
      </c>
      <c r="E69" s="4"/>
      <c r="F69" s="4" t="s">
        <v>3</v>
      </c>
      <c r="G69" s="4" t="s">
        <v>0</v>
      </c>
      <c r="H69" s="5" t="s">
        <v>0</v>
      </c>
      <c r="I69" s="4"/>
      <c r="J69" s="4" t="s">
        <v>1</v>
      </c>
      <c r="K69" s="4" t="s">
        <v>0</v>
      </c>
      <c r="L69" s="5" t="s">
        <v>0</v>
      </c>
      <c r="M69" s="4" t="s">
        <v>0</v>
      </c>
      <c r="N69" s="3" t="s">
        <v>0</v>
      </c>
      <c r="O69" s="4" t="s">
        <v>0</v>
      </c>
      <c r="P69" s="4" t="s">
        <v>0</v>
      </c>
      <c r="Q69" s="4" t="s">
        <v>0</v>
      </c>
      <c r="R69" s="3" t="s">
        <v>0</v>
      </c>
      <c r="AI69" s="26"/>
      <c r="AJ69" s="23" t="e">
        <f t="shared" si="2"/>
        <v>#N/A</v>
      </c>
      <c r="AK69" s="27"/>
    </row>
    <row r="70" spans="1:37" ht="15" customHeight="1">
      <c r="A70" s="6"/>
      <c r="B70" s="4"/>
      <c r="C70" s="4" t="s">
        <v>0</v>
      </c>
      <c r="D70" s="5" t="s">
        <v>0</v>
      </c>
      <c r="E70" s="4" t="s">
        <v>15</v>
      </c>
      <c r="F70" s="4" t="s">
        <v>3</v>
      </c>
      <c r="G70" s="1">
        <v>22.09</v>
      </c>
      <c r="H70" s="5">
        <v>1.6331018518518517E-4</v>
      </c>
      <c r="I70" s="4" t="s">
        <v>14</v>
      </c>
      <c r="J70" s="4" t="s">
        <v>1</v>
      </c>
      <c r="K70" s="4">
        <v>17.55</v>
      </c>
      <c r="L70" s="5">
        <v>1.6550925925925926E-4</v>
      </c>
      <c r="M70" s="4" t="s">
        <v>0</v>
      </c>
      <c r="N70" s="3" t="s">
        <v>0</v>
      </c>
      <c r="O70" s="4" t="s">
        <v>0</v>
      </c>
      <c r="P70" s="4" t="s">
        <v>0</v>
      </c>
      <c r="Q70" s="4" t="s">
        <v>0</v>
      </c>
      <c r="R70" s="3" t="s">
        <v>0</v>
      </c>
      <c r="AI70" s="26"/>
      <c r="AJ70" s="23" t="e">
        <f t="shared" si="2"/>
        <v>#N/A</v>
      </c>
      <c r="AK70" s="27"/>
    </row>
    <row r="71" spans="1:37" ht="15" customHeight="1">
      <c r="A71" s="6"/>
      <c r="B71" s="4"/>
      <c r="C71" s="4" t="s">
        <v>0</v>
      </c>
      <c r="D71" s="5" t="s">
        <v>0</v>
      </c>
      <c r="E71" s="4" t="s">
        <v>15</v>
      </c>
      <c r="F71" s="4" t="s">
        <v>3</v>
      </c>
      <c r="G71" s="4">
        <v>27.52</v>
      </c>
      <c r="H71" s="5">
        <v>1.585648148148148E-4</v>
      </c>
      <c r="I71" s="4" t="s">
        <v>14</v>
      </c>
      <c r="J71" s="4" t="s">
        <v>1</v>
      </c>
      <c r="K71" s="4">
        <v>19.77</v>
      </c>
      <c r="L71" s="5">
        <v>1.6145833333333331E-4</v>
      </c>
      <c r="M71" s="4" t="s">
        <v>0</v>
      </c>
      <c r="N71" s="3" t="s">
        <v>0</v>
      </c>
      <c r="O71" s="4" t="s">
        <v>0</v>
      </c>
      <c r="P71" s="4" t="s">
        <v>0</v>
      </c>
      <c r="Q71" s="4" t="s">
        <v>0</v>
      </c>
      <c r="R71" s="3" t="s">
        <v>0</v>
      </c>
      <c r="AI71" s="26"/>
      <c r="AJ71" s="23" t="e">
        <f t="shared" si="2"/>
        <v>#N/A</v>
      </c>
      <c r="AK71" s="27"/>
    </row>
    <row r="72" spans="1:37" ht="15" customHeight="1">
      <c r="A72" s="6"/>
      <c r="B72" s="4"/>
      <c r="C72" s="4" t="s">
        <v>0</v>
      </c>
      <c r="D72" s="5" t="s">
        <v>0</v>
      </c>
      <c r="E72" s="4" t="s">
        <v>15</v>
      </c>
      <c r="F72" s="4" t="s">
        <v>3</v>
      </c>
      <c r="G72" s="4">
        <v>32.94</v>
      </c>
      <c r="H72" s="5">
        <v>1.5706018518518518E-4</v>
      </c>
      <c r="I72" s="4" t="s">
        <v>14</v>
      </c>
      <c r="J72" s="4" t="s">
        <v>1</v>
      </c>
      <c r="K72" s="4">
        <v>21.99</v>
      </c>
      <c r="L72" s="5">
        <v>1.5868055555555554E-4</v>
      </c>
      <c r="M72" s="4" t="s">
        <v>0</v>
      </c>
      <c r="N72" s="3" t="s">
        <v>0</v>
      </c>
      <c r="O72" s="4" t="s">
        <v>0</v>
      </c>
      <c r="P72" s="4" t="s">
        <v>0</v>
      </c>
      <c r="Q72" s="4" t="s">
        <v>0</v>
      </c>
      <c r="R72" s="3" t="s">
        <v>0</v>
      </c>
      <c r="AI72" s="26"/>
      <c r="AJ72" s="23" t="e">
        <f t="shared" si="2"/>
        <v>#N/A</v>
      </c>
      <c r="AK72" s="27"/>
    </row>
    <row r="73" spans="1:37" ht="15" customHeight="1">
      <c r="A73" s="6"/>
      <c r="B73" s="4"/>
      <c r="C73" s="4" t="s">
        <v>0</v>
      </c>
      <c r="D73" s="5" t="s">
        <v>0</v>
      </c>
      <c r="E73" s="4"/>
      <c r="F73" s="4" t="s">
        <v>3</v>
      </c>
      <c r="G73" s="4" t="s">
        <v>0</v>
      </c>
      <c r="H73" s="5" t="s">
        <v>0</v>
      </c>
      <c r="I73" s="4"/>
      <c r="J73" s="4" t="s">
        <v>1</v>
      </c>
      <c r="K73" s="4" t="s">
        <v>0</v>
      </c>
      <c r="L73" s="5" t="s">
        <v>0</v>
      </c>
      <c r="M73" s="4" t="s">
        <v>0</v>
      </c>
      <c r="N73" s="3" t="s">
        <v>0</v>
      </c>
      <c r="O73" s="4" t="s">
        <v>0</v>
      </c>
      <c r="P73" s="4" t="s">
        <v>0</v>
      </c>
      <c r="Q73" s="4" t="s">
        <v>0</v>
      </c>
      <c r="R73" s="3" t="s">
        <v>0</v>
      </c>
      <c r="AI73" s="26"/>
      <c r="AJ73" s="23" t="e">
        <f t="shared" si="2"/>
        <v>#N/A</v>
      </c>
      <c r="AK73" s="27"/>
    </row>
    <row r="74" spans="1:37" ht="15" customHeight="1">
      <c r="A74" s="6"/>
      <c r="B74" s="4"/>
      <c r="C74" s="4" t="s">
        <v>0</v>
      </c>
      <c r="D74" s="5" t="s">
        <v>0</v>
      </c>
      <c r="E74" s="4" t="s">
        <v>13</v>
      </c>
      <c r="F74" s="4" t="s">
        <v>3</v>
      </c>
      <c r="G74" s="1">
        <v>16.309999999999999</v>
      </c>
      <c r="H74" s="5">
        <v>1.6134259259259259E-4</v>
      </c>
      <c r="I74" s="4" t="s">
        <v>12</v>
      </c>
      <c r="J74" s="4" t="s">
        <v>1</v>
      </c>
      <c r="K74" s="4">
        <v>16.920000000000002</v>
      </c>
      <c r="L74" s="5">
        <v>1.6493055555555553E-4</v>
      </c>
      <c r="M74" s="4" t="s">
        <v>0</v>
      </c>
      <c r="N74" s="3" t="s">
        <v>0</v>
      </c>
      <c r="O74" s="4" t="s">
        <v>0</v>
      </c>
      <c r="P74" s="4" t="s">
        <v>0</v>
      </c>
      <c r="Q74" s="4" t="s">
        <v>0</v>
      </c>
      <c r="R74" s="3" t="s">
        <v>0</v>
      </c>
      <c r="AI74" s="26"/>
      <c r="AJ74" s="23" t="e">
        <f t="shared" si="2"/>
        <v>#N/A</v>
      </c>
      <c r="AK74" s="27"/>
    </row>
    <row r="75" spans="1:37" ht="15" customHeight="1">
      <c r="A75" s="6"/>
      <c r="B75" s="4"/>
      <c r="C75" s="4" t="s">
        <v>0</v>
      </c>
      <c r="D75" s="5" t="s">
        <v>0</v>
      </c>
      <c r="E75" s="4" t="s">
        <v>13</v>
      </c>
      <c r="F75" s="4" t="s">
        <v>3</v>
      </c>
      <c r="G75" s="4">
        <v>21.05</v>
      </c>
      <c r="H75" s="5">
        <v>1.5775462962962962E-4</v>
      </c>
      <c r="I75" s="4" t="s">
        <v>12</v>
      </c>
      <c r="J75" s="4" t="s">
        <v>1</v>
      </c>
      <c r="K75" s="4">
        <v>20.63</v>
      </c>
      <c r="L75" s="5">
        <v>1.6006944444444445E-4</v>
      </c>
      <c r="M75" s="4" t="s">
        <v>0</v>
      </c>
      <c r="N75" s="3" t="s">
        <v>0</v>
      </c>
      <c r="O75" s="4" t="s">
        <v>0</v>
      </c>
      <c r="P75" s="4" t="s">
        <v>0</v>
      </c>
      <c r="Q75" s="4" t="s">
        <v>0</v>
      </c>
      <c r="R75" s="3" t="s">
        <v>0</v>
      </c>
      <c r="AI75" s="26"/>
      <c r="AJ75" s="23" t="e">
        <f t="shared" si="2"/>
        <v>#N/A</v>
      </c>
      <c r="AK75" s="27"/>
    </row>
    <row r="76" spans="1:37" ht="15" customHeight="1">
      <c r="A76" s="6"/>
      <c r="B76" s="4"/>
      <c r="C76" s="4" t="s">
        <v>0</v>
      </c>
      <c r="D76" s="5" t="s">
        <v>0</v>
      </c>
      <c r="E76" s="4" t="s">
        <v>13</v>
      </c>
      <c r="F76" s="4" t="s">
        <v>3</v>
      </c>
      <c r="G76" s="4">
        <v>25.8</v>
      </c>
      <c r="H76" s="5">
        <v>1.5636574074074074E-4</v>
      </c>
      <c r="I76" s="4" t="s">
        <v>12</v>
      </c>
      <c r="J76" s="4" t="s">
        <v>1</v>
      </c>
      <c r="K76" s="4">
        <v>24.35</v>
      </c>
      <c r="L76" s="5">
        <v>1.5659722222222222E-4</v>
      </c>
      <c r="M76" s="4" t="s">
        <v>0</v>
      </c>
      <c r="N76" s="3" t="s">
        <v>0</v>
      </c>
      <c r="O76" s="4" t="s">
        <v>0</v>
      </c>
      <c r="P76" s="4" t="s">
        <v>0</v>
      </c>
      <c r="Q76" s="4" t="s">
        <v>0</v>
      </c>
      <c r="R76" s="3" t="s">
        <v>0</v>
      </c>
      <c r="AI76" s="26"/>
      <c r="AJ76" s="23" t="e">
        <f t="shared" si="2"/>
        <v>#N/A</v>
      </c>
      <c r="AK76" s="27"/>
    </row>
    <row r="77" spans="1:37" ht="15" customHeight="1">
      <c r="A77" s="6"/>
      <c r="B77" s="4"/>
      <c r="C77" s="4" t="s">
        <v>0</v>
      </c>
      <c r="D77" s="5" t="s">
        <v>0</v>
      </c>
      <c r="E77" s="4"/>
      <c r="F77" s="4" t="s">
        <v>3</v>
      </c>
      <c r="G77" s="4" t="s">
        <v>0</v>
      </c>
      <c r="H77" s="5" t="s">
        <v>0</v>
      </c>
      <c r="I77" s="4"/>
      <c r="J77" s="4" t="s">
        <v>1</v>
      </c>
      <c r="K77" s="4" t="s">
        <v>0</v>
      </c>
      <c r="L77" s="5" t="s">
        <v>0</v>
      </c>
      <c r="M77" s="4" t="s">
        <v>0</v>
      </c>
      <c r="N77" s="3" t="s">
        <v>0</v>
      </c>
      <c r="O77" s="4" t="s">
        <v>0</v>
      </c>
      <c r="P77" s="4" t="s">
        <v>0</v>
      </c>
      <c r="Q77" s="4" t="s">
        <v>0</v>
      </c>
      <c r="R77" s="3" t="s">
        <v>0</v>
      </c>
      <c r="AI77" s="26"/>
      <c r="AJ77" s="23" t="e">
        <f t="shared" si="2"/>
        <v>#N/A</v>
      </c>
      <c r="AK77" s="27"/>
    </row>
    <row r="78" spans="1:37" ht="15" customHeight="1">
      <c r="A78" s="6"/>
      <c r="B78" s="4"/>
      <c r="C78" s="4" t="s">
        <v>0</v>
      </c>
      <c r="D78" s="5" t="s">
        <v>0</v>
      </c>
      <c r="E78" s="4" t="s">
        <v>11</v>
      </c>
      <c r="F78" s="4" t="s">
        <v>3</v>
      </c>
      <c r="G78" s="1">
        <v>17.309999999999999</v>
      </c>
      <c r="H78" s="5">
        <v>1.6261574074074076E-4</v>
      </c>
      <c r="I78" s="4" t="s">
        <v>10</v>
      </c>
      <c r="J78" s="4" t="s">
        <v>1</v>
      </c>
      <c r="K78" s="4">
        <v>18.190000000000001</v>
      </c>
      <c r="L78" s="5">
        <v>1.644675925925926E-4</v>
      </c>
      <c r="M78" s="4" t="s">
        <v>0</v>
      </c>
      <c r="N78" s="3" t="s">
        <v>0</v>
      </c>
      <c r="O78" s="4" t="s">
        <v>0</v>
      </c>
      <c r="P78" s="4" t="s">
        <v>0</v>
      </c>
      <c r="Q78" s="4" t="s">
        <v>0</v>
      </c>
      <c r="R78" s="3" t="s">
        <v>0</v>
      </c>
      <c r="AI78" s="26"/>
      <c r="AJ78" s="23" t="e">
        <f t="shared" si="2"/>
        <v>#N/A</v>
      </c>
      <c r="AK78" s="27"/>
    </row>
    <row r="79" spans="1:37" ht="15" customHeight="1">
      <c r="A79" s="6"/>
      <c r="B79" s="4"/>
      <c r="C79" s="4" t="s">
        <v>0</v>
      </c>
      <c r="D79" s="5" t="s">
        <v>0</v>
      </c>
      <c r="E79" s="4" t="s">
        <v>11</v>
      </c>
      <c r="F79" s="4" t="s">
        <v>3</v>
      </c>
      <c r="G79" s="4">
        <v>21.99</v>
      </c>
      <c r="H79" s="5">
        <v>1.5543981481481482E-4</v>
      </c>
      <c r="I79" s="4" t="s">
        <v>10</v>
      </c>
      <c r="J79" s="4" t="s">
        <v>1</v>
      </c>
      <c r="K79" s="4">
        <v>22.8</v>
      </c>
      <c r="L79" s="5">
        <v>1.5821759259259258E-4</v>
      </c>
      <c r="M79" s="4" t="s">
        <v>0</v>
      </c>
      <c r="N79" s="3" t="s">
        <v>0</v>
      </c>
      <c r="O79" s="4" t="s">
        <v>0</v>
      </c>
      <c r="P79" s="4" t="s">
        <v>0</v>
      </c>
      <c r="Q79" s="4" t="s">
        <v>0</v>
      </c>
      <c r="R79" s="3" t="s">
        <v>0</v>
      </c>
      <c r="AI79" s="26"/>
      <c r="AJ79" s="23" t="e">
        <f t="shared" si="2"/>
        <v>#N/A</v>
      </c>
      <c r="AK79" s="27"/>
    </row>
    <row r="80" spans="1:37" ht="15" customHeight="1">
      <c r="A80" s="6"/>
      <c r="B80" s="4"/>
      <c r="C80" s="4" t="s">
        <v>0</v>
      </c>
      <c r="D80" s="5" t="s">
        <v>0</v>
      </c>
      <c r="E80" s="4" t="s">
        <v>11</v>
      </c>
      <c r="F80" s="4" t="s">
        <v>3</v>
      </c>
      <c r="G80" s="4">
        <v>26.67</v>
      </c>
      <c r="H80" s="5">
        <v>1.5405092592592594E-4</v>
      </c>
      <c r="I80" s="4" t="s">
        <v>10</v>
      </c>
      <c r="J80" s="4" t="s">
        <v>1</v>
      </c>
      <c r="K80" s="4">
        <v>27.42</v>
      </c>
      <c r="L80" s="5">
        <v>1.5694444444444444E-4</v>
      </c>
      <c r="M80" s="4" t="s">
        <v>0</v>
      </c>
      <c r="N80" s="3" t="s">
        <v>0</v>
      </c>
      <c r="O80" s="4" t="s">
        <v>0</v>
      </c>
      <c r="P80" s="4" t="s">
        <v>0</v>
      </c>
      <c r="Q80" s="4" t="s">
        <v>0</v>
      </c>
      <c r="R80" s="3" t="s">
        <v>0</v>
      </c>
      <c r="AI80" s="26"/>
      <c r="AJ80" s="23" t="e">
        <f t="shared" si="2"/>
        <v>#N/A</v>
      </c>
      <c r="AK80" s="27"/>
    </row>
    <row r="81" spans="1:37" ht="15" customHeight="1">
      <c r="A81" s="6"/>
      <c r="B81" s="4"/>
      <c r="C81" s="4" t="s">
        <v>0</v>
      </c>
      <c r="D81" s="5" t="s">
        <v>0</v>
      </c>
      <c r="E81" s="4"/>
      <c r="F81" s="4" t="s">
        <v>3</v>
      </c>
      <c r="G81" s="4" t="s">
        <v>0</v>
      </c>
      <c r="H81" s="5" t="s">
        <v>0</v>
      </c>
      <c r="I81" s="4"/>
      <c r="J81" s="4" t="s">
        <v>1</v>
      </c>
      <c r="K81" s="4" t="s">
        <v>0</v>
      </c>
      <c r="L81" s="5" t="s">
        <v>0</v>
      </c>
      <c r="M81" s="4" t="s">
        <v>0</v>
      </c>
      <c r="N81" s="3" t="s">
        <v>0</v>
      </c>
      <c r="O81" s="4" t="s">
        <v>0</v>
      </c>
      <c r="P81" s="4" t="s">
        <v>0</v>
      </c>
      <c r="Q81" s="4" t="s">
        <v>0</v>
      </c>
      <c r="R81" s="3" t="s">
        <v>0</v>
      </c>
      <c r="AI81" s="26"/>
      <c r="AJ81" s="23" t="e">
        <f t="shared" si="2"/>
        <v>#N/A</v>
      </c>
      <c r="AK81" s="27"/>
    </row>
    <row r="82" spans="1:37" ht="15" customHeight="1">
      <c r="A82" s="6"/>
      <c r="B82" s="4"/>
      <c r="C82" s="4" t="s">
        <v>0</v>
      </c>
      <c r="D82" s="5" t="s">
        <v>0</v>
      </c>
      <c r="E82" s="4" t="s">
        <v>9</v>
      </c>
      <c r="F82" s="4" t="s">
        <v>3</v>
      </c>
      <c r="G82" s="1">
        <v>18.66</v>
      </c>
      <c r="H82" s="5">
        <v>1.667824074074074E-4</v>
      </c>
      <c r="I82" s="4" t="s">
        <v>8</v>
      </c>
      <c r="J82" s="4" t="s">
        <v>1</v>
      </c>
      <c r="K82" s="4">
        <v>17.57</v>
      </c>
      <c r="L82" s="5">
        <v>1.591435185185185E-4</v>
      </c>
      <c r="M82" s="4" t="s">
        <v>0</v>
      </c>
      <c r="N82" s="3" t="s">
        <v>0</v>
      </c>
      <c r="O82" s="4" t="s">
        <v>0</v>
      </c>
      <c r="P82" s="4" t="s">
        <v>0</v>
      </c>
      <c r="Q82" s="4" t="s">
        <v>0</v>
      </c>
      <c r="R82" s="3" t="s">
        <v>0</v>
      </c>
      <c r="AI82" s="26"/>
      <c r="AJ82" s="23" t="e">
        <f t="shared" si="2"/>
        <v>#N/A</v>
      </c>
      <c r="AK82" s="27"/>
    </row>
    <row r="83" spans="1:37" ht="15" customHeight="1">
      <c r="A83" s="6"/>
      <c r="B83" s="4"/>
      <c r="C83" s="4" t="s">
        <v>0</v>
      </c>
      <c r="D83" s="5" t="s">
        <v>0</v>
      </c>
      <c r="E83" s="4" t="s">
        <v>9</v>
      </c>
      <c r="F83" s="4" t="s">
        <v>3</v>
      </c>
      <c r="G83" s="4">
        <v>21.84</v>
      </c>
      <c r="H83" s="5">
        <v>1.615740740740741E-4</v>
      </c>
      <c r="I83" s="4" t="s">
        <v>8</v>
      </c>
      <c r="J83" s="4" t="s">
        <v>1</v>
      </c>
      <c r="K83" s="4">
        <v>20.75</v>
      </c>
      <c r="L83" s="5">
        <v>1.5671296296296296E-4</v>
      </c>
      <c r="M83" s="4" t="s">
        <v>0</v>
      </c>
      <c r="N83" s="3" t="s">
        <v>0</v>
      </c>
      <c r="O83" s="4" t="s">
        <v>0</v>
      </c>
      <c r="P83" s="4" t="s">
        <v>0</v>
      </c>
      <c r="Q83" s="4" t="s">
        <v>0</v>
      </c>
      <c r="R83" s="3" t="s">
        <v>0</v>
      </c>
      <c r="AI83" s="26"/>
      <c r="AJ83" s="23" t="e">
        <f t="shared" si="2"/>
        <v>#N/A</v>
      </c>
      <c r="AK83" s="27"/>
    </row>
    <row r="84" spans="1:37" ht="15" customHeight="1">
      <c r="A84" s="6"/>
      <c r="B84" s="4"/>
      <c r="C84" s="4" t="s">
        <v>0</v>
      </c>
      <c r="D84" s="5" t="s">
        <v>0</v>
      </c>
      <c r="E84" s="4" t="s">
        <v>9</v>
      </c>
      <c r="F84" s="4" t="s">
        <v>3</v>
      </c>
      <c r="G84" s="4">
        <v>25.02</v>
      </c>
      <c r="H84" s="5">
        <v>1.5752314814814814E-4</v>
      </c>
      <c r="I84" s="4" t="s">
        <v>8</v>
      </c>
      <c r="J84" s="4" t="s">
        <v>1</v>
      </c>
      <c r="K84" s="4">
        <v>23.94</v>
      </c>
      <c r="L84" s="5">
        <v>1.5625E-4</v>
      </c>
      <c r="M84" s="4" t="s">
        <v>0</v>
      </c>
      <c r="N84" s="3" t="s">
        <v>0</v>
      </c>
      <c r="O84" s="4" t="s">
        <v>0</v>
      </c>
      <c r="P84" s="4" t="s">
        <v>0</v>
      </c>
      <c r="Q84" s="4" t="s">
        <v>0</v>
      </c>
      <c r="R84" s="3" t="s">
        <v>0</v>
      </c>
      <c r="AI84" s="26"/>
      <c r="AJ84" s="23" t="e">
        <f t="shared" si="2"/>
        <v>#N/A</v>
      </c>
      <c r="AK84" s="27"/>
    </row>
    <row r="85" spans="1:37" ht="15" customHeight="1">
      <c r="A85" s="6"/>
      <c r="B85" s="4"/>
      <c r="C85" s="4" t="s">
        <v>0</v>
      </c>
      <c r="D85" s="5" t="s">
        <v>0</v>
      </c>
      <c r="E85" s="4"/>
      <c r="F85" s="4" t="s">
        <v>3</v>
      </c>
      <c r="G85" s="4" t="s">
        <v>0</v>
      </c>
      <c r="H85" s="5" t="s">
        <v>0</v>
      </c>
      <c r="I85" s="4"/>
      <c r="J85" s="4" t="s">
        <v>1</v>
      </c>
      <c r="K85" s="4" t="s">
        <v>0</v>
      </c>
      <c r="L85" s="5" t="s">
        <v>0</v>
      </c>
      <c r="M85" s="4" t="s">
        <v>0</v>
      </c>
      <c r="N85" s="3" t="s">
        <v>0</v>
      </c>
      <c r="O85" s="4" t="s">
        <v>0</v>
      </c>
      <c r="P85" s="4" t="s">
        <v>0</v>
      </c>
      <c r="Q85" s="4" t="s">
        <v>0</v>
      </c>
      <c r="R85" s="3" t="s">
        <v>0</v>
      </c>
      <c r="AI85" s="26"/>
      <c r="AJ85" s="23" t="e">
        <f t="shared" si="2"/>
        <v>#N/A</v>
      </c>
      <c r="AK85" s="27"/>
    </row>
    <row r="86" spans="1:37" ht="15" customHeight="1">
      <c r="A86" s="6"/>
      <c r="B86" s="4"/>
      <c r="C86" s="4" t="s">
        <v>0</v>
      </c>
      <c r="D86" s="5" t="s">
        <v>0</v>
      </c>
      <c r="E86" s="4" t="s">
        <v>7</v>
      </c>
      <c r="F86" s="4" t="s">
        <v>3</v>
      </c>
      <c r="G86" s="1">
        <v>18.73</v>
      </c>
      <c r="H86" s="5">
        <v>1.638888888888889E-4</v>
      </c>
      <c r="I86" s="4" t="s">
        <v>6</v>
      </c>
      <c r="J86" s="4" t="s">
        <v>1</v>
      </c>
      <c r="K86" s="4">
        <v>17.45</v>
      </c>
      <c r="L86" s="5">
        <v>1.6550925925925926E-4</v>
      </c>
      <c r="M86" s="4" t="s">
        <v>0</v>
      </c>
      <c r="N86" s="3" t="s">
        <v>0</v>
      </c>
      <c r="O86" s="4" t="s">
        <v>0</v>
      </c>
      <c r="P86" s="4" t="s">
        <v>0</v>
      </c>
      <c r="Q86" s="4" t="s">
        <v>0</v>
      </c>
      <c r="R86" s="3" t="s">
        <v>0</v>
      </c>
      <c r="AI86" s="26"/>
      <c r="AJ86" s="23" t="e">
        <f t="shared" si="2"/>
        <v>#N/A</v>
      </c>
      <c r="AK86" s="27"/>
    </row>
    <row r="87" spans="1:37" ht="15" customHeight="1">
      <c r="A87" s="6"/>
      <c r="B87" s="4"/>
      <c r="C87" s="4" t="s">
        <v>0</v>
      </c>
      <c r="D87" s="5" t="s">
        <v>0</v>
      </c>
      <c r="E87" s="4" t="s">
        <v>7</v>
      </c>
      <c r="F87" s="4" t="s">
        <v>3</v>
      </c>
      <c r="G87" s="4">
        <v>23.68</v>
      </c>
      <c r="H87" s="5">
        <v>1.5821759259259258E-4</v>
      </c>
      <c r="I87" s="4" t="s">
        <v>6</v>
      </c>
      <c r="J87" s="4" t="s">
        <v>1</v>
      </c>
      <c r="K87" s="4">
        <v>21.82</v>
      </c>
      <c r="L87" s="5">
        <v>1.6053240740740738E-4</v>
      </c>
      <c r="M87" s="4" t="s">
        <v>0</v>
      </c>
      <c r="N87" s="3" t="s">
        <v>0</v>
      </c>
      <c r="O87" s="4" t="s">
        <v>0</v>
      </c>
      <c r="P87" s="4" t="s">
        <v>0</v>
      </c>
      <c r="Q87" s="4" t="s">
        <v>0</v>
      </c>
      <c r="R87" s="3" t="s">
        <v>0</v>
      </c>
      <c r="AI87" s="26"/>
      <c r="AJ87" s="23" t="e">
        <f t="shared" si="2"/>
        <v>#N/A</v>
      </c>
      <c r="AK87" s="27"/>
    </row>
    <row r="88" spans="1:37" ht="15" customHeight="1">
      <c r="A88" s="6"/>
      <c r="B88" s="4"/>
      <c r="C88" s="4" t="s">
        <v>0</v>
      </c>
      <c r="D88" s="5" t="s">
        <v>0</v>
      </c>
      <c r="E88" s="4" t="s">
        <v>7</v>
      </c>
      <c r="F88" s="4" t="s">
        <v>3</v>
      </c>
      <c r="G88" s="4">
        <v>28.64</v>
      </c>
      <c r="H88" s="5">
        <v>1.568287037037037E-4</v>
      </c>
      <c r="I88" s="4" t="s">
        <v>6</v>
      </c>
      <c r="J88" s="4" t="s">
        <v>1</v>
      </c>
      <c r="K88" s="4">
        <v>26.18</v>
      </c>
      <c r="L88" s="5">
        <v>1.5949074074074072E-4</v>
      </c>
      <c r="M88" s="4" t="s">
        <v>0</v>
      </c>
      <c r="N88" s="3" t="s">
        <v>0</v>
      </c>
      <c r="O88" s="4" t="s">
        <v>0</v>
      </c>
      <c r="P88" s="4" t="s">
        <v>0</v>
      </c>
      <c r="Q88" s="4" t="s">
        <v>0</v>
      </c>
      <c r="R88" s="3" t="s">
        <v>0</v>
      </c>
      <c r="AI88" s="26"/>
      <c r="AJ88" s="23" t="e">
        <f t="shared" si="2"/>
        <v>#N/A</v>
      </c>
      <c r="AK88" s="27"/>
    </row>
    <row r="89" spans="1:37" ht="15" customHeight="1">
      <c r="A89" s="6"/>
      <c r="B89" s="4"/>
      <c r="C89" s="4" t="s">
        <v>0</v>
      </c>
      <c r="D89" s="5" t="s">
        <v>0</v>
      </c>
      <c r="E89" s="4"/>
      <c r="F89" s="4" t="s">
        <v>3</v>
      </c>
      <c r="G89" s="4" t="s">
        <v>0</v>
      </c>
      <c r="H89" s="5" t="s">
        <v>0</v>
      </c>
      <c r="I89" s="4"/>
      <c r="J89" s="4" t="s">
        <v>1</v>
      </c>
      <c r="K89" s="4" t="s">
        <v>0</v>
      </c>
      <c r="L89" s="5" t="s">
        <v>0</v>
      </c>
      <c r="M89" s="4" t="s">
        <v>0</v>
      </c>
      <c r="N89" s="3" t="s">
        <v>0</v>
      </c>
      <c r="O89" s="4" t="s">
        <v>0</v>
      </c>
      <c r="P89" s="4" t="s">
        <v>0</v>
      </c>
      <c r="Q89" s="4" t="s">
        <v>0</v>
      </c>
      <c r="R89" s="3" t="s">
        <v>0</v>
      </c>
      <c r="AI89" s="26"/>
      <c r="AJ89" s="23" t="e">
        <f t="shared" si="2"/>
        <v>#N/A</v>
      </c>
      <c r="AK89" s="27"/>
    </row>
    <row r="90" spans="1:37" ht="15" customHeight="1">
      <c r="A90" s="6"/>
      <c r="B90" s="4"/>
      <c r="C90" s="4" t="s">
        <v>0</v>
      </c>
      <c r="D90" s="5" t="s">
        <v>0</v>
      </c>
      <c r="E90" s="4" t="s">
        <v>5</v>
      </c>
      <c r="F90" s="4" t="s">
        <v>3</v>
      </c>
      <c r="G90" s="1">
        <v>17.53</v>
      </c>
      <c r="H90" s="5">
        <v>1.6122685185185185E-4</v>
      </c>
      <c r="I90" s="4" t="s">
        <v>4</v>
      </c>
      <c r="J90" s="4" t="s">
        <v>1</v>
      </c>
      <c r="K90" s="4">
        <v>20.13</v>
      </c>
      <c r="L90" s="5">
        <v>1.6400462962962961E-4</v>
      </c>
      <c r="M90" s="4" t="s">
        <v>0</v>
      </c>
      <c r="N90" s="3" t="s">
        <v>0</v>
      </c>
      <c r="O90" s="4" t="s">
        <v>0</v>
      </c>
      <c r="P90" s="4" t="s">
        <v>0</v>
      </c>
      <c r="Q90" s="4" t="s">
        <v>0</v>
      </c>
      <c r="R90" s="3" t="s">
        <v>0</v>
      </c>
      <c r="AI90" s="26"/>
      <c r="AJ90" s="23" t="e">
        <f t="shared" si="2"/>
        <v>#N/A</v>
      </c>
      <c r="AK90" s="27"/>
    </row>
    <row r="91" spans="1:37" ht="15" customHeight="1">
      <c r="A91" s="6"/>
      <c r="B91" s="4"/>
      <c r="C91" s="4" t="s">
        <v>0</v>
      </c>
      <c r="D91" s="5" t="s">
        <v>0</v>
      </c>
      <c r="E91" s="4" t="s">
        <v>5</v>
      </c>
      <c r="F91" s="4" t="s">
        <v>3</v>
      </c>
      <c r="G91" s="4">
        <v>22.16</v>
      </c>
      <c r="H91" s="5">
        <v>1.5694444444444444E-4</v>
      </c>
      <c r="I91" s="4" t="s">
        <v>4</v>
      </c>
      <c r="J91" s="4" t="s">
        <v>1</v>
      </c>
      <c r="K91" s="4">
        <v>22.76</v>
      </c>
      <c r="L91" s="5">
        <v>1.5995370370370371E-4</v>
      </c>
      <c r="M91" s="4" t="s">
        <v>0</v>
      </c>
      <c r="N91" s="3" t="s">
        <v>0</v>
      </c>
      <c r="O91" s="4" t="s">
        <v>0</v>
      </c>
      <c r="P91" s="4" t="s">
        <v>0</v>
      </c>
      <c r="Q91" s="4" t="s">
        <v>0</v>
      </c>
      <c r="R91" s="3" t="s">
        <v>0</v>
      </c>
      <c r="AI91" s="26"/>
      <c r="AJ91" s="23" t="e">
        <f t="shared" si="2"/>
        <v>#N/A</v>
      </c>
      <c r="AK91" s="27"/>
    </row>
    <row r="92" spans="1:37" ht="15" customHeight="1">
      <c r="A92" s="6"/>
      <c r="B92" s="4"/>
      <c r="C92" s="4" t="s">
        <v>0</v>
      </c>
      <c r="D92" s="5" t="s">
        <v>0</v>
      </c>
      <c r="E92" s="4" t="s">
        <v>5</v>
      </c>
      <c r="F92" s="4" t="s">
        <v>3</v>
      </c>
      <c r="G92" s="4">
        <v>26.79</v>
      </c>
      <c r="H92" s="5">
        <v>1.5578703703703704E-4</v>
      </c>
      <c r="I92" s="4" t="s">
        <v>4</v>
      </c>
      <c r="J92" s="4" t="s">
        <v>1</v>
      </c>
      <c r="K92" s="4">
        <v>25.39</v>
      </c>
      <c r="L92" s="5">
        <v>1.5995370370370371E-4</v>
      </c>
      <c r="M92" s="4" t="s">
        <v>0</v>
      </c>
      <c r="N92" s="3" t="s">
        <v>0</v>
      </c>
      <c r="O92" s="4" t="s">
        <v>0</v>
      </c>
      <c r="P92" s="4" t="s">
        <v>0</v>
      </c>
      <c r="Q92" s="4" t="s">
        <v>0</v>
      </c>
      <c r="R92" s="3" t="s">
        <v>0</v>
      </c>
      <c r="AI92" s="26"/>
      <c r="AJ92" s="23" t="e">
        <f t="shared" si="2"/>
        <v>#N/A</v>
      </c>
      <c r="AK92" s="27"/>
    </row>
    <row r="93" spans="1:37" ht="15" customHeight="1">
      <c r="A93" s="6"/>
      <c r="B93" s="4"/>
      <c r="C93" s="4" t="s">
        <v>0</v>
      </c>
      <c r="D93" s="5" t="s">
        <v>0</v>
      </c>
      <c r="E93" s="4"/>
      <c r="F93" s="4" t="s">
        <v>3</v>
      </c>
      <c r="G93" s="4" t="s">
        <v>0</v>
      </c>
      <c r="H93" s="5" t="s">
        <v>0</v>
      </c>
      <c r="I93" s="4"/>
      <c r="J93" s="4" t="s">
        <v>1</v>
      </c>
      <c r="K93" s="4" t="s">
        <v>0</v>
      </c>
      <c r="L93" s="5" t="s">
        <v>0</v>
      </c>
      <c r="M93" s="4" t="s">
        <v>0</v>
      </c>
      <c r="N93" s="3" t="s">
        <v>0</v>
      </c>
      <c r="O93" s="4" t="s">
        <v>0</v>
      </c>
      <c r="P93" s="4" t="s">
        <v>0</v>
      </c>
      <c r="Q93" s="4" t="s">
        <v>0</v>
      </c>
      <c r="R93" s="3" t="s">
        <v>0</v>
      </c>
      <c r="AI93" s="26"/>
      <c r="AJ93" s="23" t="e">
        <f t="shared" si="2"/>
        <v>#N/A</v>
      </c>
      <c r="AK93" s="27"/>
    </row>
    <row r="94" spans="1:37" ht="15" customHeight="1">
      <c r="A94" s="6"/>
      <c r="B94" s="4"/>
      <c r="C94" s="4" t="s">
        <v>0</v>
      </c>
      <c r="D94" s="5" t="s">
        <v>0</v>
      </c>
      <c r="E94" s="4"/>
      <c r="F94" s="4"/>
      <c r="G94" s="1" t="s">
        <v>0</v>
      </c>
      <c r="H94" s="5" t="s">
        <v>0</v>
      </c>
      <c r="I94" s="4" t="s">
        <v>2</v>
      </c>
      <c r="J94" s="4" t="s">
        <v>1</v>
      </c>
      <c r="K94" s="4">
        <v>18.95</v>
      </c>
      <c r="L94" s="5">
        <v>1.6805555555555554E-4</v>
      </c>
      <c r="M94" s="4" t="s">
        <v>0</v>
      </c>
      <c r="N94" s="3" t="s">
        <v>0</v>
      </c>
      <c r="O94" s="4" t="s">
        <v>0</v>
      </c>
      <c r="P94" s="4" t="s">
        <v>0</v>
      </c>
      <c r="Q94" s="4" t="s">
        <v>0</v>
      </c>
      <c r="R94" s="3" t="s">
        <v>0</v>
      </c>
      <c r="AI94" s="26"/>
      <c r="AJ94" s="23" t="e">
        <f t="shared" si="2"/>
        <v>#N/A</v>
      </c>
      <c r="AK94" s="27"/>
    </row>
    <row r="95" spans="1:37" ht="15" customHeight="1">
      <c r="A95" s="6"/>
      <c r="B95" s="4"/>
      <c r="C95" s="4" t="s">
        <v>0</v>
      </c>
      <c r="D95" s="5" t="s">
        <v>0</v>
      </c>
      <c r="E95" s="4"/>
      <c r="F95" s="4"/>
      <c r="G95" s="4" t="s">
        <v>0</v>
      </c>
      <c r="H95" s="5" t="s">
        <v>0</v>
      </c>
      <c r="I95" s="4" t="s">
        <v>2</v>
      </c>
      <c r="J95" s="4" t="s">
        <v>1</v>
      </c>
      <c r="K95" s="4">
        <v>22.34</v>
      </c>
      <c r="L95" s="5">
        <v>1.5833333333333332E-4</v>
      </c>
      <c r="M95" s="4" t="s">
        <v>0</v>
      </c>
      <c r="N95" s="3" t="s">
        <v>0</v>
      </c>
      <c r="O95" s="4" t="s">
        <v>0</v>
      </c>
      <c r="P95" s="4" t="s">
        <v>0</v>
      </c>
      <c r="Q95" s="4" t="s">
        <v>0</v>
      </c>
      <c r="R95" s="3" t="s">
        <v>0</v>
      </c>
      <c r="AI95" s="26"/>
      <c r="AJ95" s="23" t="e">
        <f t="shared" si="2"/>
        <v>#N/A</v>
      </c>
      <c r="AK95" s="27"/>
    </row>
    <row r="96" spans="1:37" ht="15" customHeight="1">
      <c r="A96" s="6"/>
      <c r="B96" s="4"/>
      <c r="C96" s="4" t="s">
        <v>0</v>
      </c>
      <c r="D96" s="5" t="s">
        <v>0</v>
      </c>
      <c r="E96" s="4"/>
      <c r="F96" s="4"/>
      <c r="G96" s="4" t="s">
        <v>0</v>
      </c>
      <c r="H96" s="5" t="s">
        <v>0</v>
      </c>
      <c r="I96" s="4" t="s">
        <v>2</v>
      </c>
      <c r="J96" s="4" t="s">
        <v>1</v>
      </c>
      <c r="K96" s="4">
        <v>25.73</v>
      </c>
      <c r="L96" s="5">
        <v>1.5844907407407406E-4</v>
      </c>
      <c r="M96" s="4" t="s">
        <v>0</v>
      </c>
      <c r="N96" s="3" t="s">
        <v>0</v>
      </c>
      <c r="O96" s="4" t="s">
        <v>0</v>
      </c>
      <c r="P96" s="4" t="s">
        <v>0</v>
      </c>
      <c r="Q96" s="4" t="s">
        <v>0</v>
      </c>
      <c r="R96" s="3" t="s">
        <v>0</v>
      </c>
      <c r="AI96" s="26"/>
      <c r="AJ96" s="23" t="e">
        <f t="shared" si="2"/>
        <v>#N/A</v>
      </c>
      <c r="AK96" s="27"/>
    </row>
    <row r="97" spans="1:37" ht="15" customHeight="1">
      <c r="A97" s="6"/>
      <c r="B97" s="4"/>
      <c r="C97" s="4" t="s">
        <v>0</v>
      </c>
      <c r="D97" s="5" t="s">
        <v>0</v>
      </c>
      <c r="E97" s="4"/>
      <c r="F97" s="4"/>
      <c r="G97" s="4" t="s">
        <v>0</v>
      </c>
      <c r="H97" s="5" t="s">
        <v>0</v>
      </c>
      <c r="I97" s="4"/>
      <c r="J97" s="4" t="s">
        <v>1</v>
      </c>
      <c r="K97" s="4" t="s">
        <v>0</v>
      </c>
      <c r="L97" s="5" t="s">
        <v>0</v>
      </c>
      <c r="M97" s="4" t="s">
        <v>0</v>
      </c>
      <c r="N97" s="3" t="s">
        <v>0</v>
      </c>
      <c r="O97" s="4" t="s">
        <v>0</v>
      </c>
      <c r="P97" s="4" t="s">
        <v>0</v>
      </c>
      <c r="Q97" s="4" t="s">
        <v>0</v>
      </c>
      <c r="R97" s="3" t="s">
        <v>0</v>
      </c>
      <c r="AI97" s="26"/>
      <c r="AJ97" s="23" t="e">
        <f t="shared" si="2"/>
        <v>#N/A</v>
      </c>
      <c r="AK97" s="27"/>
    </row>
    <row r="98" spans="1:37" ht="15" customHeight="1">
      <c r="A98" s="6"/>
      <c r="B98" s="4"/>
      <c r="C98" s="4"/>
      <c r="D98" s="5"/>
      <c r="E98" s="4"/>
      <c r="F98" s="4"/>
      <c r="H98" s="5"/>
      <c r="I98" s="4"/>
      <c r="J98" s="4"/>
      <c r="K98" s="4"/>
      <c r="L98" s="5"/>
      <c r="M98" s="4"/>
      <c r="N98" s="3"/>
      <c r="O98" s="4"/>
      <c r="P98" s="4"/>
      <c r="Q98" s="4"/>
      <c r="R98" s="3"/>
      <c r="AI98" s="26"/>
      <c r="AJ98" s="23" t="e">
        <f t="shared" si="2"/>
        <v>#N/A</v>
      </c>
      <c r="AK98" s="27"/>
    </row>
    <row r="99" spans="1:37" ht="15" customHeight="1">
      <c r="A99" s="6"/>
      <c r="B99" s="4"/>
      <c r="C99" s="4"/>
      <c r="D99" s="5"/>
      <c r="E99" s="4"/>
      <c r="F99" s="4"/>
      <c r="G99" s="4"/>
      <c r="H99" s="5"/>
      <c r="I99" s="4"/>
      <c r="J99" s="4"/>
      <c r="K99" s="4"/>
      <c r="L99" s="5"/>
      <c r="M99" s="4"/>
      <c r="N99" s="3"/>
      <c r="O99" s="4"/>
      <c r="P99" s="4"/>
      <c r="Q99" s="4"/>
      <c r="R99" s="3"/>
      <c r="AI99" s="26"/>
      <c r="AJ99" s="23" t="e">
        <f t="shared" ref="AJ99:AJ130" si="3">IF((AI99-$AJ$1)/365.251606&gt;0,(AI99-$AJ$1)/365.251606,NA())</f>
        <v>#N/A</v>
      </c>
      <c r="AK99" s="27"/>
    </row>
    <row r="100" spans="1:37" ht="15" customHeight="1">
      <c r="A100" s="6"/>
      <c r="B100" s="4"/>
      <c r="C100" s="4"/>
      <c r="D100" s="5"/>
      <c r="E100" s="4"/>
      <c r="F100" s="4"/>
      <c r="G100" s="4"/>
      <c r="H100" s="5"/>
      <c r="I100" s="4"/>
      <c r="J100" s="4"/>
      <c r="K100" s="4"/>
      <c r="L100" s="5"/>
      <c r="M100" s="4"/>
      <c r="N100" s="3"/>
      <c r="O100" s="4"/>
      <c r="P100" s="4"/>
      <c r="Q100" s="4"/>
      <c r="R100" s="3"/>
      <c r="AI100" s="26"/>
      <c r="AJ100" s="23" t="e">
        <f t="shared" si="3"/>
        <v>#N/A</v>
      </c>
      <c r="AK100" s="27"/>
    </row>
    <row r="101" spans="1:37" ht="15" customHeight="1" thickBot="1">
      <c r="A101" s="6"/>
      <c r="B101" s="4"/>
      <c r="C101" s="4"/>
      <c r="D101" s="5"/>
      <c r="E101" s="4"/>
      <c r="F101" s="4"/>
      <c r="G101" s="4"/>
      <c r="H101" s="5"/>
      <c r="I101" s="4"/>
      <c r="J101" s="4"/>
      <c r="K101" s="4"/>
      <c r="L101" s="5"/>
      <c r="M101" s="4"/>
      <c r="N101" s="3"/>
      <c r="O101" s="8"/>
      <c r="P101" s="8"/>
      <c r="Q101" s="8"/>
      <c r="R101" s="7"/>
      <c r="AI101" s="26"/>
      <c r="AJ101" s="23" t="e">
        <f t="shared" si="3"/>
        <v>#N/A</v>
      </c>
      <c r="AK101" s="27"/>
    </row>
    <row r="102" spans="1:37" ht="15" customHeight="1">
      <c r="A102" s="6"/>
      <c r="B102" s="4"/>
      <c r="C102" s="4"/>
      <c r="D102" s="5"/>
      <c r="E102" s="4"/>
      <c r="F102" s="4"/>
      <c r="H102" s="5"/>
      <c r="I102" s="4"/>
      <c r="J102" s="4"/>
      <c r="K102" s="4"/>
      <c r="L102" s="5"/>
      <c r="M102" s="4"/>
      <c r="N102" s="3"/>
      <c r="AI102" s="26"/>
      <c r="AJ102" s="23" t="e">
        <f t="shared" si="3"/>
        <v>#N/A</v>
      </c>
      <c r="AK102" s="27"/>
    </row>
    <row r="103" spans="1:37" ht="15" customHeight="1">
      <c r="A103" s="6"/>
      <c r="B103" s="4"/>
      <c r="C103" s="4"/>
      <c r="D103" s="5"/>
      <c r="E103" s="4"/>
      <c r="F103" s="4"/>
      <c r="G103" s="4"/>
      <c r="H103" s="5"/>
      <c r="I103" s="4"/>
      <c r="J103" s="4"/>
      <c r="K103" s="4"/>
      <c r="L103" s="5"/>
      <c r="M103" s="4"/>
      <c r="N103" s="3"/>
      <c r="AI103" s="26"/>
      <c r="AJ103" s="23" t="e">
        <f t="shared" si="3"/>
        <v>#N/A</v>
      </c>
      <c r="AK103" s="27"/>
    </row>
    <row r="104" spans="1:37" ht="15" customHeight="1">
      <c r="A104" s="6"/>
      <c r="B104" s="4"/>
      <c r="C104" s="4"/>
      <c r="D104" s="5"/>
      <c r="E104" s="4"/>
      <c r="F104" s="4"/>
      <c r="G104" s="4"/>
      <c r="H104" s="5"/>
      <c r="I104" s="4"/>
      <c r="J104" s="4"/>
      <c r="K104" s="4"/>
      <c r="L104" s="5"/>
      <c r="M104" s="4"/>
      <c r="N104" s="3"/>
      <c r="AI104" s="26"/>
      <c r="AJ104" s="23" t="e">
        <f t="shared" si="3"/>
        <v>#N/A</v>
      </c>
      <c r="AK104" s="27"/>
    </row>
    <row r="105" spans="1:37" ht="15" customHeight="1">
      <c r="A105" s="6"/>
      <c r="B105" s="4"/>
      <c r="C105" s="4"/>
      <c r="D105" s="5"/>
      <c r="E105" s="4"/>
      <c r="F105" s="4"/>
      <c r="G105" s="4"/>
      <c r="H105" s="5"/>
      <c r="I105" s="4"/>
      <c r="J105" s="4"/>
      <c r="K105" s="4"/>
      <c r="L105" s="5"/>
      <c r="M105" s="4"/>
      <c r="N105" s="3"/>
      <c r="AI105" s="26"/>
      <c r="AJ105" s="23" t="e">
        <f t="shared" si="3"/>
        <v>#N/A</v>
      </c>
      <c r="AK105" s="27"/>
    </row>
    <row r="106" spans="1:37" ht="15" customHeight="1">
      <c r="A106" s="6"/>
      <c r="B106" s="4"/>
      <c r="C106" s="4"/>
      <c r="D106" s="5"/>
      <c r="E106" s="4"/>
      <c r="F106" s="4"/>
      <c r="H106" s="5"/>
      <c r="I106" s="4"/>
      <c r="J106" s="4"/>
      <c r="K106" s="4"/>
      <c r="L106" s="5"/>
      <c r="M106" s="4"/>
      <c r="N106" s="3"/>
      <c r="AI106" s="26"/>
      <c r="AJ106" s="23" t="e">
        <f t="shared" si="3"/>
        <v>#N/A</v>
      </c>
      <c r="AK106" s="27"/>
    </row>
    <row r="107" spans="1:37" ht="15" customHeight="1">
      <c r="A107" s="6"/>
      <c r="B107" s="4"/>
      <c r="C107" s="4"/>
      <c r="D107" s="5"/>
      <c r="E107" s="4"/>
      <c r="F107" s="4"/>
      <c r="G107" s="4"/>
      <c r="H107" s="5"/>
      <c r="I107" s="4"/>
      <c r="J107" s="4"/>
      <c r="K107" s="4"/>
      <c r="L107" s="5"/>
      <c r="M107" s="4"/>
      <c r="N107" s="3"/>
      <c r="AI107" s="26"/>
      <c r="AJ107" s="23" t="e">
        <f t="shared" si="3"/>
        <v>#N/A</v>
      </c>
      <c r="AK107" s="27"/>
    </row>
    <row r="108" spans="1:37" ht="15" customHeight="1">
      <c r="A108" s="6"/>
      <c r="B108" s="4"/>
      <c r="C108" s="4"/>
      <c r="D108" s="5"/>
      <c r="E108" s="4"/>
      <c r="F108" s="4"/>
      <c r="G108" s="4"/>
      <c r="H108" s="5"/>
      <c r="I108" s="4"/>
      <c r="J108" s="4"/>
      <c r="K108" s="4"/>
      <c r="L108" s="5"/>
      <c r="M108" s="4"/>
      <c r="N108" s="3"/>
      <c r="AI108" s="26"/>
      <c r="AJ108" s="23" t="e">
        <f t="shared" si="3"/>
        <v>#N/A</v>
      </c>
      <c r="AK108" s="27"/>
    </row>
    <row r="109" spans="1:37" ht="15" customHeight="1">
      <c r="A109" s="6"/>
      <c r="B109" s="4"/>
      <c r="C109" s="4"/>
      <c r="D109" s="5"/>
      <c r="E109" s="4"/>
      <c r="F109" s="4"/>
      <c r="G109" s="4"/>
      <c r="H109" s="5"/>
      <c r="I109" s="4"/>
      <c r="J109" s="4"/>
      <c r="K109" s="4"/>
      <c r="L109" s="5"/>
      <c r="M109" s="4"/>
      <c r="N109" s="3"/>
      <c r="AI109" s="26"/>
      <c r="AJ109" s="23" t="e">
        <f t="shared" si="3"/>
        <v>#N/A</v>
      </c>
      <c r="AK109" s="27"/>
    </row>
    <row r="110" spans="1:37" ht="15" customHeight="1">
      <c r="A110" s="6"/>
      <c r="B110" s="4"/>
      <c r="C110" s="4"/>
      <c r="D110" s="5"/>
      <c r="E110" s="4"/>
      <c r="F110" s="4"/>
      <c r="H110" s="5"/>
      <c r="I110" s="4"/>
      <c r="J110" s="4"/>
      <c r="K110" s="4"/>
      <c r="L110" s="5"/>
      <c r="M110" s="4"/>
      <c r="N110" s="3"/>
      <c r="AI110" s="26"/>
      <c r="AJ110" s="23" t="e">
        <f t="shared" si="3"/>
        <v>#N/A</v>
      </c>
      <c r="AK110" s="27"/>
    </row>
    <row r="111" spans="1:37" ht="15" customHeight="1">
      <c r="A111" s="6"/>
      <c r="B111" s="4"/>
      <c r="C111" s="4"/>
      <c r="D111" s="5"/>
      <c r="E111" s="4"/>
      <c r="F111" s="4"/>
      <c r="G111" s="4"/>
      <c r="H111" s="5"/>
      <c r="I111" s="4"/>
      <c r="J111" s="4"/>
      <c r="K111" s="4"/>
      <c r="L111" s="5"/>
      <c r="M111" s="4"/>
      <c r="N111" s="3"/>
      <c r="AI111" s="26"/>
      <c r="AJ111" s="23" t="e">
        <f t="shared" si="3"/>
        <v>#N/A</v>
      </c>
      <c r="AK111" s="27"/>
    </row>
    <row r="112" spans="1:37" ht="15" customHeight="1">
      <c r="A112" s="6"/>
      <c r="B112" s="4"/>
      <c r="C112" s="4"/>
      <c r="D112" s="5"/>
      <c r="E112" s="4"/>
      <c r="F112" s="4"/>
      <c r="G112" s="4"/>
      <c r="H112" s="5"/>
      <c r="I112" s="4"/>
      <c r="J112" s="4"/>
      <c r="K112" s="4"/>
      <c r="L112" s="5"/>
      <c r="M112" s="4"/>
      <c r="N112" s="3"/>
      <c r="AI112" s="26"/>
      <c r="AJ112" s="23" t="e">
        <f t="shared" si="3"/>
        <v>#N/A</v>
      </c>
      <c r="AK112" s="27"/>
    </row>
    <row r="113" spans="1:37" ht="15" customHeight="1">
      <c r="A113" s="6"/>
      <c r="B113" s="4"/>
      <c r="C113" s="4"/>
      <c r="D113" s="5"/>
      <c r="E113" s="4"/>
      <c r="F113" s="4"/>
      <c r="G113" s="4"/>
      <c r="H113" s="5"/>
      <c r="I113" s="4"/>
      <c r="J113" s="4"/>
      <c r="K113" s="4"/>
      <c r="L113" s="5"/>
      <c r="M113" s="4"/>
      <c r="N113" s="3"/>
      <c r="AI113" s="26"/>
      <c r="AJ113" s="23" t="e">
        <f t="shared" si="3"/>
        <v>#N/A</v>
      </c>
      <c r="AK113" s="27"/>
    </row>
    <row r="114" spans="1:37" ht="15" customHeight="1">
      <c r="I114" s="4"/>
      <c r="J114" s="4"/>
      <c r="K114" s="4"/>
      <c r="L114" s="5"/>
      <c r="M114" s="4"/>
      <c r="N114" s="3"/>
      <c r="AI114" s="26"/>
      <c r="AJ114" s="23" t="e">
        <f t="shared" si="3"/>
        <v>#N/A</v>
      </c>
      <c r="AK114" s="27"/>
    </row>
    <row r="115" spans="1:37" ht="15" customHeight="1">
      <c r="I115" s="4"/>
      <c r="J115" s="4"/>
      <c r="K115" s="4"/>
      <c r="L115" s="5"/>
      <c r="M115" s="4"/>
      <c r="N115" s="3"/>
      <c r="AI115" s="26"/>
      <c r="AJ115" s="23" t="e">
        <f t="shared" si="3"/>
        <v>#N/A</v>
      </c>
      <c r="AK115" s="27"/>
    </row>
    <row r="116" spans="1:37" ht="15" customHeight="1">
      <c r="I116" s="4"/>
      <c r="J116" s="4"/>
      <c r="K116" s="4"/>
      <c r="L116" s="5"/>
      <c r="M116" s="4"/>
      <c r="N116" s="3"/>
      <c r="AI116" s="26"/>
      <c r="AJ116" s="23" t="e">
        <f t="shared" si="3"/>
        <v>#N/A</v>
      </c>
      <c r="AK116" s="27"/>
    </row>
    <row r="117" spans="1:37" ht="15" customHeight="1">
      <c r="I117" s="4"/>
      <c r="J117" s="4"/>
      <c r="K117" s="4"/>
      <c r="L117" s="5"/>
      <c r="M117" s="4"/>
      <c r="N117" s="3"/>
      <c r="AI117" s="26"/>
      <c r="AJ117" s="23" t="e">
        <f t="shared" si="3"/>
        <v>#N/A</v>
      </c>
      <c r="AK117" s="27"/>
    </row>
    <row r="118" spans="1:37" ht="15" customHeight="1">
      <c r="I118" s="4"/>
      <c r="J118" s="4"/>
      <c r="K118" s="4"/>
      <c r="L118" s="5"/>
      <c r="M118" s="4"/>
      <c r="N118" s="3"/>
      <c r="AI118" s="26"/>
      <c r="AJ118" s="23" t="e">
        <f t="shared" si="3"/>
        <v>#N/A</v>
      </c>
      <c r="AK118" s="27"/>
    </row>
    <row r="119" spans="1:37" ht="15" customHeight="1">
      <c r="I119" s="4"/>
      <c r="J119" s="4"/>
      <c r="K119" s="4"/>
      <c r="L119" s="5"/>
      <c r="M119" s="4"/>
      <c r="N119" s="3"/>
      <c r="AI119" s="26"/>
      <c r="AJ119" s="23" t="e">
        <f t="shared" si="3"/>
        <v>#N/A</v>
      </c>
      <c r="AK119" s="27"/>
    </row>
    <row r="120" spans="1:37" ht="15" customHeight="1">
      <c r="I120" s="4"/>
      <c r="J120" s="4"/>
      <c r="K120" s="4"/>
      <c r="L120" s="5"/>
      <c r="M120" s="4"/>
      <c r="N120" s="3"/>
      <c r="AI120" s="26"/>
      <c r="AJ120" s="23" t="e">
        <f t="shared" si="3"/>
        <v>#N/A</v>
      </c>
      <c r="AK120" s="27"/>
    </row>
    <row r="121" spans="1:37" ht="15" customHeight="1">
      <c r="I121" s="4"/>
      <c r="J121" s="4"/>
      <c r="K121" s="4"/>
      <c r="L121" s="5"/>
      <c r="M121" s="4"/>
      <c r="N121" s="3"/>
      <c r="AI121" s="26"/>
      <c r="AJ121" s="23" t="e">
        <f t="shared" si="3"/>
        <v>#N/A</v>
      </c>
      <c r="AK121" s="27"/>
    </row>
    <row r="122" spans="1:37" ht="15" customHeight="1">
      <c r="I122" s="4"/>
      <c r="J122" s="4"/>
      <c r="K122" s="4"/>
      <c r="L122" s="5"/>
      <c r="M122" s="4"/>
      <c r="N122" s="3"/>
      <c r="AI122" s="26"/>
      <c r="AJ122" s="23" t="e">
        <f t="shared" si="3"/>
        <v>#N/A</v>
      </c>
      <c r="AK122" s="27"/>
    </row>
    <row r="123" spans="1:37" ht="15" customHeight="1">
      <c r="I123" s="4"/>
      <c r="J123" s="4"/>
      <c r="K123" s="4"/>
      <c r="L123" s="5"/>
      <c r="M123" s="4"/>
      <c r="N123" s="3"/>
      <c r="AI123" s="26"/>
      <c r="AJ123" s="23" t="e">
        <f t="shared" si="3"/>
        <v>#N/A</v>
      </c>
      <c r="AK123" s="27"/>
    </row>
    <row r="124" spans="1:37" ht="15" customHeight="1">
      <c r="I124" s="4"/>
      <c r="J124" s="4"/>
      <c r="K124" s="4"/>
      <c r="L124" s="5"/>
      <c r="M124" s="4"/>
      <c r="N124" s="3"/>
      <c r="AI124" s="26"/>
      <c r="AJ124" s="23" t="e">
        <f t="shared" si="3"/>
        <v>#N/A</v>
      </c>
      <c r="AK124" s="27"/>
    </row>
    <row r="125" spans="1:37" ht="15" customHeight="1">
      <c r="I125" s="4"/>
      <c r="J125" s="4"/>
      <c r="K125" s="4"/>
      <c r="L125" s="5"/>
      <c r="M125" s="4"/>
      <c r="N125" s="3"/>
      <c r="AI125" s="26"/>
      <c r="AJ125" s="23" t="e">
        <f t="shared" si="3"/>
        <v>#N/A</v>
      </c>
      <c r="AK125" s="27"/>
    </row>
    <row r="126" spans="1:37" ht="15" customHeight="1">
      <c r="I126" s="4"/>
      <c r="J126" s="4"/>
      <c r="K126" s="4"/>
      <c r="L126" s="5"/>
      <c r="M126" s="4"/>
      <c r="N126" s="3"/>
      <c r="AI126" s="26"/>
      <c r="AJ126" s="23" t="e">
        <f t="shared" si="3"/>
        <v>#N/A</v>
      </c>
      <c r="AK126" s="27"/>
    </row>
    <row r="127" spans="1:37" ht="15" customHeight="1">
      <c r="I127" s="4"/>
      <c r="J127" s="4"/>
      <c r="K127" s="4"/>
      <c r="L127" s="5"/>
      <c r="M127" s="4"/>
      <c r="N127" s="3"/>
      <c r="AI127" s="26"/>
      <c r="AJ127" s="23" t="e">
        <f t="shared" si="3"/>
        <v>#N/A</v>
      </c>
      <c r="AK127" s="27"/>
    </row>
    <row r="128" spans="1:37" ht="15" customHeight="1">
      <c r="I128" s="4"/>
      <c r="J128" s="4"/>
      <c r="K128" s="4"/>
      <c r="L128" s="5"/>
      <c r="M128" s="4"/>
      <c r="N128" s="3"/>
      <c r="AI128" s="26"/>
      <c r="AJ128" s="23" t="e">
        <f t="shared" si="3"/>
        <v>#N/A</v>
      </c>
      <c r="AK128" s="27"/>
    </row>
    <row r="129" spans="9:38" s="1" customFormat="1" ht="15" customHeight="1">
      <c r="I129" s="4"/>
      <c r="J129" s="4"/>
      <c r="K129" s="4"/>
      <c r="L129" s="5"/>
      <c r="M129" s="4"/>
      <c r="N129" s="3"/>
      <c r="AG129" s="25"/>
      <c r="AH129" s="25"/>
      <c r="AI129" s="26"/>
      <c r="AJ129" s="23" t="e">
        <f t="shared" si="3"/>
        <v>#N/A</v>
      </c>
      <c r="AK129" s="27"/>
      <c r="AL129" s="25"/>
    </row>
    <row r="130" spans="9:38" s="1" customFormat="1" ht="15" customHeight="1">
      <c r="I130" s="4"/>
      <c r="J130" s="4"/>
      <c r="K130" s="4"/>
      <c r="L130" s="5"/>
      <c r="M130" s="4"/>
      <c r="N130" s="3"/>
      <c r="AG130" s="25"/>
      <c r="AH130" s="25"/>
      <c r="AI130" s="26"/>
      <c r="AJ130" s="23" t="e">
        <f t="shared" si="3"/>
        <v>#N/A</v>
      </c>
      <c r="AK130" s="27"/>
      <c r="AL130" s="25"/>
    </row>
    <row r="131" spans="9:38" s="1" customFormat="1" ht="15" customHeight="1">
      <c r="I131" s="4"/>
      <c r="J131" s="4"/>
      <c r="K131" s="4"/>
      <c r="L131" s="5"/>
      <c r="M131" s="4"/>
      <c r="N131" s="3"/>
      <c r="AG131" s="25"/>
      <c r="AH131" s="25"/>
      <c r="AI131" s="26"/>
      <c r="AJ131" s="23" t="e">
        <f t="shared" ref="AJ131:AJ150" si="4">IF((AI131-$AJ$1)/365.251606&gt;0,(AI131-$AJ$1)/365.251606,NA())</f>
        <v>#N/A</v>
      </c>
      <c r="AK131" s="27"/>
      <c r="AL131" s="25"/>
    </row>
    <row r="132" spans="9:38" s="1" customFormat="1" ht="15" customHeight="1">
      <c r="I132" s="4"/>
      <c r="J132" s="4"/>
      <c r="K132" s="4"/>
      <c r="L132" s="5"/>
      <c r="M132" s="4"/>
      <c r="N132" s="3"/>
      <c r="AG132" s="25"/>
      <c r="AH132" s="25"/>
      <c r="AI132" s="26"/>
      <c r="AJ132" s="23" t="e">
        <f t="shared" si="4"/>
        <v>#N/A</v>
      </c>
      <c r="AK132" s="27"/>
      <c r="AL132" s="25"/>
    </row>
    <row r="133" spans="9:38" s="1" customFormat="1" ht="15" customHeight="1">
      <c r="I133" s="4"/>
      <c r="J133" s="4"/>
      <c r="K133" s="4"/>
      <c r="L133" s="5"/>
      <c r="M133" s="4"/>
      <c r="N133" s="3"/>
      <c r="AG133" s="25"/>
      <c r="AH133" s="25"/>
      <c r="AI133" s="26"/>
      <c r="AJ133" s="23" t="e">
        <f t="shared" si="4"/>
        <v>#N/A</v>
      </c>
      <c r="AK133" s="27"/>
      <c r="AL133" s="25"/>
    </row>
    <row r="134" spans="9:38" s="1" customFormat="1" ht="15" customHeight="1">
      <c r="I134" s="4"/>
      <c r="J134" s="4"/>
      <c r="K134" s="4"/>
      <c r="L134" s="5"/>
      <c r="M134" s="4"/>
      <c r="N134" s="3"/>
      <c r="AG134" s="25"/>
      <c r="AH134" s="25"/>
      <c r="AI134" s="26"/>
      <c r="AJ134" s="23" t="e">
        <f t="shared" si="4"/>
        <v>#N/A</v>
      </c>
      <c r="AK134" s="27"/>
      <c r="AL134" s="25"/>
    </row>
    <row r="135" spans="9:38" s="1" customFormat="1" ht="15" customHeight="1">
      <c r="I135" s="4"/>
      <c r="J135" s="4"/>
      <c r="K135" s="4"/>
      <c r="L135" s="5"/>
      <c r="M135" s="4"/>
      <c r="N135" s="3"/>
      <c r="AG135" s="25"/>
      <c r="AH135" s="25"/>
      <c r="AI135" s="26"/>
      <c r="AJ135" s="23" t="e">
        <f t="shared" si="4"/>
        <v>#N/A</v>
      </c>
      <c r="AK135" s="27"/>
      <c r="AL135" s="25"/>
    </row>
    <row r="136" spans="9:38" s="1" customFormat="1" ht="15" customHeight="1">
      <c r="I136" s="4"/>
      <c r="J136" s="4"/>
      <c r="K136" s="4"/>
      <c r="L136" s="5"/>
      <c r="M136" s="4"/>
      <c r="N136" s="3"/>
      <c r="AG136" s="25"/>
      <c r="AH136" s="25"/>
      <c r="AI136" s="26"/>
      <c r="AJ136" s="23" t="e">
        <f t="shared" si="4"/>
        <v>#N/A</v>
      </c>
      <c r="AK136" s="27"/>
      <c r="AL136" s="25"/>
    </row>
    <row r="137" spans="9:38" s="1" customFormat="1" ht="15" customHeight="1">
      <c r="I137" s="4"/>
      <c r="J137" s="4"/>
      <c r="K137" s="4"/>
      <c r="L137" s="5"/>
      <c r="M137" s="4"/>
      <c r="N137" s="3"/>
      <c r="AG137" s="25"/>
      <c r="AH137" s="25"/>
      <c r="AI137" s="26"/>
      <c r="AJ137" s="23" t="e">
        <f t="shared" si="4"/>
        <v>#N/A</v>
      </c>
      <c r="AK137" s="27"/>
      <c r="AL137" s="25"/>
    </row>
    <row r="138" spans="9:38" s="1" customFormat="1" ht="15" customHeight="1">
      <c r="I138" s="4"/>
      <c r="J138" s="4"/>
      <c r="K138" s="4"/>
      <c r="L138" s="5"/>
      <c r="M138" s="4"/>
      <c r="N138" s="3"/>
      <c r="AG138" s="25"/>
      <c r="AH138" s="25"/>
      <c r="AI138" s="26"/>
      <c r="AJ138" s="23" t="e">
        <f t="shared" si="4"/>
        <v>#N/A</v>
      </c>
      <c r="AK138" s="27"/>
      <c r="AL138" s="25"/>
    </row>
    <row r="139" spans="9:38" s="1" customFormat="1" ht="15" customHeight="1">
      <c r="I139" s="4"/>
      <c r="J139" s="4"/>
      <c r="K139" s="4"/>
      <c r="L139" s="5"/>
      <c r="M139" s="4"/>
      <c r="N139" s="3"/>
      <c r="AG139" s="25"/>
      <c r="AH139" s="25"/>
      <c r="AI139" s="26"/>
      <c r="AJ139" s="23" t="e">
        <f t="shared" si="4"/>
        <v>#N/A</v>
      </c>
      <c r="AK139" s="27"/>
      <c r="AL139" s="25"/>
    </row>
    <row r="140" spans="9:38" s="1" customFormat="1" ht="15" customHeight="1">
      <c r="I140" s="4"/>
      <c r="J140" s="4"/>
      <c r="K140" s="4"/>
      <c r="L140" s="5"/>
      <c r="M140" s="4"/>
      <c r="N140" s="3"/>
      <c r="AG140" s="25"/>
      <c r="AH140" s="25"/>
      <c r="AI140" s="26"/>
      <c r="AJ140" s="23" t="e">
        <f t="shared" si="4"/>
        <v>#N/A</v>
      </c>
      <c r="AK140" s="27"/>
      <c r="AL140" s="25"/>
    </row>
    <row r="141" spans="9:38" s="1" customFormat="1" ht="15" customHeight="1">
      <c r="I141" s="4"/>
      <c r="J141" s="4"/>
      <c r="K141" s="4"/>
      <c r="L141" s="5"/>
      <c r="M141" s="4"/>
      <c r="N141" s="3"/>
      <c r="AG141" s="25"/>
      <c r="AH141" s="25"/>
      <c r="AI141" s="26"/>
      <c r="AJ141" s="23" t="e">
        <f t="shared" si="4"/>
        <v>#N/A</v>
      </c>
      <c r="AK141" s="27"/>
      <c r="AL141" s="25"/>
    </row>
    <row r="142" spans="9:38" s="1" customFormat="1" ht="15" customHeight="1">
      <c r="I142" s="4"/>
      <c r="J142" s="4"/>
      <c r="K142" s="4"/>
      <c r="L142" s="5"/>
      <c r="M142" s="4"/>
      <c r="N142" s="3"/>
      <c r="AG142" s="25"/>
      <c r="AH142" s="25"/>
      <c r="AI142" s="26"/>
      <c r="AJ142" s="23" t="e">
        <f t="shared" si="4"/>
        <v>#N/A</v>
      </c>
      <c r="AK142" s="27"/>
      <c r="AL142" s="25"/>
    </row>
    <row r="143" spans="9:38" s="1" customFormat="1" ht="15" customHeight="1">
      <c r="I143" s="4"/>
      <c r="J143" s="4"/>
      <c r="K143" s="4"/>
      <c r="L143" s="5"/>
      <c r="M143" s="4"/>
      <c r="N143" s="3"/>
      <c r="AG143" s="25"/>
      <c r="AH143" s="25"/>
      <c r="AI143" s="26"/>
      <c r="AJ143" s="23" t="e">
        <f t="shared" si="4"/>
        <v>#N/A</v>
      </c>
      <c r="AK143" s="27"/>
      <c r="AL143" s="25"/>
    </row>
    <row r="144" spans="9:38" s="1" customFormat="1" ht="15" customHeight="1">
      <c r="I144" s="4"/>
      <c r="J144" s="4"/>
      <c r="K144" s="4"/>
      <c r="L144" s="5"/>
      <c r="M144" s="4"/>
      <c r="N144" s="3"/>
      <c r="AG144" s="25"/>
      <c r="AH144" s="25"/>
      <c r="AI144" s="26"/>
      <c r="AJ144" s="23" t="e">
        <f t="shared" si="4"/>
        <v>#N/A</v>
      </c>
      <c r="AK144" s="27"/>
      <c r="AL144" s="25"/>
    </row>
    <row r="145" spans="9:38" s="1" customFormat="1" ht="15" customHeight="1">
      <c r="I145" s="4"/>
      <c r="J145" s="4"/>
      <c r="K145" s="4"/>
      <c r="L145" s="5"/>
      <c r="M145" s="4"/>
      <c r="N145" s="3"/>
      <c r="AG145" s="25"/>
      <c r="AH145" s="25"/>
      <c r="AI145" s="26"/>
      <c r="AJ145" s="23" t="e">
        <f t="shared" si="4"/>
        <v>#N/A</v>
      </c>
      <c r="AK145" s="27"/>
      <c r="AL145" s="25"/>
    </row>
    <row r="146" spans="9:38" s="1" customFormat="1" ht="15" customHeight="1">
      <c r="I146" s="4"/>
      <c r="J146" s="4"/>
      <c r="K146" s="4"/>
      <c r="L146" s="5"/>
      <c r="M146" s="4"/>
      <c r="N146" s="3"/>
      <c r="AG146" s="25"/>
      <c r="AH146" s="25"/>
      <c r="AI146" s="26"/>
      <c r="AJ146" s="23" t="e">
        <f t="shared" si="4"/>
        <v>#N/A</v>
      </c>
      <c r="AK146" s="27"/>
      <c r="AL146" s="25"/>
    </row>
    <row r="147" spans="9:38" s="1" customFormat="1" ht="15" customHeight="1">
      <c r="I147" s="4"/>
      <c r="J147" s="4"/>
      <c r="K147" s="4"/>
      <c r="L147" s="5"/>
      <c r="M147" s="4"/>
      <c r="N147" s="3"/>
      <c r="AG147" s="25"/>
      <c r="AH147" s="25"/>
      <c r="AI147" s="26"/>
      <c r="AJ147" s="23" t="e">
        <f t="shared" si="4"/>
        <v>#N/A</v>
      </c>
      <c r="AK147" s="27"/>
      <c r="AL147" s="25"/>
    </row>
    <row r="148" spans="9:38" s="1" customFormat="1" ht="15" customHeight="1">
      <c r="I148" s="4"/>
      <c r="J148" s="4"/>
      <c r="K148" s="4"/>
      <c r="L148" s="5"/>
      <c r="M148" s="4"/>
      <c r="N148" s="3"/>
      <c r="AG148" s="25"/>
      <c r="AH148" s="25"/>
      <c r="AI148" s="26"/>
      <c r="AJ148" s="23" t="e">
        <f t="shared" si="4"/>
        <v>#N/A</v>
      </c>
      <c r="AK148" s="27"/>
      <c r="AL148" s="25"/>
    </row>
    <row r="149" spans="9:38" s="1" customFormat="1" ht="15" customHeight="1">
      <c r="I149" s="4"/>
      <c r="J149" s="4"/>
      <c r="K149" s="4"/>
      <c r="L149" s="5"/>
      <c r="M149" s="4"/>
      <c r="N149" s="3"/>
      <c r="AG149" s="25"/>
      <c r="AH149" s="25"/>
      <c r="AI149" s="26"/>
      <c r="AJ149" s="23" t="e">
        <f t="shared" si="4"/>
        <v>#N/A</v>
      </c>
      <c r="AK149" s="27"/>
      <c r="AL149" s="25"/>
    </row>
    <row r="150" spans="9:38" s="1" customFormat="1" ht="15" customHeight="1">
      <c r="I150" s="4"/>
      <c r="J150" s="4"/>
      <c r="K150" s="4"/>
      <c r="L150" s="5"/>
      <c r="M150" s="4"/>
      <c r="N150" s="3"/>
      <c r="AG150" s="25"/>
      <c r="AH150" s="25"/>
      <c r="AI150" s="26"/>
      <c r="AJ150" s="23" t="e">
        <f t="shared" si="4"/>
        <v>#N/A</v>
      </c>
      <c r="AK150" s="27"/>
      <c r="AL150" s="25"/>
    </row>
    <row r="151" spans="9:38" s="1" customFormat="1" ht="15" customHeight="1">
      <c r="I151" s="4"/>
      <c r="J151" s="4"/>
      <c r="K151" s="4"/>
      <c r="L151" s="5"/>
      <c r="M151" s="4"/>
      <c r="N151" s="3"/>
      <c r="AG151" s="25"/>
      <c r="AH151" s="25"/>
      <c r="AI151" s="29"/>
      <c r="AJ151" s="23"/>
      <c r="AK151" s="30"/>
      <c r="AL151" s="25"/>
    </row>
    <row r="152" spans="9:38" s="1" customFormat="1" ht="15" customHeight="1">
      <c r="I152" s="4"/>
      <c r="J152" s="4"/>
      <c r="K152" s="4"/>
      <c r="L152" s="5"/>
      <c r="M152" s="4"/>
      <c r="N152" s="3"/>
      <c r="AG152" s="25"/>
      <c r="AH152" s="25"/>
      <c r="AI152" s="29"/>
      <c r="AJ152" s="23"/>
      <c r="AK152" s="30"/>
      <c r="AL152" s="25"/>
    </row>
    <row r="153" spans="9:38" s="1" customFormat="1" ht="15" customHeight="1">
      <c r="I153" s="4"/>
      <c r="J153" s="4"/>
      <c r="K153" s="4"/>
      <c r="L153" s="5"/>
      <c r="M153" s="4"/>
      <c r="N153" s="3"/>
      <c r="AG153" s="25"/>
      <c r="AH153" s="25"/>
      <c r="AI153" s="29"/>
      <c r="AJ153" s="23"/>
      <c r="AK153" s="30"/>
      <c r="AL153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M110m Hurdles</vt:lpstr>
      <vt:lpstr>'M110m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2011-12-20T07:24:40Z</dcterms:created>
  <dcterms:modified xsi:type="dcterms:W3CDTF">2012-02-01T21:34:42Z</dcterms:modified>
</cp:coreProperties>
</file>