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800m" sheetId="1" r:id="rId1"/>
  </sheets>
  <definedNames>
    <definedName name="_xlnm._FilterDatabase" localSheetId="0" hidden="1">M800m!$A$1:$L$122</definedName>
    <definedName name="IDX" localSheetId="0">M800m!$A$1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<sst xmlns="http://schemas.openxmlformats.org/spreadsheetml/2006/main" count="1032" uniqueCount="88">
  <si>
    <t>.</t>
  </si>
  <si>
    <t>Other</t>
  </si>
  <si>
    <t>Final</t>
  </si>
  <si>
    <t>Werner Botha</t>
  </si>
  <si>
    <t>Yeiman López</t>
  </si>
  <si>
    <t>Sadjad Moradi</t>
  </si>
  <si>
    <t>Nick Symmonds</t>
  </si>
  <si>
    <t>Medal</t>
  </si>
  <si>
    <t>Ricky Soos</t>
  </si>
  <si>
    <t>Nadim Mansour</t>
  </si>
  <si>
    <t>Yuriy Borzakovskiy</t>
  </si>
  <si>
    <t>Rene Herms</t>
  </si>
  <si>
    <t>Nabil Madi</t>
  </si>
  <si>
    <t>Youssef Saad Kamel</t>
  </si>
  <si>
    <t>Nicholas Wachira</t>
  </si>
  <si>
    <t>Mohcine Chehibi</t>
  </si>
  <si>
    <t>Wilson Kipketer</t>
  </si>
  <si>
    <t>Moise Joseph</t>
  </si>
  <si>
    <t>Mohammed Al-Salhi</t>
  </si>
  <si>
    <t>William Yiampoy</t>
  </si>
  <si>
    <t>Marvin Watts</t>
  </si>
  <si>
    <t>Mehdi Baala</t>
  </si>
  <si>
    <t>Wilfred Bungei</t>
  </si>
  <si>
    <t>Manuel Olmedo</t>
  </si>
  <si>
    <t>Marcin Lewandowski</t>
  </si>
  <si>
    <t>Pawel Czapiewski</t>
  </si>
  <si>
    <t>Khadevis Robinson</t>
  </si>
  <si>
    <t>Mahjoub Haïda</t>
  </si>
  <si>
    <t>Osmar dos Santos</t>
  </si>
  <si>
    <t>Joeri Jansen</t>
  </si>
  <si>
    <t>Justus Koech</t>
  </si>
  <si>
    <t>Nils Schumann</t>
  </si>
  <si>
    <t>minor unit</t>
  </si>
  <si>
    <t>Jean-Patrick Nduwimana</t>
  </si>
  <si>
    <t>Joseph Mwengi Mutua</t>
  </si>
  <si>
    <t>Mbulaeni Mulaudzi</t>
  </si>
  <si>
    <t>major unit</t>
  </si>
  <si>
    <t>max</t>
  </si>
  <si>
    <t>min</t>
  </si>
  <si>
    <t>Value to insert manually to format the axis</t>
  </si>
  <si>
    <t>Axis tick</t>
  </si>
  <si>
    <t>James McIlroy</t>
  </si>
  <si>
    <t>Japheth Kimutai</t>
  </si>
  <si>
    <t>Johan Botha</t>
  </si>
  <si>
    <t>Jackson Kivuna</t>
  </si>
  <si>
    <t>Glody Dube</t>
  </si>
  <si>
    <t>Hezekiél Sepeng</t>
  </si>
  <si>
    <t>Ivan Heshko</t>
  </si>
  <si>
    <t>Dmitriy Bogdanov</t>
  </si>
  <si>
    <t>Gary Reed</t>
  </si>
  <si>
    <t>Fabiano Peçanha</t>
  </si>
  <si>
    <t>Dmitrijs Milkevics</t>
  </si>
  <si>
    <t>Djabir Saïd-Guerni</t>
  </si>
  <si>
    <t>David Rudisha</t>
  </si>
  <si>
    <t>Bram Som</t>
  </si>
  <si>
    <t>David Krummenacker</t>
  </si>
  <si>
    <t>Boaz Lalang</t>
  </si>
  <si>
    <t>Antonio Manuel Reina</t>
  </si>
  <si>
    <t>Arthémon Hatungimana</t>
  </si>
  <si>
    <t>Berhanu Alemu </t>
  </si>
  <si>
    <t>Andrea Longo</t>
  </si>
  <si>
    <t>Andre Bucher</t>
  </si>
  <si>
    <t>Adem Hecini</t>
  </si>
  <si>
    <t>Amine Laalou</t>
  </si>
  <si>
    <t>Alfred Kirwa Yego</t>
  </si>
  <si>
    <t>Adam Kszczot</t>
  </si>
  <si>
    <t>Abraham Chepkirwok</t>
  </si>
  <si>
    <t>Ahmad Ismail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</si>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</sst>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7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65" fontId="2" fillId="0" borderId="0" xfId="1" applyNumberFormat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Men's 800m  "michael whitehead"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M800m!$A$2</c:f>
              <c:strCache>
                <c:ptCount val="1"/>
                <c:pt idx="0">
                  <c:v>Ahmad Ismail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M800m!$C$2:$C$4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20.59</c:v>
                </c:pt>
                <c:pt idx="2">
                  <c:v>25.08</c:v>
                </c:pt>
              </c:numCache>
            </c:numRef>
          </c:xVal>
          <c:yVal>
            <c:numRef>
              <c:f>M800m!$D$2:$D$4</c:f>
              <c:numCache>
                <c:formatCode>mm:ss.0</c:formatCode>
                <c:ptCount val="3"/>
                <c:pt idx="0">
                  <c:v>1.2744212962962963E-3</c:v>
                </c:pt>
                <c:pt idx="1">
                  <c:v>1.2409722222222221E-3</c:v>
                </c:pt>
                <c:pt idx="2">
                  <c:v>1.2289351851851851E-3</c:v>
                </c:pt>
              </c:numCache>
            </c:numRef>
          </c:yVal>
        </c:ser>
        <c:ser>
          <c:idx val="1"/>
          <c:order val="1"/>
          <c:tx>
            <c:strRef>
              <c:f>M800m!$A$6</c:f>
              <c:strCache>
                <c:ptCount val="1"/>
                <c:pt idx="0">
                  <c:v>Alfred Kirwa Yego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M800m!$C$6:$C$8</c:f>
              <c:numCache>
                <c:formatCode>General</c:formatCode>
                <c:ptCount val="3"/>
                <c:pt idx="0">
                  <c:v>17.5</c:v>
                </c:pt>
                <c:pt idx="1">
                  <c:v>20.14</c:v>
                </c:pt>
                <c:pt idx="2">
                  <c:v>22.79</c:v>
                </c:pt>
              </c:numCache>
            </c:numRef>
          </c:xVal>
          <c:yVal>
            <c:numRef>
              <c:f>M800m!$D$6:$D$8</c:f>
              <c:numCache>
                <c:formatCode>mm:ss.0</c:formatCode>
                <c:ptCount val="3"/>
                <c:pt idx="0">
                  <c:v>1.2489583333333333E-3</c:v>
                </c:pt>
                <c:pt idx="1">
                  <c:v>1.2312500000000001E-3</c:v>
                </c:pt>
                <c:pt idx="2">
                  <c:v>1.222337962962963E-3</c:v>
                </c:pt>
              </c:numCache>
            </c:numRef>
          </c:yVal>
        </c:ser>
        <c:ser>
          <c:idx val="2"/>
          <c:order val="2"/>
          <c:tx>
            <c:strRef>
              <c:f>M800m!$A$10</c:f>
              <c:strCache>
                <c:ptCount val="1"/>
                <c:pt idx="0">
                  <c:v>Andre Bucher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M800m!$C$10:$C$12</c:f>
              <c:numCache>
                <c:formatCode>General</c:formatCode>
                <c:ptCount val="3"/>
                <c:pt idx="0">
                  <c:v>18.82</c:v>
                </c:pt>
                <c:pt idx="1">
                  <c:v>22.75</c:v>
                </c:pt>
                <c:pt idx="2">
                  <c:v>26.68</c:v>
                </c:pt>
              </c:numCache>
            </c:numRef>
          </c:xVal>
          <c:yVal>
            <c:numRef>
              <c:f>M800m!$D$10:$D$12</c:f>
              <c:numCache>
                <c:formatCode>mm:ss.0</c:formatCode>
                <c:ptCount val="3"/>
                <c:pt idx="0">
                  <c:v>1.25625E-3</c:v>
                </c:pt>
                <c:pt idx="1">
                  <c:v>1.2259259259259261E-3</c:v>
                </c:pt>
                <c:pt idx="2">
                  <c:v>1.224537037037037E-3</c:v>
                </c:pt>
              </c:numCache>
            </c:numRef>
          </c:yVal>
        </c:ser>
        <c:ser>
          <c:idx val="3"/>
          <c:order val="3"/>
          <c:tx>
            <c:strRef>
              <c:f>M800m!$A$14</c:f>
              <c:strCache>
                <c:ptCount val="1"/>
                <c:pt idx="0">
                  <c:v>Arthémon Hatungimana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M800m!$C$14:$C$16</c:f>
              <c:numCache>
                <c:formatCode>General</c:formatCode>
                <c:ptCount val="3"/>
                <c:pt idx="0">
                  <c:v>19.43</c:v>
                </c:pt>
                <c:pt idx="1">
                  <c:v>22.6</c:v>
                </c:pt>
                <c:pt idx="2">
                  <c:v>25.77</c:v>
                </c:pt>
              </c:numCache>
            </c:numRef>
          </c:xVal>
          <c:yVal>
            <c:numRef>
              <c:f>M800m!$D$14:$D$16</c:f>
              <c:numCache>
                <c:formatCode>mm:ss.0</c:formatCode>
                <c:ptCount val="3"/>
                <c:pt idx="0">
                  <c:v>1.2396990740740741E-3</c:v>
                </c:pt>
                <c:pt idx="1">
                  <c:v>1.2295138888888889E-3</c:v>
                </c:pt>
                <c:pt idx="2">
                  <c:v>1.2295138888888889E-3</c:v>
                </c:pt>
              </c:numCache>
            </c:numRef>
          </c:yVal>
        </c:ser>
        <c:ser>
          <c:idx val="4"/>
          <c:order val="4"/>
          <c:tx>
            <c:strRef>
              <c:f>M800m!$A$18</c:f>
              <c:strCache>
                <c:ptCount val="1"/>
                <c:pt idx="0">
                  <c:v>David Krummenacker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M800m!$C$18:$C$20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23.66</c:v>
                </c:pt>
                <c:pt idx="2">
                  <c:v>28.32</c:v>
                </c:pt>
              </c:numCache>
            </c:numRef>
          </c:xVal>
          <c:yVal>
            <c:numRef>
              <c:f>M800m!$D$18:$D$20</c:f>
              <c:numCache>
                <c:formatCode>mm:ss.0</c:formatCode>
                <c:ptCount val="3"/>
                <c:pt idx="0">
                  <c:v>1.2569444444444444E-3</c:v>
                </c:pt>
                <c:pt idx="1">
                  <c:v>1.2362268518518519E-3</c:v>
                </c:pt>
                <c:pt idx="2">
                  <c:v>1.2329861111111111E-3</c:v>
                </c:pt>
              </c:numCache>
            </c:numRef>
          </c:yVal>
        </c:ser>
        <c:ser>
          <c:idx val="5"/>
          <c:order val="5"/>
          <c:tx>
            <c:strRef>
              <c:f>M800m!$A$22</c:f>
              <c:strCache>
                <c:ptCount val="1"/>
                <c:pt idx="0">
                  <c:v>Djabir Saïd-Guerni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M800m!$C$22:$C$24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23.08</c:v>
                </c:pt>
                <c:pt idx="2">
                  <c:v>26.99</c:v>
                </c:pt>
              </c:numCache>
            </c:numRef>
          </c:xVal>
          <c:yVal>
            <c:numRef>
              <c:f>M800m!$D$22:$D$24</c:f>
              <c:numCache>
                <c:formatCode>mm:ss.0</c:formatCode>
                <c:ptCount val="3"/>
                <c:pt idx="0">
                  <c:v>1.2535879629629629E-3</c:v>
                </c:pt>
                <c:pt idx="1">
                  <c:v>1.2265046296296297E-3</c:v>
                </c:pt>
                <c:pt idx="2">
                  <c:v>1.2251157407407408E-3</c:v>
                </c:pt>
              </c:numCache>
            </c:numRef>
          </c:yVal>
        </c:ser>
        <c:ser>
          <c:idx val="6"/>
          <c:order val="6"/>
          <c:tx>
            <c:strRef>
              <c:f>M800m!$A$26</c:f>
              <c:strCache>
                <c:ptCount val="1"/>
                <c:pt idx="0">
                  <c:v>Gary Reed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M800m!$C$26:$C$28</c:f>
              <c:numCache>
                <c:formatCode>General</c:formatCode>
                <c:ptCount val="3"/>
                <c:pt idx="0">
                  <c:v>20.48</c:v>
                </c:pt>
                <c:pt idx="1">
                  <c:v>24.18</c:v>
                </c:pt>
                <c:pt idx="2">
                  <c:v>27.88</c:v>
                </c:pt>
              </c:numCache>
            </c:numRef>
          </c:xVal>
          <c:yVal>
            <c:numRef>
              <c:f>M800m!$D$26:$D$28</c:f>
              <c:numCache>
                <c:formatCode>mm:ss.0</c:formatCode>
                <c:ptCount val="3"/>
                <c:pt idx="0">
                  <c:v>1.2574074074074074E-3</c:v>
                </c:pt>
                <c:pt idx="1">
                  <c:v>1.230324074074074E-3</c:v>
                </c:pt>
                <c:pt idx="2">
                  <c:v>1.2251157407407408E-3</c:v>
                </c:pt>
              </c:numCache>
            </c:numRef>
          </c:yVal>
        </c:ser>
        <c:ser>
          <c:idx val="7"/>
          <c:order val="7"/>
          <c:tx>
            <c:strRef>
              <c:f>M800m!$A$30</c:f>
              <c:strCache>
                <c:ptCount val="1"/>
                <c:pt idx="0">
                  <c:v>Hezekiél Sepeng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M800m!$C$30:$C$32</c:f>
              <c:numCache>
                <c:formatCode>General</c:formatCode>
                <c:ptCount val="3"/>
                <c:pt idx="0">
                  <c:v>18.22</c:v>
                </c:pt>
                <c:pt idx="1">
                  <c:v>23.01</c:v>
                </c:pt>
                <c:pt idx="2">
                  <c:v>27.79</c:v>
                </c:pt>
              </c:numCache>
            </c:numRef>
          </c:xVal>
          <c:yVal>
            <c:numRef>
              <c:f>M800m!$D$30:$D$32</c:f>
              <c:numCache>
                <c:formatCode>mm:ss.0</c:formatCode>
                <c:ptCount val="3"/>
                <c:pt idx="0">
                  <c:v>1.2515046296296295E-3</c:v>
                </c:pt>
                <c:pt idx="1">
                  <c:v>1.2234953703703704E-3</c:v>
                </c:pt>
                <c:pt idx="2">
                  <c:v>1.2195601851851853E-3</c:v>
                </c:pt>
              </c:numCache>
            </c:numRef>
          </c:yVal>
        </c:ser>
        <c:ser>
          <c:idx val="8"/>
          <c:order val="8"/>
          <c:tx>
            <c:strRef>
              <c:f>M800m!$A$34</c:f>
              <c:strCache>
                <c:ptCount val="1"/>
                <c:pt idx="0">
                  <c:v>Johan Botha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M800m!$C$34:$C$36</c:f>
              <c:numCache>
                <c:formatCode>General</c:formatCode>
                <c:ptCount val="3"/>
                <c:pt idx="0">
                  <c:v>19.34</c:v>
                </c:pt>
                <c:pt idx="1">
                  <c:v>23.44</c:v>
                </c:pt>
                <c:pt idx="2">
                  <c:v>27.55</c:v>
                </c:pt>
              </c:numCache>
            </c:numRef>
          </c:xVal>
          <c:yVal>
            <c:numRef>
              <c:f>M800m!$D$34:$D$36</c:f>
              <c:numCache>
                <c:formatCode>mm:ss.0</c:formatCode>
                <c:ptCount val="3"/>
                <c:pt idx="0">
                  <c:v>1.2519675925925927E-3</c:v>
                </c:pt>
                <c:pt idx="1">
                  <c:v>1.2325231481481482E-3</c:v>
                </c:pt>
                <c:pt idx="2">
                  <c:v>1.2305555555555557E-3</c:v>
                </c:pt>
              </c:numCache>
            </c:numRef>
          </c:yVal>
        </c:ser>
        <c:ser>
          <c:idx val="9"/>
          <c:order val="9"/>
          <c:tx>
            <c:strRef>
              <c:f>M800m!$A$38</c:f>
              <c:strCache>
                <c:ptCount val="1"/>
                <c:pt idx="0">
                  <c:v>Mbulaeni Mulaudzi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M800m!$C$38:$C$40</c:f>
              <c:numCache>
                <c:formatCode>General</c:formatCode>
                <c:ptCount val="3"/>
                <c:pt idx="0">
                  <c:v>17.78</c:v>
                </c:pt>
                <c:pt idx="1">
                  <c:v>22.4</c:v>
                </c:pt>
                <c:pt idx="2">
                  <c:v>27.03</c:v>
                </c:pt>
              </c:numCache>
            </c:numRef>
          </c:xVal>
          <c:yVal>
            <c:numRef>
              <c:f>M800m!$D$38:$D$40</c:f>
              <c:numCache>
                <c:formatCode>mm:ss.0</c:formatCode>
                <c:ptCount val="3"/>
                <c:pt idx="0">
                  <c:v>1.2475694444444444E-3</c:v>
                </c:pt>
                <c:pt idx="1">
                  <c:v>1.2248842592592593E-3</c:v>
                </c:pt>
                <c:pt idx="2">
                  <c:v>1.2216435185185186E-3</c:v>
                </c:pt>
              </c:numCache>
            </c:numRef>
          </c:yVal>
        </c:ser>
        <c:ser>
          <c:idx val="10"/>
          <c:order val="10"/>
          <c:tx>
            <c:strRef>
              <c:f>M800m!$A$42</c:f>
              <c:strCache>
                <c:ptCount val="1"/>
                <c:pt idx="0">
                  <c:v>Nils Schumann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M800m!$C$42:$C$44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21.97</c:v>
                </c:pt>
                <c:pt idx="2">
                  <c:v>25.69</c:v>
                </c:pt>
              </c:numCache>
            </c:numRef>
          </c:xVal>
          <c:yVal>
            <c:numRef>
              <c:f>M800m!$D$42:$D$44</c:f>
              <c:numCache>
                <c:formatCode>mm:ss.0</c:formatCode>
                <c:ptCount val="3"/>
                <c:pt idx="0">
                  <c:v>1.2533564814814814E-3</c:v>
                </c:pt>
                <c:pt idx="1">
                  <c:v>1.2311342592592593E-3</c:v>
                </c:pt>
                <c:pt idx="2">
                  <c:v>1.230324074074074E-3</c:v>
                </c:pt>
              </c:numCache>
            </c:numRef>
          </c:yVal>
        </c:ser>
        <c:ser>
          <c:idx val="11"/>
          <c:order val="11"/>
          <c:tx>
            <c:strRef>
              <c:f>M800m!$A$46</c:f>
              <c:strCache>
                <c:ptCount val="1"/>
                <c:pt idx="0">
                  <c:v>Osmar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M800m!$C$46:$C$48</c:f>
              <c:numCache>
                <c:formatCode>General</c:formatCode>
                <c:ptCount val="3"/>
                <c:pt idx="0">
                  <c:v>28.53</c:v>
                </c:pt>
                <c:pt idx="1">
                  <c:v>31.03</c:v>
                </c:pt>
                <c:pt idx="2">
                  <c:v>33.53</c:v>
                </c:pt>
              </c:numCache>
            </c:numRef>
          </c:xVal>
          <c:yVal>
            <c:numRef>
              <c:f>M800m!$D$46:$D$48</c:f>
              <c:numCache>
                <c:formatCode>mm:ss.0</c:formatCode>
                <c:ptCount val="3"/>
                <c:pt idx="0">
                  <c:v>1.2350694444444445E-3</c:v>
                </c:pt>
                <c:pt idx="1">
                  <c:v>1.2340277777777777E-3</c:v>
                </c:pt>
                <c:pt idx="2">
                  <c:v>1.2336805555555556E-3</c:v>
                </c:pt>
              </c:numCache>
            </c:numRef>
          </c:yVal>
        </c:ser>
        <c:ser>
          <c:idx val="12"/>
          <c:order val="12"/>
          <c:tx>
            <c:strRef>
              <c:f>M800m!$A$50</c:f>
              <c:strCache>
                <c:ptCount val="1"/>
                <c:pt idx="0">
                  <c:v>Pawel Czapiewski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M800m!$C$50:$C$52</c:f>
              <c:numCache>
                <c:formatCode>General</c:formatCode>
                <c:ptCount val="3"/>
                <c:pt idx="0">
                  <c:v>18.34</c:v>
                </c:pt>
                <c:pt idx="1">
                  <c:v>21.92</c:v>
                </c:pt>
                <c:pt idx="2">
                  <c:v>25.5</c:v>
                </c:pt>
              </c:numCache>
            </c:numRef>
          </c:xVal>
          <c:yVal>
            <c:numRef>
              <c:f>M800m!$D$50:$D$52</c:f>
              <c:numCache>
                <c:formatCode>mm:ss.0</c:formatCode>
                <c:ptCount val="3"/>
                <c:pt idx="0">
                  <c:v>1.247222222222222E-3</c:v>
                </c:pt>
                <c:pt idx="1">
                  <c:v>1.2405092592592591E-3</c:v>
                </c:pt>
                <c:pt idx="2">
                  <c:v>1.2392361111111111E-3</c:v>
                </c:pt>
              </c:numCache>
            </c:numRef>
          </c:yVal>
        </c:ser>
        <c:ser>
          <c:idx val="13"/>
          <c:order val="13"/>
          <c:tx>
            <c:strRef>
              <c:f>M800m!$A$54</c:f>
              <c:strCache>
                <c:ptCount val="1"/>
                <c:pt idx="0">
                  <c:v>Wilfred Bungei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M800m!$C$54:$C$56</c:f>
              <c:numCache>
                <c:formatCode>General</c:formatCode>
                <c:ptCount val="3"/>
                <c:pt idx="0">
                  <c:v>17.89</c:v>
                </c:pt>
                <c:pt idx="1">
                  <c:v>22.15</c:v>
                </c:pt>
                <c:pt idx="2">
                  <c:v>26.4</c:v>
                </c:pt>
              </c:numCache>
            </c:numRef>
          </c:xVal>
          <c:yVal>
            <c:numRef>
              <c:f>M800m!$D$54:$D$56</c:f>
              <c:numCache>
                <c:formatCode>mm:ss.0</c:formatCode>
                <c:ptCount val="3"/>
                <c:pt idx="0">
                  <c:v>1.2501157407407407E-3</c:v>
                </c:pt>
                <c:pt idx="1">
                  <c:v>1.2194444444444444E-3</c:v>
                </c:pt>
                <c:pt idx="2">
                  <c:v>1.2168981481481482E-3</c:v>
                </c:pt>
              </c:numCache>
            </c:numRef>
          </c:yVal>
        </c:ser>
        <c:ser>
          <c:idx val="14"/>
          <c:order val="14"/>
          <c:tx>
            <c:strRef>
              <c:f>M800m!$A$58</c:f>
              <c:strCache>
                <c:ptCount val="1"/>
                <c:pt idx="0">
                  <c:v>William Yiampoy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M800m!$C$58:$C$60</c:f>
              <c:numCache>
                <c:formatCode>General</c:formatCode>
                <c:ptCount val="3"/>
                <c:pt idx="0">
                  <c:v>25.11</c:v>
                </c:pt>
                <c:pt idx="1">
                  <c:v>27.93</c:v>
                </c:pt>
                <c:pt idx="2">
                  <c:v>30.74</c:v>
                </c:pt>
              </c:numCache>
            </c:numRef>
          </c:xVal>
          <c:yVal>
            <c:numRef>
              <c:f>M800m!$D$58:$D$60</c:f>
              <c:numCache>
                <c:formatCode>mm:ss.0</c:formatCode>
                <c:ptCount val="3"/>
                <c:pt idx="0">
                  <c:v>1.2283564814814815E-3</c:v>
                </c:pt>
                <c:pt idx="1">
                  <c:v>1.2234953703703704E-3</c:v>
                </c:pt>
                <c:pt idx="2">
                  <c:v>1.2232638888888888E-3</c:v>
                </c:pt>
              </c:numCache>
            </c:numRef>
          </c:yVal>
        </c:ser>
        <c:ser>
          <c:idx val="15"/>
          <c:order val="15"/>
          <c:tx>
            <c:strRef>
              <c:f>M800m!$A$62</c:f>
              <c:strCache>
                <c:ptCount val="1"/>
                <c:pt idx="0">
                  <c:v>Wilson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M800m!$C$62:$C$64</c:f>
              <c:numCache>
                <c:formatCode>General</c:formatCode>
                <c:ptCount val="3"/>
                <c:pt idx="0">
                  <c:v>16.54</c:v>
                </c:pt>
                <c:pt idx="1">
                  <c:v>23.43</c:v>
                </c:pt>
                <c:pt idx="2">
                  <c:v>30.33</c:v>
                </c:pt>
              </c:numCache>
            </c:numRef>
          </c:xVal>
          <c:yVal>
            <c:numRef>
              <c:f>M800m!$D$62:$D$64</c:f>
              <c:numCache>
                <c:formatCode>mm:ss.0</c:formatCode>
                <c:ptCount val="3"/>
                <c:pt idx="0">
                  <c:v>1.2658564814814815E-3</c:v>
                </c:pt>
                <c:pt idx="1">
                  <c:v>1.2188657407407408E-3</c:v>
                </c:pt>
                <c:pt idx="2">
                  <c:v>1.208449074074074E-3</c:v>
                </c:pt>
              </c:numCache>
            </c:numRef>
          </c:yVal>
        </c:ser>
        <c:ser>
          <c:idx val="17"/>
          <c:order val="16"/>
          <c:tx>
            <c:strRef>
              <c:f>M800m!$A$70</c:f>
              <c:strCache>
                <c:ptCount val="1"/>
                <c:pt idx="0">
                  <c:v>Yuriy Borzakovskiy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M800m!$C$70:$C$72</c:f>
              <c:numCache>
                <c:formatCode>General</c:formatCode>
                <c:ptCount val="3"/>
                <c:pt idx="0">
                  <c:v>17.16</c:v>
                </c:pt>
                <c:pt idx="1">
                  <c:v>21.52</c:v>
                </c:pt>
                <c:pt idx="2">
                  <c:v>25.89</c:v>
                </c:pt>
              </c:numCache>
            </c:numRef>
          </c:xVal>
          <c:yVal>
            <c:numRef>
              <c:f>M800m!$D$70:$D$72</c:f>
              <c:numCache>
                <c:formatCode>mm:ss.0</c:formatCode>
                <c:ptCount val="3"/>
                <c:pt idx="0">
                  <c:v>1.2454861111111111E-3</c:v>
                </c:pt>
                <c:pt idx="1">
                  <c:v>1.2196759259259259E-3</c:v>
                </c:pt>
                <c:pt idx="2">
                  <c:v>1.2168981481481482E-3</c:v>
                </c:pt>
              </c:numCache>
            </c:numRef>
          </c:yVal>
        </c:ser>
        <c:ser>
          <c:idx val="16"/>
          <c:order val="17"/>
          <c:tx>
            <c:strRef>
              <c:f>M800m!$A$66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M800m!$C$66:$C$68</c:f>
              <c:numCache>
                <c:formatCode>General</c:formatCode>
                <c:ptCount val="3"/>
                <c:pt idx="0">
                  <c:v>22.15</c:v>
                </c:pt>
                <c:pt idx="1">
                  <c:v>25.32</c:v>
                </c:pt>
                <c:pt idx="2">
                  <c:v>28.49</c:v>
                </c:pt>
              </c:numCache>
            </c:numRef>
          </c:xVal>
          <c:yVal>
            <c:numRef>
              <c:f>M800m!$D$66:$D$68</c:f>
              <c:numCache>
                <c:formatCode>mm:ss.0</c:formatCode>
                <c:ptCount val="3"/>
                <c:pt idx="0">
                  <c:v>1.2358796296296297E-3</c:v>
                </c:pt>
                <c:pt idx="1">
                  <c:v>1.2239583333333332E-3</c:v>
                </c:pt>
                <c:pt idx="2">
                  <c:v>1.2236111111111111E-3</c:v>
                </c:pt>
              </c:numCache>
            </c:numRef>
          </c:yVal>
        </c:ser>
        <c:ser>
          <c:idx val="18"/>
          <c:order val="18"/>
          <c:tx>
            <c:strRef>
              <c:f>M800m!$A$74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M800m!$C$74:$C$76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M800m!$D$74:$D$76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M800m!$A$78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M800m!$C$78:$C$80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M800m!$D$78:$D$80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M800m!$A$82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M800m!$C$82:$C$84</c:f>
              <c:numCache>
                <c:formatCode>General</c:formatCode>
                <c:ptCount val="3"/>
              </c:numCache>
            </c:numRef>
          </c:xVal>
          <c:yVal>
            <c:numRef>
              <c:f>M800m!$D$82:$D$84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M800m!$A$86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M800m!$C$86:$C$88</c:f>
              <c:numCache>
                <c:formatCode>General</c:formatCode>
                <c:ptCount val="3"/>
              </c:numCache>
            </c:numRef>
          </c:xVal>
          <c:yVal>
            <c:numRef>
              <c:f>M800m!$D$86:$D$88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M800m!$A$90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M800m!$C$90:$C$92</c:f>
              <c:numCache>
                <c:formatCode>General</c:formatCode>
                <c:ptCount val="3"/>
              </c:numCache>
            </c:numRef>
          </c:xVal>
          <c:yVal>
            <c:numRef>
              <c:f>M800m!$D$90:$D$92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M800m!$A$94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M800m!$C$94:$C$96</c:f>
              <c:numCache>
                <c:formatCode>General</c:formatCode>
                <c:ptCount val="3"/>
              </c:numCache>
            </c:numRef>
          </c:xVal>
          <c:yVal>
            <c:numRef>
              <c:f>M800m!$D$94:$D$96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M800m!$A$98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M800m!$C$98:$C$100</c:f>
              <c:numCache>
                <c:formatCode>General</c:formatCode>
                <c:ptCount val="3"/>
              </c:numCache>
            </c:numRef>
          </c:xVal>
          <c:yVal>
            <c:numRef>
              <c:f>M800m!$D$98:$D$100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M800m!$A$102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M800m!$C$102:$C$104</c:f>
              <c:numCache>
                <c:formatCode>General</c:formatCode>
                <c:ptCount val="3"/>
              </c:numCache>
            </c:numRef>
          </c:xVal>
          <c:yVal>
            <c:numRef>
              <c:f>M800m!$D$102:$D$104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M800m!$A$106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M800m!$C$106:$C$108</c:f>
              <c:numCache>
                <c:formatCode>General</c:formatCode>
                <c:ptCount val="3"/>
              </c:numCache>
            </c:numRef>
          </c:xVal>
          <c:yVal>
            <c:numRef>
              <c:f>M800m!$D$106:$D$108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M800m!$A$110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M800m!$C$110:$C$112</c:f>
              <c:numCache>
                <c:formatCode>General</c:formatCode>
                <c:ptCount val="3"/>
              </c:numCache>
            </c:numRef>
          </c:xVal>
          <c:yVal>
            <c:numRef>
              <c:f>M800m!$D$110:$D$112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M800m!$E$2</c:f>
              <c:strCache>
                <c:ptCount val="1"/>
                <c:pt idx="0">
                  <c:v>Abraham Chepkirwok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M800m!$G$2:$G$4</c:f>
              <c:numCache>
                <c:formatCode>General</c:formatCode>
                <c:ptCount val="3"/>
                <c:pt idx="0">
                  <c:v>16.45</c:v>
                </c:pt>
                <c:pt idx="1">
                  <c:v>18.600000000000001</c:v>
                </c:pt>
                <c:pt idx="2">
                  <c:v>20.75</c:v>
                </c:pt>
              </c:numCache>
            </c:numRef>
          </c:xVal>
          <c:yVal>
            <c:numRef>
              <c:f>M800m!$H$2:$H$4</c:f>
              <c:numCache>
                <c:formatCode>mm:ss.0</c:formatCode>
                <c:ptCount val="3"/>
                <c:pt idx="0">
                  <c:v>1.2384259259259258E-3</c:v>
                </c:pt>
                <c:pt idx="1">
                  <c:v>1.2327546296296297E-3</c:v>
                </c:pt>
                <c:pt idx="2">
                  <c:v>1.2296296296296296E-3</c:v>
                </c:pt>
              </c:numCache>
            </c:numRef>
          </c:yVal>
        </c:ser>
        <c:ser>
          <c:idx val="29"/>
          <c:order val="29"/>
          <c:tx>
            <c:strRef>
              <c:f>M800m!$E$6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M800m!$G$6:$G$8</c:f>
              <c:numCache>
                <c:formatCode>General</c:formatCode>
                <c:ptCount val="3"/>
                <c:pt idx="0">
                  <c:v>18.43</c:v>
                </c:pt>
                <c:pt idx="1">
                  <c:v>22.59</c:v>
                </c:pt>
                <c:pt idx="2">
                  <c:v>26.75</c:v>
                </c:pt>
              </c:numCache>
            </c:numRef>
          </c:xVal>
          <c:yVal>
            <c:numRef>
              <c:f>M800m!$H$6:$H$8</c:f>
              <c:numCache>
                <c:formatCode>mm:ss.0</c:formatCode>
                <c:ptCount val="3"/>
                <c:pt idx="0">
                  <c:v>1.2623842592592591E-3</c:v>
                </c:pt>
                <c:pt idx="1">
                  <c:v>1.229861111111111E-3</c:v>
                </c:pt>
                <c:pt idx="2">
                  <c:v>1.2275462962962962E-3</c:v>
                </c:pt>
              </c:numCache>
            </c:numRef>
          </c:yVal>
        </c:ser>
        <c:ser>
          <c:idx val="30"/>
          <c:order val="30"/>
          <c:tx>
            <c:strRef>
              <c:f>M800m!$E$10</c:f>
              <c:strCache>
                <c:ptCount val="1"/>
                <c:pt idx="0">
                  <c:v>Andrea Longo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M800m!$G$10:$G$12</c:f>
              <c:numCache>
                <c:formatCode>General</c:formatCode>
                <c:ptCount val="3"/>
                <c:pt idx="0">
                  <c:v>20.7</c:v>
                </c:pt>
                <c:pt idx="1">
                  <c:v>24.1</c:v>
                </c:pt>
                <c:pt idx="2">
                  <c:v>27.49</c:v>
                </c:pt>
              </c:numCache>
            </c:numRef>
          </c:xVal>
          <c:yVal>
            <c:numRef>
              <c:f>M800m!$H$10:$H$12</c:f>
              <c:numCache>
                <c:formatCode>mm:ss.0</c:formatCode>
                <c:ptCount val="3"/>
                <c:pt idx="0">
                  <c:v>1.2440972222222222E-3</c:v>
                </c:pt>
                <c:pt idx="1">
                  <c:v>1.2290509259259258E-3</c:v>
                </c:pt>
                <c:pt idx="2">
                  <c:v>1.2289351851851851E-3</c:v>
                </c:pt>
              </c:numCache>
            </c:numRef>
          </c:yVal>
        </c:ser>
        <c:ser>
          <c:idx val="31"/>
          <c:order val="31"/>
          <c:tx>
            <c:strRef>
              <c:f>M800m!$E$14</c:f>
              <c:strCache>
                <c:ptCount val="1"/>
                <c:pt idx="0">
                  <c:v>Antonio Manuel Reina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M800m!$G$14:$G$16</c:f>
              <c:numCache>
                <c:formatCode>General</c:formatCode>
                <c:ptCount val="3"/>
                <c:pt idx="0">
                  <c:v>19.11</c:v>
                </c:pt>
                <c:pt idx="1">
                  <c:v>22.04</c:v>
                </c:pt>
                <c:pt idx="2">
                  <c:v>24.97</c:v>
                </c:pt>
              </c:numCache>
            </c:numRef>
          </c:xVal>
          <c:yVal>
            <c:numRef>
              <c:f>M800m!$H$14:$H$16</c:f>
              <c:numCache>
                <c:formatCode>mm:ss.0</c:formatCode>
                <c:ptCount val="3"/>
                <c:pt idx="0">
                  <c:v>1.2484953703703703E-3</c:v>
                </c:pt>
                <c:pt idx="1">
                  <c:v>1.2340277777777777E-3</c:v>
                </c:pt>
                <c:pt idx="2">
                  <c:v>1.235648148148148E-3</c:v>
                </c:pt>
              </c:numCache>
            </c:numRef>
          </c:yVal>
        </c:ser>
        <c:ser>
          <c:idx val="32"/>
          <c:order val="32"/>
          <c:tx>
            <c:strRef>
              <c:f>M800m!$E$18</c:f>
              <c:strCache>
                <c:ptCount val="1"/>
                <c:pt idx="0">
                  <c:v>Bram Som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M800m!$G$18:$G$20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22.43</c:v>
                </c:pt>
                <c:pt idx="2">
                  <c:v>27.88</c:v>
                </c:pt>
              </c:numCache>
            </c:numRef>
          </c:xVal>
          <c:yVal>
            <c:numRef>
              <c:f>M800m!$H$18:$H$20</c:f>
              <c:numCache>
                <c:formatCode>mm:ss.0</c:formatCode>
                <c:ptCount val="3"/>
                <c:pt idx="0">
                  <c:v>1.2650462962962964E-3</c:v>
                </c:pt>
                <c:pt idx="1">
                  <c:v>1.2306712962962963E-3</c:v>
                </c:pt>
                <c:pt idx="2">
                  <c:v>1.2246527777777778E-3</c:v>
                </c:pt>
              </c:numCache>
            </c:numRef>
          </c:yVal>
        </c:ser>
        <c:ser>
          <c:idx val="33"/>
          <c:order val="33"/>
          <c:tx>
            <c:strRef>
              <c:f>M800m!$E$22</c:f>
              <c:strCache>
                <c:ptCount val="1"/>
                <c:pt idx="0">
                  <c:v>Dmitrijs Milkevics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M800m!$G$22:$G$24</c:f>
              <c:numCache>
                <c:formatCode>General</c:formatCode>
                <c:ptCount val="3"/>
                <c:pt idx="0">
                  <c:v>21.55</c:v>
                </c:pt>
                <c:pt idx="1">
                  <c:v>24.66</c:v>
                </c:pt>
                <c:pt idx="2">
                  <c:v>27.77</c:v>
                </c:pt>
              </c:numCache>
            </c:numRef>
          </c:xVal>
          <c:yVal>
            <c:numRef>
              <c:f>M800m!$H$22:$H$24</c:f>
              <c:numCache>
                <c:formatCode>mm:ss.0</c:formatCode>
                <c:ptCount val="3"/>
                <c:pt idx="0">
                  <c:v>1.2496527777777779E-3</c:v>
                </c:pt>
                <c:pt idx="1">
                  <c:v>1.2350694444444445E-3</c:v>
                </c:pt>
                <c:pt idx="2">
                  <c:v>1.2354166666666666E-3</c:v>
                </c:pt>
              </c:numCache>
            </c:numRef>
          </c:yVal>
        </c:ser>
        <c:ser>
          <c:idx val="34"/>
          <c:order val="34"/>
          <c:tx>
            <c:strRef>
              <c:f>M800m!$E$26</c:f>
              <c:strCache>
                <c:ptCount val="1"/>
                <c:pt idx="0">
                  <c:v>Dmitriy Bogdanov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M800m!$G$26:$G$28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22.99</c:v>
                </c:pt>
                <c:pt idx="2">
                  <c:v>27.79</c:v>
                </c:pt>
              </c:numCache>
            </c:numRef>
          </c:xVal>
          <c:yVal>
            <c:numRef>
              <c:f>M800m!$H$26:$H$28</c:f>
              <c:numCache>
                <c:formatCode>mm:ss.0</c:formatCode>
                <c:ptCount val="3"/>
                <c:pt idx="0">
                  <c:v>1.2666666666666666E-3</c:v>
                </c:pt>
                <c:pt idx="1">
                  <c:v>1.2424768518518518E-3</c:v>
                </c:pt>
                <c:pt idx="2">
                  <c:v>1.2387731481481481E-3</c:v>
                </c:pt>
              </c:numCache>
            </c:numRef>
          </c:yVal>
        </c:ser>
        <c:ser>
          <c:idx val="35"/>
          <c:order val="35"/>
          <c:tx>
            <c:strRef>
              <c:f>M800m!$E$30</c:f>
              <c:strCache>
                <c:ptCount val="1"/>
                <c:pt idx="0">
                  <c:v>Glody Dube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M800m!$G$30:$G$32</c:f>
              <c:numCache>
                <c:formatCode>General</c:formatCode>
                <c:ptCount val="3"/>
                <c:pt idx="0">
                  <c:v>20.21</c:v>
                </c:pt>
                <c:pt idx="1">
                  <c:v>22.8</c:v>
                </c:pt>
                <c:pt idx="2">
                  <c:v>25.39</c:v>
                </c:pt>
              </c:numCache>
            </c:numRef>
          </c:xVal>
          <c:yVal>
            <c:numRef>
              <c:f>M800m!$H$30:$H$32</c:f>
              <c:numCache>
                <c:formatCode>mm:ss.0</c:formatCode>
                <c:ptCount val="3"/>
                <c:pt idx="0">
                  <c:v>1.242939814814815E-3</c:v>
                </c:pt>
                <c:pt idx="1">
                  <c:v>1.2341435185185183E-3</c:v>
                </c:pt>
                <c:pt idx="2">
                  <c:v>1.2358796296296297E-3</c:v>
                </c:pt>
              </c:numCache>
            </c:numRef>
          </c:yVal>
        </c:ser>
        <c:ser>
          <c:idx val="36"/>
          <c:order val="36"/>
          <c:tx>
            <c:strRef>
              <c:f>M800m!$E$34</c:f>
              <c:strCache>
                <c:ptCount val="1"/>
                <c:pt idx="0">
                  <c:v>Japheth Kimutai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M800m!$G$34:$G$36</c:f>
              <c:numCache>
                <c:formatCode>General</c:formatCode>
                <c:ptCount val="3"/>
                <c:pt idx="0">
                  <c:v>15.54</c:v>
                </c:pt>
                <c:pt idx="1">
                  <c:v>18.829999999999998</c:v>
                </c:pt>
                <c:pt idx="2">
                  <c:v>22.12</c:v>
                </c:pt>
              </c:numCache>
            </c:numRef>
          </c:xVal>
          <c:yVal>
            <c:numRef>
              <c:f>M800m!$H$34:$H$36</c:f>
              <c:numCache>
                <c:formatCode>mm:ss.0</c:formatCode>
                <c:ptCount val="3"/>
                <c:pt idx="0">
                  <c:v>1.2363425925925925E-3</c:v>
                </c:pt>
                <c:pt idx="1">
                  <c:v>1.225810185185185E-3</c:v>
                </c:pt>
                <c:pt idx="2">
                  <c:v>1.2255787037037038E-3</c:v>
                </c:pt>
              </c:numCache>
            </c:numRef>
          </c:yVal>
        </c:ser>
        <c:ser>
          <c:idx val="37"/>
          <c:order val="37"/>
          <c:tx>
            <c:strRef>
              <c:f>M800m!$E$38</c:f>
              <c:strCache>
                <c:ptCount val="1"/>
                <c:pt idx="0">
                  <c:v>Joseph Mwengi Mutua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M800m!$G$38:$G$40</c:f>
              <c:numCache>
                <c:formatCode>General</c:formatCode>
                <c:ptCount val="3"/>
                <c:pt idx="0">
                  <c:v>16.53</c:v>
                </c:pt>
                <c:pt idx="1">
                  <c:v>21.13</c:v>
                </c:pt>
                <c:pt idx="2">
                  <c:v>25.73</c:v>
                </c:pt>
              </c:numCache>
            </c:numRef>
          </c:xVal>
          <c:yVal>
            <c:numRef>
              <c:f>M800m!$H$38:$H$40</c:f>
              <c:numCache>
                <c:formatCode>mm:ss.0</c:formatCode>
                <c:ptCount val="3"/>
                <c:pt idx="0">
                  <c:v>1.2690972222222222E-3</c:v>
                </c:pt>
                <c:pt idx="1">
                  <c:v>1.2309027777777778E-3</c:v>
                </c:pt>
                <c:pt idx="2">
                  <c:v>1.2267361111111112E-3</c:v>
                </c:pt>
              </c:numCache>
            </c:numRef>
          </c:yVal>
        </c:ser>
        <c:ser>
          <c:idx val="38"/>
          <c:order val="38"/>
          <c:tx>
            <c:strRef>
              <c:f>M800m!$E$42</c:f>
              <c:strCache>
                <c:ptCount val="1"/>
                <c:pt idx="0">
                  <c:v>Justus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M800m!$G$42:$G$44</c:f>
              <c:numCache>
                <c:formatCode>General</c:formatCode>
                <c:ptCount val="3"/>
                <c:pt idx="0">
                  <c:v>22.25</c:v>
                </c:pt>
                <c:pt idx="1">
                  <c:v>24.75</c:v>
                </c:pt>
                <c:pt idx="2">
                  <c:v>27.25</c:v>
                </c:pt>
              </c:numCache>
            </c:numRef>
          </c:xVal>
          <c:yVal>
            <c:numRef>
              <c:f>M800m!$H$42:$H$44</c:f>
              <c:numCache>
                <c:formatCode>mm:ss.0</c:formatCode>
                <c:ptCount val="3"/>
                <c:pt idx="0">
                  <c:v>1.237384259259259E-3</c:v>
                </c:pt>
                <c:pt idx="1">
                  <c:v>1.235648148148148E-3</c:v>
                </c:pt>
                <c:pt idx="2">
                  <c:v>1.2384259259259258E-3</c:v>
                </c:pt>
              </c:numCache>
            </c:numRef>
          </c:yVal>
        </c:ser>
        <c:ser>
          <c:idx val="39"/>
          <c:order val="39"/>
          <c:tx>
            <c:strRef>
              <c:f>M800m!$E$46</c:f>
              <c:strCache>
                <c:ptCount val="1"/>
                <c:pt idx="0">
                  <c:v>Mahjoub Haïda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M800m!$G$46:$G$48</c:f>
              <c:numCache>
                <c:formatCode>General</c:formatCode>
                <c:ptCount val="3"/>
                <c:pt idx="0">
                  <c:v>21.91</c:v>
                </c:pt>
                <c:pt idx="1">
                  <c:v>25.05</c:v>
                </c:pt>
                <c:pt idx="2">
                  <c:v>28.18</c:v>
                </c:pt>
              </c:numCache>
            </c:numRef>
          </c:xVal>
          <c:yVal>
            <c:numRef>
              <c:f>M800m!$H$46:$H$48</c:f>
              <c:numCache>
                <c:formatCode>mm:ss.0</c:formatCode>
                <c:ptCount val="3"/>
                <c:pt idx="0">
                  <c:v>1.2454861111111111E-3</c:v>
                </c:pt>
                <c:pt idx="1">
                  <c:v>1.230324074074074E-3</c:v>
                </c:pt>
                <c:pt idx="2">
                  <c:v>1.2312500000000001E-3</c:v>
                </c:pt>
              </c:numCache>
            </c:numRef>
          </c:yVal>
        </c:ser>
        <c:ser>
          <c:idx val="40"/>
          <c:order val="40"/>
          <c:tx>
            <c:strRef>
              <c:f>M800m!$E$50</c:f>
              <c:strCache>
                <c:ptCount val="1"/>
                <c:pt idx="0">
                  <c:v>Marcin Lewandowski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M800m!$G$50:$G$52</c:f>
              <c:numCache>
                <c:formatCode>General</c:formatCode>
                <c:ptCount val="3"/>
                <c:pt idx="0">
                  <c:v>17.96</c:v>
                </c:pt>
                <c:pt idx="1">
                  <c:v>20.12</c:v>
                </c:pt>
                <c:pt idx="2">
                  <c:v>22.28</c:v>
                </c:pt>
              </c:numCache>
            </c:numRef>
          </c:xVal>
          <c:yVal>
            <c:numRef>
              <c:f>M800m!$H$50:$H$52</c:f>
              <c:numCache>
                <c:formatCode>mm:ss.0</c:formatCode>
                <c:ptCount val="3"/>
                <c:pt idx="0">
                  <c:v>1.2733796296296297E-3</c:v>
                </c:pt>
                <c:pt idx="1">
                  <c:v>1.2513888888888889E-3</c:v>
                </c:pt>
                <c:pt idx="2">
                  <c:v>1.2358796296296297E-3</c:v>
                </c:pt>
              </c:numCache>
            </c:numRef>
          </c:yVal>
        </c:ser>
        <c:ser>
          <c:idx val="41"/>
          <c:order val="41"/>
          <c:tx>
            <c:strRef>
              <c:f>M800m!$E$54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M800m!$G$54:$G$56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23.41</c:v>
                </c:pt>
                <c:pt idx="2">
                  <c:v>28</c:v>
                </c:pt>
              </c:numCache>
            </c:numRef>
          </c:xVal>
          <c:yVal>
            <c:numRef>
              <c:f>M800m!$H$54:$H$56</c:f>
              <c:numCache>
                <c:formatCode>mm:ss.0</c:formatCode>
                <c:ptCount val="3"/>
                <c:pt idx="0">
                  <c:v>1.2667824074074074E-3</c:v>
                </c:pt>
                <c:pt idx="1">
                  <c:v>1.2292824074074075E-3</c:v>
                </c:pt>
                <c:pt idx="2">
                  <c:v>1.2215277777777778E-3</c:v>
                </c:pt>
              </c:numCache>
            </c:numRef>
          </c:yVal>
        </c:ser>
        <c:ser>
          <c:idx val="42"/>
          <c:order val="42"/>
          <c:tx>
            <c:strRef>
              <c:f>M800m!$E$58</c:f>
              <c:strCache>
                <c:ptCount val="1"/>
                <c:pt idx="0">
                  <c:v>Mohammed Al-Salhi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M800m!$G$58:$G$60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19.82</c:v>
                </c:pt>
                <c:pt idx="2">
                  <c:v>23.34</c:v>
                </c:pt>
              </c:numCache>
            </c:numRef>
          </c:xVal>
          <c:yVal>
            <c:numRef>
              <c:f>M800m!$H$58:$H$60</c:f>
              <c:numCache>
                <c:formatCode>mm:ss.0</c:formatCode>
                <c:ptCount val="3"/>
                <c:pt idx="0">
                  <c:v>1.2721064814814815E-3</c:v>
                </c:pt>
                <c:pt idx="1">
                  <c:v>1.2453703703703704E-3</c:v>
                </c:pt>
                <c:pt idx="2">
                  <c:v>1.2344907407407406E-3</c:v>
                </c:pt>
              </c:numCache>
            </c:numRef>
          </c:yVal>
        </c:ser>
        <c:ser>
          <c:idx val="43"/>
          <c:order val="43"/>
          <c:tx>
            <c:strRef>
              <c:f>M800m!$E$62</c:f>
              <c:strCache>
                <c:ptCount val="1"/>
                <c:pt idx="0">
                  <c:v>Mohcine Chehibi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M800m!$G$62:$G$64</c:f>
              <c:numCache>
                <c:formatCode>General</c:formatCode>
                <c:ptCount val="3"/>
                <c:pt idx="0">
                  <c:v>21.37</c:v>
                </c:pt>
                <c:pt idx="1">
                  <c:v>24.7</c:v>
                </c:pt>
                <c:pt idx="2">
                  <c:v>28.03</c:v>
                </c:pt>
              </c:numCache>
            </c:numRef>
          </c:xVal>
          <c:yVal>
            <c:numRef>
              <c:f>M800m!$H$62:$H$64</c:f>
              <c:numCache>
                <c:formatCode>mm:ss.0</c:formatCode>
                <c:ptCount val="3"/>
                <c:pt idx="0">
                  <c:v>1.2510416666666668E-3</c:v>
                </c:pt>
                <c:pt idx="1">
                  <c:v>1.2432870370370371E-3</c:v>
                </c:pt>
                <c:pt idx="2">
                  <c:v>1.2424768518518518E-3</c:v>
                </c:pt>
              </c:numCache>
            </c:numRef>
          </c:yVal>
        </c:ser>
        <c:ser>
          <c:idx val="44"/>
          <c:order val="44"/>
          <c:tx>
            <c:strRef>
              <c:f>M800m!$E$66</c:f>
              <c:strCache>
                <c:ptCount val="1"/>
                <c:pt idx="0">
                  <c:v>Nabil Madi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M800m!$G$66:$G$68</c:f>
              <c:numCache>
                <c:formatCode>General</c:formatCode>
                <c:ptCount val="3"/>
                <c:pt idx="0">
                  <c:v>20.88</c:v>
                </c:pt>
                <c:pt idx="1">
                  <c:v>24.04</c:v>
                </c:pt>
                <c:pt idx="2">
                  <c:v>27.2</c:v>
                </c:pt>
              </c:numCache>
            </c:numRef>
          </c:xVal>
          <c:yVal>
            <c:numRef>
              <c:f>M800m!$H$66:$H$68</c:f>
              <c:numCache>
                <c:formatCode>mm:ss.0</c:formatCode>
                <c:ptCount val="3"/>
                <c:pt idx="0">
                  <c:v>1.2518518518518519E-3</c:v>
                </c:pt>
                <c:pt idx="1">
                  <c:v>1.2398148148148149E-3</c:v>
                </c:pt>
                <c:pt idx="2">
                  <c:v>1.2363425925925925E-3</c:v>
                </c:pt>
              </c:numCache>
            </c:numRef>
          </c:yVal>
        </c:ser>
        <c:ser>
          <c:idx val="45"/>
          <c:order val="45"/>
          <c:tx>
            <c:strRef>
              <c:f>M800m!$E$70</c:f>
              <c:strCache>
                <c:ptCount val="1"/>
                <c:pt idx="0">
                  <c:v>Nadim Mansour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M800m!$G$70:$G$72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18.739999999999998</c:v>
                </c:pt>
                <c:pt idx="2">
                  <c:v>21.33</c:v>
                </c:pt>
              </c:numCache>
            </c:numRef>
          </c:xVal>
          <c:yVal>
            <c:numRef>
              <c:f>M800m!$H$70:$H$72</c:f>
              <c:numCache>
                <c:formatCode>mm:ss.0</c:formatCode>
                <c:ptCount val="3"/>
                <c:pt idx="0">
                  <c:v>1.2894675925925927E-3</c:v>
                </c:pt>
                <c:pt idx="1">
                  <c:v>1.2535879629629629E-3</c:v>
                </c:pt>
                <c:pt idx="2">
                  <c:v>1.2304398148148149E-3</c:v>
                </c:pt>
              </c:numCache>
            </c:numRef>
          </c:yVal>
        </c:ser>
        <c:ser>
          <c:idx val="46"/>
          <c:order val="46"/>
          <c:tx>
            <c:strRef>
              <c:f>M800m!$E$74</c:f>
              <c:strCache>
                <c:ptCount val="1"/>
                <c:pt idx="0">
                  <c:v>Nick Symmonds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M800m!$G$74:$G$76</c:f>
              <c:numCache>
                <c:formatCode>General</c:formatCode>
                <c:ptCount val="3"/>
                <c:pt idx="0">
                  <c:v>19.22</c:v>
                </c:pt>
                <c:pt idx="1">
                  <c:v>22.48</c:v>
                </c:pt>
                <c:pt idx="2">
                  <c:v>25.74</c:v>
                </c:pt>
              </c:numCache>
            </c:numRef>
          </c:xVal>
          <c:yVal>
            <c:numRef>
              <c:f>M800m!$H$74:$H$76</c:f>
              <c:numCache>
                <c:formatCode>mm:ss.0</c:formatCode>
                <c:ptCount val="3"/>
                <c:pt idx="0">
                  <c:v>1.2829861111111113E-3</c:v>
                </c:pt>
                <c:pt idx="1">
                  <c:v>1.2478009259259259E-3</c:v>
                </c:pt>
                <c:pt idx="2">
                  <c:v>1.2282407407407407E-3</c:v>
                </c:pt>
              </c:numCache>
            </c:numRef>
          </c:yVal>
        </c:ser>
        <c:ser>
          <c:idx val="47"/>
          <c:order val="47"/>
          <c:tx>
            <c:strRef>
              <c:f>M800m!$E$78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M800m!$G$78:$G$80</c:f>
              <c:numCache>
                <c:formatCode>General</c:formatCode>
                <c:ptCount val="3"/>
                <c:pt idx="0">
                  <c:v>18.77</c:v>
                </c:pt>
                <c:pt idx="1">
                  <c:v>22.89</c:v>
                </c:pt>
                <c:pt idx="2">
                  <c:v>27.01</c:v>
                </c:pt>
              </c:numCache>
            </c:numRef>
          </c:xVal>
          <c:yVal>
            <c:numRef>
              <c:f>M800m!$H$78:$H$80</c:f>
              <c:numCache>
                <c:formatCode>mm:ss.0</c:formatCode>
                <c:ptCount val="3"/>
                <c:pt idx="0">
                  <c:v>1.2753472222222222E-3</c:v>
                </c:pt>
                <c:pt idx="1">
                  <c:v>1.2468749999999999E-3</c:v>
                </c:pt>
                <c:pt idx="2">
                  <c:v>1.2333333333333335E-3</c:v>
                </c:pt>
              </c:numCache>
            </c:numRef>
          </c:yVal>
        </c:ser>
        <c:ser>
          <c:idx val="48"/>
          <c:order val="48"/>
          <c:tx>
            <c:strRef>
              <c:f>M800m!$E$82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M800m!$G$82:$G$84</c:f>
              <c:numCache>
                <c:formatCode>General</c:formatCode>
                <c:ptCount val="3"/>
              </c:numCache>
            </c:numRef>
          </c:xVal>
          <c:yVal>
            <c:numRef>
              <c:f>M800m!$H$82:$H$84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M800m!$E$86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M800m!$G$86:$G$88</c:f>
              <c:numCache>
                <c:formatCode>General</c:formatCode>
                <c:ptCount val="3"/>
              </c:numCache>
            </c:numRef>
          </c:xVal>
          <c:yVal>
            <c:numRef>
              <c:f>M800m!$H$86:$H$88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M800m!$E$90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M800m!$G$90:$G$92</c:f>
              <c:numCache>
                <c:formatCode>General</c:formatCode>
                <c:ptCount val="3"/>
              </c:numCache>
            </c:numRef>
          </c:xVal>
          <c:yVal>
            <c:numRef>
              <c:f>M800m!$H$90:$H$92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M800m!$E$94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M800m!$G$94:$G$96</c:f>
              <c:numCache>
                <c:formatCode>General</c:formatCode>
                <c:ptCount val="3"/>
              </c:numCache>
            </c:numRef>
          </c:xVal>
          <c:yVal>
            <c:numRef>
              <c:f>M800m!$H$94:$H$96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M800m!$E$98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M800m!$G$98:$G$100</c:f>
              <c:numCache>
                <c:formatCode>General</c:formatCode>
                <c:ptCount val="3"/>
              </c:numCache>
            </c:numRef>
          </c:xVal>
          <c:yVal>
            <c:numRef>
              <c:f>M800m!$H$98:$H$100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M800m!$E$102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M800m!$G$102:$G$104</c:f>
              <c:numCache>
                <c:formatCode>General</c:formatCode>
                <c:ptCount val="3"/>
              </c:numCache>
            </c:numRef>
          </c:xVal>
          <c:yVal>
            <c:numRef>
              <c:f>M800m!$H$102:$H$104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M800m!$E$106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M800m!$G$106:$G$108</c:f>
              <c:numCache>
                <c:formatCode>General</c:formatCode>
                <c:ptCount val="3"/>
              </c:numCache>
            </c:numRef>
          </c:xVal>
          <c:yVal>
            <c:numRef>
              <c:f>M800m!$H$106:$H$108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M800m!$E$110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M800m!$G$110:$G$112</c:f>
              <c:numCache>
                <c:formatCode>General</c:formatCode>
                <c:ptCount val="3"/>
              </c:numCache>
            </c:numRef>
          </c:xVal>
          <c:yVal>
            <c:numRef>
              <c:f>M800m!$H$110:$H$112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M800m!$I$2</c:f>
              <c:strCache>
                <c:ptCount val="1"/>
                <c:pt idx="0">
                  <c:v>Adam Kszczot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M800m!$K$2:$K$4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18.45</c:v>
                </c:pt>
                <c:pt idx="2">
                  <c:v>19.989999999999998</c:v>
                </c:pt>
              </c:numCache>
            </c:numRef>
          </c:xVal>
          <c:yVal>
            <c:numRef>
              <c:f>M800m!$L$2:$L$4</c:f>
              <c:numCache>
                <c:formatCode>mm:ss.0</c:formatCode>
                <c:ptCount val="3"/>
                <c:pt idx="0">
                  <c:v>1.2942129629629629E-3</c:v>
                </c:pt>
                <c:pt idx="1">
                  <c:v>1.2688657407407408E-3</c:v>
                </c:pt>
                <c:pt idx="2">
                  <c:v>1.2486111111111111E-3</c:v>
                </c:pt>
              </c:numCache>
            </c:numRef>
          </c:yVal>
        </c:ser>
        <c:ser>
          <c:idx val="57"/>
          <c:order val="57"/>
          <c:tx>
            <c:strRef>
              <c:f>M800m!$I$6</c:f>
              <c:strCache>
                <c:ptCount val="1"/>
                <c:pt idx="0">
                  <c:v>Adem Hecini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M800m!$K$6:$K$8</c:f>
              <c:numCache>
                <c:formatCode>General</c:formatCode>
                <c:ptCount val="3"/>
                <c:pt idx="0">
                  <c:v>19.75</c:v>
                </c:pt>
                <c:pt idx="1">
                  <c:v>22.72</c:v>
                </c:pt>
                <c:pt idx="2">
                  <c:v>25.69</c:v>
                </c:pt>
              </c:numCache>
            </c:numRef>
          </c:xVal>
          <c:yVal>
            <c:numRef>
              <c:f>M800m!$L$6:$L$8</c:f>
              <c:numCache>
                <c:formatCode>mm:ss.0</c:formatCode>
                <c:ptCount val="3"/>
                <c:pt idx="0">
                  <c:v>1.2427083333333333E-3</c:v>
                </c:pt>
                <c:pt idx="1">
                  <c:v>1.2318287037037037E-3</c:v>
                </c:pt>
                <c:pt idx="2">
                  <c:v>1.2325231481481482E-3</c:v>
                </c:pt>
              </c:numCache>
            </c:numRef>
          </c:yVal>
        </c:ser>
        <c:ser>
          <c:idx val="58"/>
          <c:order val="58"/>
          <c:tx>
            <c:strRef>
              <c:f>M800m!$I$10</c:f>
              <c:strCache>
                <c:ptCount val="1"/>
                <c:pt idx="0">
                  <c:v>Berhanu Alemu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M800m!$K$10:$K$12</c:f>
              <c:numCache>
                <c:formatCode>General</c:formatCode>
                <c:ptCount val="3"/>
                <c:pt idx="0">
                  <c:v>17</c:v>
                </c:pt>
                <c:pt idx="1">
                  <c:v>20.53</c:v>
                </c:pt>
                <c:pt idx="2">
                  <c:v>24.07</c:v>
                </c:pt>
              </c:numCache>
            </c:numRef>
          </c:xVal>
          <c:yVal>
            <c:numRef>
              <c:f>M800m!$L$10:$L$12</c:f>
              <c:numCache>
                <c:formatCode>mm:ss.0</c:formatCode>
                <c:ptCount val="3"/>
                <c:pt idx="0">
                  <c:v>1.257523148148148E-3</c:v>
                </c:pt>
                <c:pt idx="1">
                  <c:v>1.2444444444444445E-3</c:v>
                </c:pt>
                <c:pt idx="2">
                  <c:v>1.2428240740740741E-3</c:v>
                </c:pt>
              </c:numCache>
            </c:numRef>
          </c:yVal>
        </c:ser>
        <c:ser>
          <c:idx val="59"/>
          <c:order val="59"/>
          <c:tx>
            <c:strRef>
              <c:f>M800m!$I$14</c:f>
              <c:strCache>
                <c:ptCount val="1"/>
                <c:pt idx="0">
                  <c:v>Boaz Lalang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M800m!$K$14:$K$16</c:f>
              <c:numCache>
                <c:formatCode>General</c:formatCode>
                <c:ptCount val="3"/>
                <c:pt idx="0">
                  <c:v>18.98</c:v>
                </c:pt>
                <c:pt idx="1">
                  <c:v>19.77</c:v>
                </c:pt>
                <c:pt idx="2">
                  <c:v>20.57</c:v>
                </c:pt>
              </c:numCache>
            </c:numRef>
          </c:xVal>
          <c:yVal>
            <c:numRef>
              <c:f>M800m!$L$14:$L$16</c:f>
              <c:numCache>
                <c:formatCode>mm:ss.0</c:formatCode>
                <c:ptCount val="3"/>
                <c:pt idx="0">
                  <c:v>1.2369212962962963E-3</c:v>
                </c:pt>
                <c:pt idx="1">
                  <c:v>1.2329861111111111E-3</c:v>
                </c:pt>
                <c:pt idx="2">
                  <c:v>1.2297453703703704E-3</c:v>
                </c:pt>
              </c:numCache>
            </c:numRef>
          </c:yVal>
        </c:ser>
        <c:ser>
          <c:idx val="60"/>
          <c:order val="60"/>
          <c:tx>
            <c:strRef>
              <c:f>M800m!$I$18</c:f>
              <c:strCache>
                <c:ptCount val="1"/>
                <c:pt idx="0">
                  <c:v>David Rudisha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M800m!$K$18:$K$20</c:f>
              <c:numCache>
                <c:formatCode>General</c:formatCode>
                <c:ptCount val="3"/>
                <c:pt idx="0">
                  <c:v>17.53</c:v>
                </c:pt>
                <c:pt idx="1">
                  <c:v>19.13</c:v>
                </c:pt>
                <c:pt idx="2">
                  <c:v>20.73</c:v>
                </c:pt>
              </c:numCache>
            </c:numRef>
          </c:xVal>
          <c:yVal>
            <c:numRef>
              <c:f>M800m!$L$18:$L$20</c:f>
              <c:numCache>
                <c:formatCode>mm:ss.0</c:formatCode>
                <c:ptCount val="3"/>
                <c:pt idx="0">
                  <c:v>1.2422453703703703E-3</c:v>
                </c:pt>
                <c:pt idx="1">
                  <c:v>1.2295138888888889E-3</c:v>
                </c:pt>
                <c:pt idx="2">
                  <c:v>1.2204861111111112E-3</c:v>
                </c:pt>
              </c:numCache>
            </c:numRef>
          </c:yVal>
        </c:ser>
        <c:ser>
          <c:idx val="61"/>
          <c:order val="61"/>
          <c:tx>
            <c:strRef>
              <c:f>M800m!$I$22</c:f>
              <c:strCache>
                <c:ptCount val="1"/>
                <c:pt idx="0">
                  <c:v>Fabiano Peçanha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M800m!$K$22:$K$24</c:f>
              <c:numCache>
                <c:formatCode>General</c:formatCode>
                <c:ptCount val="3"/>
                <c:pt idx="0">
                  <c:v>19.8</c:v>
                </c:pt>
                <c:pt idx="1">
                  <c:v>23.5</c:v>
                </c:pt>
                <c:pt idx="2">
                  <c:v>27.21</c:v>
                </c:pt>
              </c:numCache>
            </c:numRef>
          </c:xVal>
          <c:yVal>
            <c:numRef>
              <c:f>M800m!$L$22:$L$24</c:f>
              <c:numCache>
                <c:formatCode>mm:ss.0</c:formatCode>
                <c:ptCount val="3"/>
                <c:pt idx="0">
                  <c:v>1.261574074074074E-3</c:v>
                </c:pt>
                <c:pt idx="1">
                  <c:v>1.2473379629629629E-3</c:v>
                </c:pt>
                <c:pt idx="2">
                  <c:v>1.2442129629629628E-3</c:v>
                </c:pt>
              </c:numCache>
            </c:numRef>
          </c:yVal>
        </c:ser>
        <c:ser>
          <c:idx val="62"/>
          <c:order val="62"/>
          <c:tx>
            <c:strRef>
              <c:f>M800m!$I$26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M800m!$K$26:$K$28</c:f>
              <c:numCache>
                <c:formatCode>General</c:formatCode>
                <c:ptCount val="3"/>
                <c:pt idx="0">
                  <c:v>17.88</c:v>
                </c:pt>
                <c:pt idx="1">
                  <c:v>22.88</c:v>
                </c:pt>
                <c:pt idx="2">
                  <c:v>27.88</c:v>
                </c:pt>
              </c:numCache>
            </c:numRef>
          </c:xVal>
          <c:yVal>
            <c:numRef>
              <c:f>M800m!$L$26:$L$28</c:f>
              <c:numCache>
                <c:formatCode>mm:ss.0</c:formatCode>
                <c:ptCount val="3"/>
                <c:pt idx="0">
                  <c:v>1.2836805555555555E-3</c:v>
                </c:pt>
                <c:pt idx="1">
                  <c:v>1.2467592592592593E-3</c:v>
                </c:pt>
                <c:pt idx="2">
                  <c:v>1.2351851851851851E-3</c:v>
                </c:pt>
              </c:numCache>
            </c:numRef>
          </c:yVal>
        </c:ser>
        <c:ser>
          <c:idx val="63"/>
          <c:order val="63"/>
          <c:tx>
            <c:strRef>
              <c:f>M800m!$I$30</c:f>
              <c:strCache>
                <c:ptCount val="1"/>
                <c:pt idx="0">
                  <c:v>Jackson Kivuna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M800m!$K$30:$K$32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18.97</c:v>
                </c:pt>
                <c:pt idx="2">
                  <c:v>21.03</c:v>
                </c:pt>
              </c:numCache>
            </c:numRef>
          </c:xVal>
          <c:yVal>
            <c:numRef>
              <c:f>M800m!$L$30:$L$32</c:f>
              <c:numCache>
                <c:formatCode>mm:ss.0</c:formatCode>
                <c:ptCount val="3"/>
                <c:pt idx="0">
                  <c:v>1.2635416666666667E-3</c:v>
                </c:pt>
                <c:pt idx="1">
                  <c:v>1.2449074074074075E-3</c:v>
                </c:pt>
                <c:pt idx="2">
                  <c:v>1.2320601851851852E-3</c:v>
                </c:pt>
              </c:numCache>
            </c:numRef>
          </c:yVal>
        </c:ser>
        <c:ser>
          <c:idx val="64"/>
          <c:order val="64"/>
          <c:tx>
            <c:strRef>
              <c:f>M800m!$I$34</c:f>
              <c:strCache>
                <c:ptCount val="1"/>
                <c:pt idx="0">
                  <c:v>James McIlroy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M800m!$K$34:$K$36</c:f>
              <c:numCache>
                <c:formatCode>General</c:formatCode>
                <c:ptCount val="3"/>
                <c:pt idx="0">
                  <c:v>21.42</c:v>
                </c:pt>
                <c:pt idx="1">
                  <c:v>23.92</c:v>
                </c:pt>
                <c:pt idx="2">
                  <c:v>26.42</c:v>
                </c:pt>
              </c:numCache>
            </c:numRef>
          </c:xVal>
          <c:yVal>
            <c:numRef>
              <c:f>M800m!$L$34:$L$36</c:f>
              <c:numCache>
                <c:formatCode>mm:ss.0</c:formatCode>
                <c:ptCount val="3"/>
                <c:pt idx="0">
                  <c:v>1.2450231481481481E-3</c:v>
                </c:pt>
                <c:pt idx="1">
                  <c:v>1.244675925925926E-3</c:v>
                </c:pt>
                <c:pt idx="2">
                  <c:v>1.2449074074074075E-3</c:v>
                </c:pt>
              </c:numCache>
            </c:numRef>
          </c:yVal>
        </c:ser>
        <c:ser>
          <c:idx val="65"/>
          <c:order val="65"/>
          <c:tx>
            <c:strRef>
              <c:f>M800m!$I$38</c:f>
              <c:strCache>
                <c:ptCount val="1"/>
                <c:pt idx="0">
                  <c:v>Jean-Patrick Nduwimana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M800m!$K$38:$K$40</c:f>
              <c:numCache>
                <c:formatCode>General</c:formatCode>
                <c:ptCount val="3"/>
                <c:pt idx="0">
                  <c:v>18.27</c:v>
                </c:pt>
                <c:pt idx="1">
                  <c:v>22.1</c:v>
                </c:pt>
                <c:pt idx="2">
                  <c:v>25.93</c:v>
                </c:pt>
              </c:numCache>
            </c:numRef>
          </c:xVal>
          <c:yVal>
            <c:numRef>
              <c:f>M800m!$L$38:$L$40</c:f>
              <c:numCache>
                <c:formatCode>mm:ss.0</c:formatCode>
                <c:ptCount val="3"/>
                <c:pt idx="0">
                  <c:v>1.258101851851852E-3</c:v>
                </c:pt>
                <c:pt idx="1">
                  <c:v>1.2332175925925926E-3</c:v>
                </c:pt>
                <c:pt idx="2">
                  <c:v>1.2320601851851852E-3</c:v>
                </c:pt>
              </c:numCache>
            </c:numRef>
          </c:yVal>
        </c:ser>
        <c:ser>
          <c:idx val="66"/>
          <c:order val="66"/>
          <c:tx>
            <c:strRef>
              <c:f>M800m!$I$42</c:f>
              <c:strCache>
                <c:ptCount val="1"/>
                <c:pt idx="0">
                  <c:v>Joeri Jansen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M800m!$K$42:$K$44</c:f>
              <c:numCache>
                <c:formatCode>General</c:formatCode>
                <c:ptCount val="3"/>
                <c:pt idx="0">
                  <c:v>18.09</c:v>
                </c:pt>
                <c:pt idx="1">
                  <c:v>22.29</c:v>
                </c:pt>
                <c:pt idx="2">
                  <c:v>26.49</c:v>
                </c:pt>
              </c:numCache>
            </c:numRef>
          </c:xVal>
          <c:yVal>
            <c:numRef>
              <c:f>M800m!$L$42:$L$44</c:f>
              <c:numCache>
                <c:formatCode>mm:ss.0</c:formatCode>
                <c:ptCount val="3"/>
                <c:pt idx="0">
                  <c:v>1.2730324074074074E-3</c:v>
                </c:pt>
                <c:pt idx="1">
                  <c:v>1.2413194444444444E-3</c:v>
                </c:pt>
                <c:pt idx="2">
                  <c:v>1.2387731481481481E-3</c:v>
                </c:pt>
              </c:numCache>
            </c:numRef>
          </c:yVal>
        </c:ser>
        <c:ser>
          <c:idx val="67"/>
          <c:order val="67"/>
          <c:tx>
            <c:strRef>
              <c:f>M800m!$I$46</c:f>
              <c:strCache>
                <c:ptCount val="1"/>
                <c:pt idx="0">
                  <c:v>Khadevis Robinson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M800m!$K$46:$K$48</c:f>
              <c:numCache>
                <c:formatCode>General</c:formatCode>
                <c:ptCount val="3"/>
                <c:pt idx="0">
                  <c:v>20.82</c:v>
                </c:pt>
                <c:pt idx="1">
                  <c:v>26.95</c:v>
                </c:pt>
                <c:pt idx="2">
                  <c:v>33.090000000000003</c:v>
                </c:pt>
              </c:numCache>
            </c:numRef>
          </c:xVal>
          <c:yVal>
            <c:numRef>
              <c:f>M800m!$L$46:$L$48</c:f>
              <c:numCache>
                <c:formatCode>mm:ss.0</c:formatCode>
                <c:ptCount val="3"/>
                <c:pt idx="0">
                  <c:v>1.2409722222222221E-3</c:v>
                </c:pt>
                <c:pt idx="1">
                  <c:v>1.2351851851851851E-3</c:v>
                </c:pt>
                <c:pt idx="2">
                  <c:v>1.2270833333333333E-3</c:v>
                </c:pt>
              </c:numCache>
            </c:numRef>
          </c:yVal>
        </c:ser>
        <c:ser>
          <c:idx val="68"/>
          <c:order val="68"/>
          <c:tx>
            <c:strRef>
              <c:f>M800m!$I$50</c:f>
              <c:strCache>
                <c:ptCount val="1"/>
                <c:pt idx="0">
                  <c:v>Manuel Olmedo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M800m!$K$50:$K$52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21.6</c:v>
                </c:pt>
                <c:pt idx="2">
                  <c:v>26.21</c:v>
                </c:pt>
              </c:numCache>
            </c:numRef>
          </c:xVal>
          <c:yVal>
            <c:numRef>
              <c:f>M800m!$L$50:$L$52</c:f>
              <c:numCache>
                <c:formatCode>mm:ss.0</c:formatCode>
                <c:ptCount val="3"/>
                <c:pt idx="0">
                  <c:v>1.2707175925925926E-3</c:v>
                </c:pt>
                <c:pt idx="1">
                  <c:v>1.2579861111111112E-3</c:v>
                </c:pt>
                <c:pt idx="2">
                  <c:v>1.2505787037037036E-3</c:v>
                </c:pt>
              </c:numCache>
            </c:numRef>
          </c:yVal>
        </c:ser>
        <c:ser>
          <c:idx val="69"/>
          <c:order val="69"/>
          <c:tx>
            <c:strRef>
              <c:f>M800m!$I$54</c:f>
              <c:strCache>
                <c:ptCount val="1"/>
                <c:pt idx="0">
                  <c:v>Marvin Watts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M800m!$K$54:$K$56</c:f>
              <c:numCache>
                <c:formatCode>General</c:formatCode>
                <c:ptCount val="3"/>
                <c:pt idx="0">
                  <c:v>21.77</c:v>
                </c:pt>
                <c:pt idx="1">
                  <c:v>24.27</c:v>
                </c:pt>
                <c:pt idx="2">
                  <c:v>26.77</c:v>
                </c:pt>
              </c:numCache>
            </c:numRef>
          </c:xVal>
          <c:yVal>
            <c:numRef>
              <c:f>M800m!$L$54:$L$56</c:f>
              <c:numCache>
                <c:formatCode>mm:ss.0</c:formatCode>
                <c:ptCount val="3"/>
                <c:pt idx="0">
                  <c:v>1.2451388888888887E-3</c:v>
                </c:pt>
                <c:pt idx="1">
                  <c:v>1.2469907407407408E-3</c:v>
                </c:pt>
                <c:pt idx="2">
                  <c:v>1.25625E-3</c:v>
                </c:pt>
              </c:numCache>
            </c:numRef>
          </c:yVal>
        </c:ser>
        <c:ser>
          <c:idx val="70"/>
          <c:order val="70"/>
          <c:tx>
            <c:strRef>
              <c:f>M800m!$I$58</c:f>
              <c:strCache>
                <c:ptCount val="1"/>
                <c:pt idx="0">
                  <c:v>Moise Joseph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M800m!$K$58:$K$60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23.12</c:v>
                </c:pt>
                <c:pt idx="2">
                  <c:v>27.65</c:v>
                </c:pt>
              </c:numCache>
            </c:numRef>
          </c:xVal>
          <c:yVal>
            <c:numRef>
              <c:f>M800m!$L$58:$L$60</c:f>
              <c:numCache>
                <c:formatCode>mm:ss.0</c:formatCode>
                <c:ptCount val="3"/>
                <c:pt idx="0">
                  <c:v>1.2538194444444443E-3</c:v>
                </c:pt>
                <c:pt idx="1">
                  <c:v>1.2541666666666667E-3</c:v>
                </c:pt>
                <c:pt idx="2">
                  <c:v>1.250462962962963E-3</c:v>
                </c:pt>
              </c:numCache>
            </c:numRef>
          </c:yVal>
        </c:ser>
        <c:ser>
          <c:idx val="71"/>
          <c:order val="71"/>
          <c:tx>
            <c:strRef>
              <c:f>M800m!$I$62</c:f>
              <c:strCache>
                <c:ptCount val="1"/>
                <c:pt idx="0">
                  <c:v>Nicholas Wachira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M800m!$K$62:$K$64</c:f>
              <c:numCache>
                <c:formatCode>General</c:formatCode>
                <c:ptCount val="3"/>
                <c:pt idx="0">
                  <c:v>16.61</c:v>
                </c:pt>
                <c:pt idx="1">
                  <c:v>19.73</c:v>
                </c:pt>
                <c:pt idx="2">
                  <c:v>22.84</c:v>
                </c:pt>
              </c:numCache>
            </c:numRef>
          </c:xVal>
          <c:yVal>
            <c:numRef>
              <c:f>M800m!$L$62:$L$64</c:f>
              <c:numCache>
                <c:formatCode>mm:ss.0</c:formatCode>
                <c:ptCount val="3"/>
                <c:pt idx="0">
                  <c:v>1.2495370370370371E-3</c:v>
                </c:pt>
                <c:pt idx="1">
                  <c:v>1.2366898148148148E-3</c:v>
                </c:pt>
                <c:pt idx="2">
                  <c:v>1.2372685185185186E-3</c:v>
                </c:pt>
              </c:numCache>
            </c:numRef>
          </c:yVal>
        </c:ser>
        <c:ser>
          <c:idx val="72"/>
          <c:order val="72"/>
          <c:tx>
            <c:strRef>
              <c:f>M800m!$I$66</c:f>
              <c:strCache>
                <c:ptCount val="1"/>
                <c:pt idx="0">
                  <c:v>Rene Herms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M800m!$K$66:$K$68</c:f>
              <c:numCache>
                <c:formatCode>General</c:formatCode>
                <c:ptCount val="3"/>
                <c:pt idx="0">
                  <c:v>18.59</c:v>
                </c:pt>
                <c:pt idx="1">
                  <c:v>21.65</c:v>
                </c:pt>
                <c:pt idx="2">
                  <c:v>24.7</c:v>
                </c:pt>
              </c:numCache>
            </c:numRef>
          </c:xVal>
          <c:yVal>
            <c:numRef>
              <c:f>M800m!$L$66:$L$68</c:f>
              <c:numCache>
                <c:formatCode>mm:ss.0</c:formatCode>
                <c:ptCount val="3"/>
                <c:pt idx="0">
                  <c:v>1.2564814814814815E-3</c:v>
                </c:pt>
                <c:pt idx="1">
                  <c:v>1.2408564814814815E-3</c:v>
                </c:pt>
                <c:pt idx="2">
                  <c:v>1.2421296296296297E-3</c:v>
                </c:pt>
              </c:numCache>
            </c:numRef>
          </c:yVal>
        </c:ser>
        <c:ser>
          <c:idx val="73"/>
          <c:order val="73"/>
          <c:tx>
            <c:strRef>
              <c:f>M800m!$I$70</c:f>
              <c:strCache>
                <c:ptCount val="1"/>
                <c:pt idx="0">
                  <c:v>Ricky Soos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M800m!$K$70:$K$72</c:f>
              <c:numCache>
                <c:formatCode>General</c:formatCode>
                <c:ptCount val="3"/>
                <c:pt idx="0">
                  <c:v>17.96</c:v>
                </c:pt>
                <c:pt idx="1">
                  <c:v>19.98</c:v>
                </c:pt>
                <c:pt idx="2">
                  <c:v>22.01</c:v>
                </c:pt>
              </c:numCache>
            </c:numRef>
          </c:xVal>
          <c:yVal>
            <c:numRef>
              <c:f>M800m!$L$70:$L$72</c:f>
              <c:numCache>
                <c:formatCode>mm:ss.0</c:formatCode>
                <c:ptCount val="3"/>
                <c:pt idx="0">
                  <c:v>1.2631944444444444E-3</c:v>
                </c:pt>
                <c:pt idx="1">
                  <c:v>1.2509259259259259E-3</c:v>
                </c:pt>
                <c:pt idx="2">
                  <c:v>1.2421296296296297E-3</c:v>
                </c:pt>
              </c:numCache>
            </c:numRef>
          </c:yVal>
        </c:ser>
        <c:ser>
          <c:idx val="74"/>
          <c:order val="74"/>
          <c:tx>
            <c:strRef>
              <c:f>M800m!$I$74</c:f>
              <c:strCache>
                <c:ptCount val="1"/>
                <c:pt idx="0">
                  <c:v>Sadjad Moradi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M800m!$K$74:$K$76</c:f>
              <c:numCache>
                <c:formatCode>General</c:formatCode>
                <c:ptCount val="3"/>
                <c:pt idx="0">
                  <c:v>19.28</c:v>
                </c:pt>
                <c:pt idx="1">
                  <c:v>22.77</c:v>
                </c:pt>
                <c:pt idx="2">
                  <c:v>26.25</c:v>
                </c:pt>
              </c:numCache>
            </c:numRef>
          </c:xVal>
          <c:yVal>
            <c:numRef>
              <c:f>M800m!$L$74:$L$76</c:f>
              <c:numCache>
                <c:formatCode>mm:ss.0</c:formatCode>
                <c:ptCount val="3"/>
                <c:pt idx="0">
                  <c:v>1.2625E-3</c:v>
                </c:pt>
                <c:pt idx="1">
                  <c:v>1.2495370370370371E-3</c:v>
                </c:pt>
                <c:pt idx="2">
                  <c:v>1.2488425925925926E-3</c:v>
                </c:pt>
              </c:numCache>
            </c:numRef>
          </c:yVal>
        </c:ser>
        <c:ser>
          <c:idx val="75"/>
          <c:order val="75"/>
          <c:tx>
            <c:strRef>
              <c:f>M800m!$I$78</c:f>
              <c:strCache>
                <c:ptCount val="1"/>
                <c:pt idx="0">
                  <c:v>Werner Botha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M800m!$K$78:$K$80</c:f>
              <c:numCache>
                <c:formatCode>General</c:formatCode>
                <c:ptCount val="3"/>
                <c:pt idx="0">
                  <c:v>18.11</c:v>
                </c:pt>
                <c:pt idx="1">
                  <c:v>22.27</c:v>
                </c:pt>
                <c:pt idx="2">
                  <c:v>26.43</c:v>
                </c:pt>
              </c:numCache>
            </c:numRef>
          </c:xVal>
          <c:yVal>
            <c:numRef>
              <c:f>M800m!$L$78:$L$80</c:f>
              <c:numCache>
                <c:formatCode>mm:ss.0</c:formatCode>
                <c:ptCount val="3"/>
                <c:pt idx="0">
                  <c:v>1.2690972222222222E-3</c:v>
                </c:pt>
                <c:pt idx="1">
                  <c:v>1.2457175925925928E-3</c:v>
                </c:pt>
                <c:pt idx="2">
                  <c:v>1.2435185185185186E-3</c:v>
                </c:pt>
              </c:numCache>
            </c:numRef>
          </c:yVal>
        </c:ser>
        <c:ser>
          <c:idx val="76"/>
          <c:order val="76"/>
          <c:tx>
            <c:strRef>
              <c:f>M800m!$I$82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M800m!$K$82:$K$84</c:f>
              <c:numCache>
                <c:formatCode>General</c:formatCode>
                <c:ptCount val="3"/>
              </c:numCache>
            </c:numRef>
          </c:xVal>
          <c:yVal>
            <c:numRef>
              <c:f>M800m!$L$82:$L$84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M800m!$I$86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M800m!$K$86:$K$88</c:f>
              <c:numCache>
                <c:formatCode>General</c:formatCode>
                <c:ptCount val="3"/>
              </c:numCache>
            </c:numRef>
          </c:xVal>
          <c:yVal>
            <c:numRef>
              <c:f>M800m!$L$86:$L$88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M800m!$I$90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M800m!$K$90:$K$92</c:f>
              <c:numCache>
                <c:formatCode>General</c:formatCode>
                <c:ptCount val="3"/>
              </c:numCache>
            </c:numRef>
          </c:xVal>
          <c:yVal>
            <c:numRef>
              <c:f>M800m!$L$90:$L$92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M800m!$I$94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M800m!$K$94:$K$96</c:f>
              <c:numCache>
                <c:formatCode>General</c:formatCode>
                <c:ptCount val="3"/>
              </c:numCache>
            </c:numRef>
          </c:xVal>
          <c:yVal>
            <c:numRef>
              <c:f>M800m!$L$94:$L$96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M800m!$I$98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M800m!$K$98:$K$100</c:f>
              <c:numCache>
                <c:formatCode>General</c:formatCode>
                <c:ptCount val="3"/>
              </c:numCache>
            </c:numRef>
          </c:xVal>
          <c:yVal>
            <c:numRef>
              <c:f>M800m!$L$98:$L$100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M800m!$I$102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M800m!$K$102:$K$104</c:f>
              <c:numCache>
                <c:formatCode>General</c:formatCode>
                <c:ptCount val="3"/>
              </c:numCache>
            </c:numRef>
          </c:xVal>
          <c:yVal>
            <c:numRef>
              <c:f>M800m!$L$102:$L$104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M800m!$I$106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M800m!$K$106:$K$108</c:f>
              <c:numCache>
                <c:formatCode>General</c:formatCode>
                <c:ptCount val="3"/>
              </c:numCache>
            </c:numRef>
          </c:xVal>
          <c:yVal>
            <c:numRef>
              <c:f>M800m!$L$106:$L$108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M800m!$I$110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M800m!$K$110:$K$112</c:f>
              <c:numCache>
                <c:formatCode>General</c:formatCode>
                <c:ptCount val="3"/>
              </c:numCache>
            </c:numRef>
          </c:xVal>
          <c:yVal>
            <c:numRef>
              <c:f>M800m!$L$110:$L$112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M800m!$I$114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M800m!$K$114:$K$116</c:f>
              <c:numCache>
                <c:formatCode>General</c:formatCode>
                <c:ptCount val="3"/>
              </c:numCache>
            </c:numRef>
          </c:xVal>
          <c:yVal>
            <c:numRef>
              <c:f>M800m!$L$114:$L$116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M800m!$I$118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M800m!$K$118:$K$120</c:f>
              <c:numCache>
                <c:formatCode>General</c:formatCode>
                <c:ptCount val="3"/>
              </c:numCache>
            </c:numRef>
          </c:xVal>
          <c:yVal>
            <c:numRef>
              <c:f>M800m!$L$118:$L$120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M800m!$I$122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M800m!$K$122:$K$124</c:f>
              <c:numCache>
                <c:formatCode>General</c:formatCode>
                <c:ptCount val="3"/>
              </c:numCache>
            </c:numRef>
          </c:xVal>
          <c:yVal>
            <c:numRef>
              <c:f>M800m!$L$122:$L$124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M800m!$I$126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M800m!$K$126:$K$128</c:f>
              <c:numCache>
                <c:formatCode>General</c:formatCode>
                <c:ptCount val="3"/>
              </c:numCache>
            </c:numRef>
          </c:xVal>
          <c:yVal>
            <c:numRef>
              <c:f>M800m!$L$126:$L$128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M800m!$I$130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M800m!$K$130:$K$132</c:f>
              <c:numCache>
                <c:formatCode>General</c:formatCode>
                <c:ptCount val="3"/>
              </c:numCache>
            </c:numRef>
          </c:xVal>
          <c:yVal>
            <c:numRef>
              <c:f>M800m!$L$130:$L$132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M800m!$I$134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M800m!$K$134:$K$136</c:f>
              <c:numCache>
                <c:formatCode>General</c:formatCode>
                <c:ptCount val="3"/>
              </c:numCache>
            </c:numRef>
          </c:xVal>
          <c:yVal>
            <c:numRef>
              <c:f>M800m!$L$134:$L$136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M800m!$I$138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M800m!$K$138:$K$140</c:f>
              <c:numCache>
                <c:formatCode>General</c:formatCode>
                <c:ptCount val="3"/>
              </c:numCache>
            </c:numRef>
          </c:xVal>
          <c:yVal>
            <c:numRef>
              <c:f>M800m!$L$138:$L$140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M800m!$I$142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M800m!$K$142:$K$144</c:f>
              <c:numCache>
                <c:formatCode>General</c:formatCode>
                <c:ptCount val="3"/>
              </c:numCache>
            </c:numRef>
          </c:xVal>
          <c:yVal>
            <c:numRef>
              <c:f>M800m!$L$142:$L$144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M800m!$I$146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M800m!$K$146:$K$148</c:f>
              <c:numCache>
                <c:formatCode>General</c:formatCode>
                <c:ptCount val="3"/>
              </c:numCache>
            </c:numRef>
          </c:xVal>
          <c:yVal>
            <c:numRef>
              <c:f>M800m!$L$146:$L$148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M800m!$I$150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M800m!$K$150:$K$152</c:f>
              <c:numCache>
                <c:formatCode>General</c:formatCode>
                <c:ptCount val="3"/>
              </c:numCache>
            </c:numRef>
          </c:xVal>
          <c:yVal>
            <c:numRef>
              <c:f>M800m!$L$150:$L$152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M800m!$M$2:$M$3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M800m!$N$2:$N$3</c:f>
              <c:numCache>
                <c:formatCode>mm:ss.0</c:formatCode>
                <c:ptCount val="2"/>
                <c:pt idx="0">
                  <c:v>1.2319444444444446E-3</c:v>
                </c:pt>
                <c:pt idx="1">
                  <c:v>1.2523148148148148E-3</c:v>
                </c:pt>
              </c:numCache>
            </c:numRef>
          </c:yVal>
        </c:ser>
        <c:ser>
          <c:idx val="95"/>
          <c:order val="95"/>
          <c:tx>
            <c:strRef>
              <c:f>M800m!$P$1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M800m!$P$2:$P$3</c:f>
              <c:numCache>
                <c:formatCode>General</c:formatCode>
                <c:ptCount val="2"/>
                <c:pt idx="0">
                  <c:v>24.86</c:v>
                </c:pt>
                <c:pt idx="1">
                  <c:v>24.86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6"/>
          <c:order val="96"/>
          <c:tx>
            <c:strRef>
              <c:f>M800m!$Q$1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M800m!$Q$2:$Q$3</c:f>
              <c:numCache>
                <c:formatCode>General</c:formatCode>
                <c:ptCount val="2"/>
                <c:pt idx="0">
                  <c:v>22.88</c:v>
                </c:pt>
                <c:pt idx="1">
                  <c:v>22.88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7"/>
          <c:order val="97"/>
          <c:tx>
            <c:strRef>
              <c:f>M800m!$R$1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M800m!$R$2:$R$3</c:f>
              <c:numCache>
                <c:formatCode>General</c:formatCode>
                <c:ptCount val="2"/>
                <c:pt idx="0">
                  <c:v>26.85</c:v>
                </c:pt>
                <c:pt idx="1">
                  <c:v>26.85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8"/>
          <c:order val="98"/>
          <c:tx>
            <c:strRef>
              <c:f>M800m!$AK$1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M800m!$AJ$3:$AJ$152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M800m!$AK$3:$AK$152</c:f>
              <c:numCache>
                <c:formatCode>mm:ss.00</c:formatCode>
                <c:ptCount val="150"/>
              </c:numCache>
            </c:numRef>
          </c:yVal>
        </c:ser>
        <c:axId val="47341568"/>
        <c:axId val="47343488"/>
      </c:scatterChart>
      <c:valAx>
        <c:axId val="4734156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43488"/>
        <c:crosses val="max"/>
        <c:crossBetween val="midCat"/>
        <c:majorUnit val="5"/>
        <c:minorUnit val="1"/>
      </c:valAx>
      <c:valAx>
        <c:axId val="47343488"/>
        <c:scaling>
          <c:orientation val="maxMin"/>
          <c:max val="1.2962960000000021E-3"/>
          <c:min val="1.2037039999999999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41568"/>
        <c:crossesAt val="14"/>
        <c:crossBetween val="midCat"/>
        <c:majorUnit val="5.7870000000000888E-6"/>
        <c:minorUnit val="1.1570000000000217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100852</xdr:colOff>
      <xdr:row>0</xdr:row>
      <xdr:rowOff>78441</xdr:rowOff>
    </xdr:from>
    <xdr:to>
      <xdr:col>31</xdr:col>
      <xdr:colOff>481852</xdr:colOff>
      <xdr:row>33</xdr:row>
      <xdr:rowOff>145116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3.8554687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3.28515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5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30" hidden="1" customWidth="1"/>
    <col min="36" max="36" width="25.7109375" style="26" hidden="1" customWidth="1"/>
    <col min="37" max="37" width="25.7109375" style="31" hidden="1" customWidth="1"/>
    <col min="38" max="38" width="3.7109375" style="25" customWidth="1"/>
    <col min="39" max="236" width="8.85546875" style="1"/>
    <col min="237" max="237" width="23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5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3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5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3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5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3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5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3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5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3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5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3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5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3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5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3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5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3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5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3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5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3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5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3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5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3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5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3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5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3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5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3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5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3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5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3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5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3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5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3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5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3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5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3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5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3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5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3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5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3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5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3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5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3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5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3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5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3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5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3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5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3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5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3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5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3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5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3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5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3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5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3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5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3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5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3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5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3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5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3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5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3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5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3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5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3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5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3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5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3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5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3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5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3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5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3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5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3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5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3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5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3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5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3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5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3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5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3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5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3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5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3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5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3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5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3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5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3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5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3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5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3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5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3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5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87</v>
      </c>
      <c r="B1" s="20" t="s">
        <v>86</v>
      </c>
      <c r="C1" s="20" t="s">
        <v>85</v>
      </c>
      <c r="D1" s="20" t="s">
        <v>84</v>
      </c>
      <c r="E1" s="20" t="s">
        <v>83</v>
      </c>
      <c r="F1" s="20" t="s">
        <v>82</v>
      </c>
      <c r="G1" s="20" t="s">
        <v>81</v>
      </c>
      <c r="H1" s="20" t="s">
        <v>80</v>
      </c>
      <c r="I1" s="20" t="s">
        <v>79</v>
      </c>
      <c r="J1" s="20" t="s">
        <v>78</v>
      </c>
      <c r="K1" s="20" t="s">
        <v>77</v>
      </c>
      <c r="L1" s="20" t="s">
        <v>76</v>
      </c>
      <c r="M1" s="20" t="s">
        <v>75</v>
      </c>
      <c r="N1" s="20" t="s">
        <v>74</v>
      </c>
      <c r="O1" s="20" t="s">
        <v>73</v>
      </c>
      <c r="P1" s="20" t="s">
        <v>72</v>
      </c>
      <c r="Q1" s="20" t="s">
        <v>71</v>
      </c>
      <c r="R1" s="19" t="s">
        <v>70</v>
      </c>
      <c r="AI1" s="22" t="s">
        <v>69</v>
      </c>
      <c r="AJ1" s="23">
        <v>40884</v>
      </c>
      <c r="AK1" s="24" t="s">
        <v>68</v>
      </c>
    </row>
    <row r="2" spans="1:37" ht="15" customHeight="1">
      <c r="A2" s="9" t="s">
        <v>67</v>
      </c>
      <c r="B2" s="7" t="s">
        <v>7</v>
      </c>
      <c r="C2" s="7">
        <v>16.100000000000001</v>
      </c>
      <c r="D2" s="8">
        <v>1.2744212962962963E-3</v>
      </c>
      <c r="E2" s="7" t="s">
        <v>66</v>
      </c>
      <c r="F2" s="7" t="s">
        <v>2</v>
      </c>
      <c r="G2" s="7">
        <v>16.45</v>
      </c>
      <c r="H2" s="8">
        <v>1.2384259259259258E-3</v>
      </c>
      <c r="I2" s="7" t="s">
        <v>65</v>
      </c>
      <c r="J2" s="7" t="s">
        <v>1</v>
      </c>
      <c r="K2" s="7">
        <v>16.920000000000002</v>
      </c>
      <c r="L2" s="8">
        <v>1.2942129629629629E-3</v>
      </c>
      <c r="M2" s="7">
        <v>14.5</v>
      </c>
      <c r="N2" s="8">
        <v>1.2319444444444446E-3</v>
      </c>
      <c r="O2" s="8">
        <v>1.208449074074074E-3</v>
      </c>
      <c r="P2" s="7">
        <v>24.86</v>
      </c>
      <c r="Q2" s="7">
        <v>22.88</v>
      </c>
      <c r="R2" s="6">
        <v>26.85</v>
      </c>
      <c r="AI2" s="22">
        <v>38437</v>
      </c>
      <c r="AK2" s="24">
        <f>D3</f>
        <v>1.2409722222222221E-3</v>
      </c>
    </row>
    <row r="3" spans="1:37" ht="15" customHeight="1">
      <c r="A3" s="9" t="s">
        <v>67</v>
      </c>
      <c r="B3" s="7" t="s">
        <v>7</v>
      </c>
      <c r="C3" s="7">
        <v>20.59</v>
      </c>
      <c r="D3" s="8">
        <v>1.2409722222222221E-3</v>
      </c>
      <c r="E3" s="7" t="s">
        <v>66</v>
      </c>
      <c r="F3" s="7" t="s">
        <v>2</v>
      </c>
      <c r="G3" s="7">
        <v>18.600000000000001</v>
      </c>
      <c r="H3" s="8">
        <v>1.2327546296296297E-3</v>
      </c>
      <c r="I3" s="7" t="s">
        <v>65</v>
      </c>
      <c r="J3" s="7" t="s">
        <v>1</v>
      </c>
      <c r="K3" s="7">
        <v>18.45</v>
      </c>
      <c r="L3" s="8">
        <v>1.2688657407407408E-3</v>
      </c>
      <c r="M3" s="7">
        <v>14.5</v>
      </c>
      <c r="N3" s="8">
        <v>1.2523148148148148E-3</v>
      </c>
      <c r="O3" s="8">
        <v>1.2942129629629629E-3</v>
      </c>
      <c r="P3" s="7">
        <v>24.86</v>
      </c>
      <c r="Q3" s="7">
        <v>22.88</v>
      </c>
      <c r="R3" s="6">
        <v>26.85</v>
      </c>
      <c r="AI3" s="27"/>
      <c r="AJ3" s="26" t="e">
        <f t="shared" ref="AJ3:AJ34" si="0">IF((AI3-$AJ$1)/365.251606&gt;0,(AI3-$AJ$1)/365.251606,NA())</f>
        <v>#N/A</v>
      </c>
      <c r="AK3" s="28"/>
    </row>
    <row r="4" spans="1:37" ht="15" customHeight="1">
      <c r="A4" s="9" t="s">
        <v>67</v>
      </c>
      <c r="B4" s="7" t="s">
        <v>7</v>
      </c>
      <c r="C4" s="7">
        <v>25.08</v>
      </c>
      <c r="D4" s="8">
        <v>1.2289351851851851E-3</v>
      </c>
      <c r="E4" s="7" t="s">
        <v>66</v>
      </c>
      <c r="F4" s="7" t="s">
        <v>2</v>
      </c>
      <c r="G4" s="7">
        <v>20.75</v>
      </c>
      <c r="H4" s="8">
        <v>1.2296296296296296E-3</v>
      </c>
      <c r="I4" s="7" t="s">
        <v>65</v>
      </c>
      <c r="J4" s="7" t="s">
        <v>1</v>
      </c>
      <c r="K4" s="7">
        <v>19.989999999999998</v>
      </c>
      <c r="L4" s="8">
        <v>1.2486111111111111E-3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7"/>
      <c r="AJ4" s="26" t="e">
        <f t="shared" si="0"/>
        <v>#N/A</v>
      </c>
      <c r="AK4" s="28"/>
    </row>
    <row r="5" spans="1:37" ht="15" customHeight="1">
      <c r="A5" s="9"/>
      <c r="B5" s="7" t="s">
        <v>7</v>
      </c>
      <c r="C5" s="7" t="s">
        <v>0</v>
      </c>
      <c r="D5" s="7" t="s">
        <v>0</v>
      </c>
      <c r="E5" s="7"/>
      <c r="F5" s="7" t="s">
        <v>2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7"/>
      <c r="AJ5" s="26" t="e">
        <f t="shared" si="0"/>
        <v>#N/A</v>
      </c>
      <c r="AK5" s="28"/>
    </row>
    <row r="6" spans="1:37" ht="15" customHeight="1">
      <c r="A6" s="9" t="s">
        <v>64</v>
      </c>
      <c r="B6" s="7" t="s">
        <v>7</v>
      </c>
      <c r="C6" s="7">
        <v>17.5</v>
      </c>
      <c r="D6" s="8">
        <v>1.2489583333333333E-3</v>
      </c>
      <c r="E6" s="7" t="s">
        <v>63</v>
      </c>
      <c r="F6" s="7" t="s">
        <v>2</v>
      </c>
      <c r="G6" s="7">
        <v>18.43</v>
      </c>
      <c r="H6" s="8">
        <v>1.2623842592592591E-3</v>
      </c>
      <c r="I6" s="7" t="s">
        <v>62</v>
      </c>
      <c r="J6" s="7" t="s">
        <v>1</v>
      </c>
      <c r="K6" s="7">
        <v>19.75</v>
      </c>
      <c r="L6" s="8">
        <v>1.2427083333333333E-3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7"/>
      <c r="AJ6" s="26" t="e">
        <f t="shared" si="0"/>
        <v>#N/A</v>
      </c>
      <c r="AK6" s="28"/>
    </row>
    <row r="7" spans="1:37" ht="15" customHeight="1">
      <c r="A7" s="9" t="s">
        <v>64</v>
      </c>
      <c r="B7" s="7" t="s">
        <v>7</v>
      </c>
      <c r="C7" s="7">
        <v>20.14</v>
      </c>
      <c r="D7" s="8">
        <v>1.2312500000000001E-3</v>
      </c>
      <c r="E7" s="7" t="s">
        <v>63</v>
      </c>
      <c r="F7" s="7" t="s">
        <v>2</v>
      </c>
      <c r="G7" s="7">
        <v>22.59</v>
      </c>
      <c r="H7" s="8">
        <v>1.229861111111111E-3</v>
      </c>
      <c r="I7" s="7" t="s">
        <v>62</v>
      </c>
      <c r="J7" s="7" t="s">
        <v>1</v>
      </c>
      <c r="K7" s="7">
        <v>22.72</v>
      </c>
      <c r="L7" s="8">
        <v>1.2318287037037037E-3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7"/>
      <c r="AJ7" s="26" t="e">
        <f t="shared" si="0"/>
        <v>#N/A</v>
      </c>
      <c r="AK7" s="28"/>
    </row>
    <row r="8" spans="1:37" ht="15" customHeight="1">
      <c r="A8" s="9" t="s">
        <v>64</v>
      </c>
      <c r="B8" s="7" t="s">
        <v>7</v>
      </c>
      <c r="C8" s="7">
        <v>22.79</v>
      </c>
      <c r="D8" s="8">
        <v>1.222337962962963E-3</v>
      </c>
      <c r="E8" s="7" t="s">
        <v>63</v>
      </c>
      <c r="F8" s="7" t="s">
        <v>2</v>
      </c>
      <c r="G8" s="7">
        <v>26.75</v>
      </c>
      <c r="H8" s="8">
        <v>1.2275462962962962E-3</v>
      </c>
      <c r="I8" s="7" t="s">
        <v>62</v>
      </c>
      <c r="J8" s="7" t="s">
        <v>1</v>
      </c>
      <c r="K8" s="7">
        <v>25.69</v>
      </c>
      <c r="L8" s="8">
        <v>1.2325231481481482E-3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7"/>
      <c r="AJ8" s="26" t="e">
        <f t="shared" si="0"/>
        <v>#N/A</v>
      </c>
      <c r="AK8" s="28"/>
    </row>
    <row r="9" spans="1:37" ht="15" customHeight="1">
      <c r="A9" s="9"/>
      <c r="B9" s="7" t="s">
        <v>7</v>
      </c>
      <c r="C9" s="7" t="s">
        <v>0</v>
      </c>
      <c r="D9" s="7" t="s">
        <v>0</v>
      </c>
      <c r="E9" s="7"/>
      <c r="F9" s="7" t="s">
        <v>2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7"/>
      <c r="AJ9" s="26" t="e">
        <f t="shared" si="0"/>
        <v>#N/A</v>
      </c>
      <c r="AK9" s="28"/>
    </row>
    <row r="10" spans="1:37" ht="15" customHeight="1">
      <c r="A10" s="9" t="s">
        <v>61</v>
      </c>
      <c r="B10" s="7" t="s">
        <v>7</v>
      </c>
      <c r="C10" s="7">
        <v>18.82</v>
      </c>
      <c r="D10" s="8">
        <v>1.25625E-3</v>
      </c>
      <c r="E10" s="7" t="s">
        <v>60</v>
      </c>
      <c r="F10" s="7" t="s">
        <v>2</v>
      </c>
      <c r="G10" s="7">
        <v>20.7</v>
      </c>
      <c r="H10" s="8">
        <v>1.2440972222222222E-3</v>
      </c>
      <c r="I10" s="7" t="s">
        <v>59</v>
      </c>
      <c r="J10" s="7" t="s">
        <v>1</v>
      </c>
      <c r="K10" s="7">
        <v>17</v>
      </c>
      <c r="L10" s="8">
        <v>1.257523148148148E-3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7"/>
      <c r="AJ10" s="26" t="e">
        <f t="shared" si="0"/>
        <v>#N/A</v>
      </c>
      <c r="AK10" s="28"/>
    </row>
    <row r="11" spans="1:37" ht="15" customHeight="1">
      <c r="A11" s="9" t="s">
        <v>61</v>
      </c>
      <c r="B11" s="7" t="s">
        <v>7</v>
      </c>
      <c r="C11" s="7">
        <v>22.75</v>
      </c>
      <c r="D11" s="8">
        <v>1.2259259259259261E-3</v>
      </c>
      <c r="E11" s="7" t="s">
        <v>60</v>
      </c>
      <c r="F11" s="7" t="s">
        <v>2</v>
      </c>
      <c r="G11" s="7">
        <v>24.1</v>
      </c>
      <c r="H11" s="8">
        <v>1.2290509259259258E-3</v>
      </c>
      <c r="I11" s="7" t="s">
        <v>59</v>
      </c>
      <c r="J11" s="7" t="s">
        <v>1</v>
      </c>
      <c r="K11" s="7">
        <v>20.53</v>
      </c>
      <c r="L11" s="8">
        <v>1.2444444444444445E-3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7"/>
      <c r="AJ11" s="26" t="e">
        <f t="shared" si="0"/>
        <v>#N/A</v>
      </c>
      <c r="AK11" s="28"/>
    </row>
    <row r="12" spans="1:37" ht="15" customHeight="1">
      <c r="A12" s="9" t="s">
        <v>61</v>
      </c>
      <c r="B12" s="7" t="s">
        <v>7</v>
      </c>
      <c r="C12" s="7">
        <v>26.68</v>
      </c>
      <c r="D12" s="8">
        <v>1.224537037037037E-3</v>
      </c>
      <c r="E12" s="7" t="s">
        <v>60</v>
      </c>
      <c r="F12" s="7" t="s">
        <v>2</v>
      </c>
      <c r="G12" s="7">
        <v>27.49</v>
      </c>
      <c r="H12" s="8">
        <v>1.2289351851851851E-3</v>
      </c>
      <c r="I12" s="7" t="s">
        <v>59</v>
      </c>
      <c r="J12" s="7" t="s">
        <v>1</v>
      </c>
      <c r="K12" s="7">
        <v>24.07</v>
      </c>
      <c r="L12" s="8">
        <v>1.2428240740740741E-3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7"/>
      <c r="AJ12" s="26" t="e">
        <f t="shared" si="0"/>
        <v>#N/A</v>
      </c>
      <c r="AK12" s="28"/>
    </row>
    <row r="13" spans="1:37" ht="15" customHeight="1">
      <c r="A13" s="9"/>
      <c r="B13" s="7" t="s">
        <v>7</v>
      </c>
      <c r="C13" s="7" t="s">
        <v>0</v>
      </c>
      <c r="D13" s="7" t="s">
        <v>0</v>
      </c>
      <c r="E13" s="7"/>
      <c r="F13" s="7" t="s">
        <v>2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7"/>
      <c r="AJ13" s="26" t="e">
        <f t="shared" si="0"/>
        <v>#N/A</v>
      </c>
      <c r="AK13" s="28"/>
    </row>
    <row r="14" spans="1:37" ht="15" customHeight="1">
      <c r="A14" s="9" t="s">
        <v>58</v>
      </c>
      <c r="B14" s="7" t="s">
        <v>7</v>
      </c>
      <c r="C14" s="7">
        <v>19.43</v>
      </c>
      <c r="D14" s="8">
        <v>1.2396990740740741E-3</v>
      </c>
      <c r="E14" s="7" t="s">
        <v>57</v>
      </c>
      <c r="F14" s="7" t="s">
        <v>2</v>
      </c>
      <c r="G14" s="7">
        <v>19.11</v>
      </c>
      <c r="H14" s="8">
        <v>1.2484953703703703E-3</v>
      </c>
      <c r="I14" s="7" t="s">
        <v>56</v>
      </c>
      <c r="J14" s="7" t="s">
        <v>1</v>
      </c>
      <c r="K14" s="7">
        <v>18.98</v>
      </c>
      <c r="L14" s="8">
        <v>1.2369212962962963E-3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7"/>
      <c r="AJ14" s="26" t="e">
        <f t="shared" si="0"/>
        <v>#N/A</v>
      </c>
      <c r="AK14" s="28"/>
    </row>
    <row r="15" spans="1:37" ht="15" customHeight="1">
      <c r="A15" s="9" t="s">
        <v>58</v>
      </c>
      <c r="B15" s="7" t="s">
        <v>7</v>
      </c>
      <c r="C15" s="7">
        <v>22.6</v>
      </c>
      <c r="D15" s="8">
        <v>1.2295138888888889E-3</v>
      </c>
      <c r="E15" s="7" t="s">
        <v>57</v>
      </c>
      <c r="F15" s="7" t="s">
        <v>2</v>
      </c>
      <c r="G15" s="7">
        <v>22.04</v>
      </c>
      <c r="H15" s="8">
        <v>1.2340277777777777E-3</v>
      </c>
      <c r="I15" s="7" t="s">
        <v>56</v>
      </c>
      <c r="J15" s="7" t="s">
        <v>1</v>
      </c>
      <c r="K15" s="7">
        <v>19.77</v>
      </c>
      <c r="L15" s="8">
        <v>1.2329861111111111E-3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7"/>
      <c r="AJ15" s="26" t="e">
        <f t="shared" si="0"/>
        <v>#N/A</v>
      </c>
      <c r="AK15" s="28"/>
    </row>
    <row r="16" spans="1:37" ht="15" customHeight="1">
      <c r="A16" s="9" t="s">
        <v>58</v>
      </c>
      <c r="B16" s="7" t="s">
        <v>7</v>
      </c>
      <c r="C16" s="7">
        <v>25.77</v>
      </c>
      <c r="D16" s="8">
        <v>1.2295138888888889E-3</v>
      </c>
      <c r="E16" s="7" t="s">
        <v>57</v>
      </c>
      <c r="F16" s="7" t="s">
        <v>2</v>
      </c>
      <c r="G16" s="7">
        <v>24.97</v>
      </c>
      <c r="H16" s="8">
        <v>1.235648148148148E-3</v>
      </c>
      <c r="I16" s="7" t="s">
        <v>56</v>
      </c>
      <c r="J16" s="7" t="s">
        <v>1</v>
      </c>
      <c r="K16" s="7">
        <v>20.57</v>
      </c>
      <c r="L16" s="8">
        <v>1.2297453703703704E-3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7"/>
      <c r="AJ16" s="26" t="e">
        <f t="shared" si="0"/>
        <v>#N/A</v>
      </c>
      <c r="AK16" s="28"/>
    </row>
    <row r="17" spans="1:37" ht="15" customHeight="1">
      <c r="A17" s="9"/>
      <c r="B17" s="7" t="s">
        <v>7</v>
      </c>
      <c r="C17" s="7" t="s">
        <v>0</v>
      </c>
      <c r="D17" s="7" t="s">
        <v>0</v>
      </c>
      <c r="E17" s="7"/>
      <c r="F17" s="7" t="s">
        <v>2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7"/>
      <c r="AJ17" s="26" t="e">
        <f t="shared" si="0"/>
        <v>#N/A</v>
      </c>
      <c r="AK17" s="28"/>
    </row>
    <row r="18" spans="1:37" ht="15" customHeight="1">
      <c r="A18" s="9" t="s">
        <v>55</v>
      </c>
      <c r="B18" s="7" t="s">
        <v>7</v>
      </c>
      <c r="C18" s="7">
        <v>18.989999999999998</v>
      </c>
      <c r="D18" s="8">
        <v>1.2569444444444444E-3</v>
      </c>
      <c r="E18" s="7" t="s">
        <v>54</v>
      </c>
      <c r="F18" s="7" t="s">
        <v>2</v>
      </c>
      <c r="G18" s="7">
        <v>16.989999999999998</v>
      </c>
      <c r="H18" s="8">
        <v>1.2650462962962964E-3</v>
      </c>
      <c r="I18" s="7" t="s">
        <v>53</v>
      </c>
      <c r="J18" s="7" t="s">
        <v>1</v>
      </c>
      <c r="K18" s="7">
        <v>17.53</v>
      </c>
      <c r="L18" s="8">
        <v>1.2422453703703703E-3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7"/>
      <c r="AJ18" s="26" t="e">
        <f t="shared" si="0"/>
        <v>#N/A</v>
      </c>
      <c r="AK18" s="28"/>
    </row>
    <row r="19" spans="1:37" ht="15" customHeight="1">
      <c r="A19" s="9" t="s">
        <v>55</v>
      </c>
      <c r="B19" s="7" t="s">
        <v>7</v>
      </c>
      <c r="C19" s="7">
        <v>23.66</v>
      </c>
      <c r="D19" s="8">
        <v>1.2362268518518519E-3</v>
      </c>
      <c r="E19" s="7" t="s">
        <v>54</v>
      </c>
      <c r="F19" s="7" t="s">
        <v>2</v>
      </c>
      <c r="G19" s="7">
        <v>22.43</v>
      </c>
      <c r="H19" s="8">
        <v>1.2306712962962963E-3</v>
      </c>
      <c r="I19" s="7" t="s">
        <v>53</v>
      </c>
      <c r="J19" s="7" t="s">
        <v>1</v>
      </c>
      <c r="K19" s="7">
        <v>19.13</v>
      </c>
      <c r="L19" s="8">
        <v>1.2295138888888889E-3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7"/>
      <c r="AJ19" s="26" t="e">
        <f t="shared" si="0"/>
        <v>#N/A</v>
      </c>
      <c r="AK19" s="28"/>
    </row>
    <row r="20" spans="1:37" ht="15" customHeight="1">
      <c r="A20" s="9" t="s">
        <v>55</v>
      </c>
      <c r="B20" s="7" t="s">
        <v>7</v>
      </c>
      <c r="C20" s="7">
        <v>28.32</v>
      </c>
      <c r="D20" s="8">
        <v>1.2329861111111111E-3</v>
      </c>
      <c r="E20" s="7" t="s">
        <v>54</v>
      </c>
      <c r="F20" s="7" t="s">
        <v>2</v>
      </c>
      <c r="G20" s="7">
        <v>27.88</v>
      </c>
      <c r="H20" s="8">
        <v>1.2246527777777778E-3</v>
      </c>
      <c r="I20" s="7" t="s">
        <v>53</v>
      </c>
      <c r="J20" s="7" t="s">
        <v>1</v>
      </c>
      <c r="K20" s="7">
        <v>20.73</v>
      </c>
      <c r="L20" s="8">
        <v>1.2204861111111112E-3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7"/>
      <c r="AJ20" s="26" t="e">
        <f t="shared" si="0"/>
        <v>#N/A</v>
      </c>
      <c r="AK20" s="28"/>
    </row>
    <row r="21" spans="1:37" ht="15" customHeight="1">
      <c r="A21" s="9"/>
      <c r="B21" s="7" t="s">
        <v>7</v>
      </c>
      <c r="C21" s="7" t="s">
        <v>0</v>
      </c>
      <c r="D21" s="7" t="s">
        <v>0</v>
      </c>
      <c r="E21" s="7"/>
      <c r="F21" s="7" t="s">
        <v>2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7"/>
      <c r="AJ21" s="26" t="e">
        <f t="shared" si="0"/>
        <v>#N/A</v>
      </c>
      <c r="AK21" s="28"/>
    </row>
    <row r="22" spans="1:37" ht="15" customHeight="1">
      <c r="A22" s="9" t="s">
        <v>52</v>
      </c>
      <c r="B22" s="7" t="s">
        <v>7</v>
      </c>
      <c r="C22" s="7">
        <v>19.170000000000002</v>
      </c>
      <c r="D22" s="8">
        <v>1.2535879629629629E-3</v>
      </c>
      <c r="E22" s="7" t="s">
        <v>51</v>
      </c>
      <c r="F22" s="7" t="s">
        <v>2</v>
      </c>
      <c r="G22" s="7">
        <v>21.55</v>
      </c>
      <c r="H22" s="8">
        <v>1.2496527777777779E-3</v>
      </c>
      <c r="I22" s="7" t="s">
        <v>50</v>
      </c>
      <c r="J22" s="7" t="s">
        <v>1</v>
      </c>
      <c r="K22" s="7">
        <v>19.8</v>
      </c>
      <c r="L22" s="8">
        <v>1.261574074074074E-3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7"/>
      <c r="AJ22" s="26" t="e">
        <f t="shared" si="0"/>
        <v>#N/A</v>
      </c>
      <c r="AK22" s="28"/>
    </row>
    <row r="23" spans="1:37" ht="15" customHeight="1">
      <c r="A23" s="9" t="s">
        <v>52</v>
      </c>
      <c r="B23" s="7" t="s">
        <v>7</v>
      </c>
      <c r="C23" s="7">
        <v>23.08</v>
      </c>
      <c r="D23" s="8">
        <v>1.2265046296296297E-3</v>
      </c>
      <c r="E23" s="7" t="s">
        <v>51</v>
      </c>
      <c r="F23" s="7" t="s">
        <v>2</v>
      </c>
      <c r="G23" s="7">
        <v>24.66</v>
      </c>
      <c r="H23" s="8">
        <v>1.2350694444444445E-3</v>
      </c>
      <c r="I23" s="7" t="s">
        <v>50</v>
      </c>
      <c r="J23" s="7" t="s">
        <v>1</v>
      </c>
      <c r="K23" s="7">
        <v>23.5</v>
      </c>
      <c r="L23" s="8">
        <v>1.2473379629629629E-3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7"/>
      <c r="AJ23" s="26" t="e">
        <f t="shared" si="0"/>
        <v>#N/A</v>
      </c>
      <c r="AK23" s="28"/>
    </row>
    <row r="24" spans="1:37" ht="15" customHeight="1">
      <c r="A24" s="9" t="s">
        <v>52</v>
      </c>
      <c r="B24" s="7" t="s">
        <v>7</v>
      </c>
      <c r="C24" s="7">
        <v>26.99</v>
      </c>
      <c r="D24" s="8">
        <v>1.2251157407407408E-3</v>
      </c>
      <c r="E24" s="7" t="s">
        <v>51</v>
      </c>
      <c r="F24" s="7" t="s">
        <v>2</v>
      </c>
      <c r="G24" s="7">
        <v>27.77</v>
      </c>
      <c r="H24" s="8">
        <v>1.2354166666666666E-3</v>
      </c>
      <c r="I24" s="7" t="s">
        <v>50</v>
      </c>
      <c r="J24" s="7" t="s">
        <v>1</v>
      </c>
      <c r="K24" s="7">
        <v>27.21</v>
      </c>
      <c r="L24" s="8">
        <v>1.2442129629629628E-3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7"/>
      <c r="AJ24" s="26" t="e">
        <f t="shared" si="0"/>
        <v>#N/A</v>
      </c>
      <c r="AK24" s="28"/>
    </row>
    <row r="25" spans="1:37" ht="15" customHeight="1">
      <c r="A25" s="9"/>
      <c r="B25" s="7" t="s">
        <v>7</v>
      </c>
      <c r="C25" s="7" t="s">
        <v>0</v>
      </c>
      <c r="D25" s="7" t="s">
        <v>0</v>
      </c>
      <c r="E25" s="7"/>
      <c r="F25" s="7" t="s">
        <v>2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7"/>
      <c r="AJ25" s="26" t="e">
        <f t="shared" si="0"/>
        <v>#N/A</v>
      </c>
      <c r="AK25" s="28"/>
    </row>
    <row r="26" spans="1:37" ht="15" customHeight="1">
      <c r="A26" s="9" t="s">
        <v>49</v>
      </c>
      <c r="B26" s="7" t="s">
        <v>7</v>
      </c>
      <c r="C26" s="7">
        <v>20.48</v>
      </c>
      <c r="D26" s="8">
        <v>1.2574074074074074E-3</v>
      </c>
      <c r="E26" s="7" t="s">
        <v>48</v>
      </c>
      <c r="F26" s="7" t="s">
        <v>2</v>
      </c>
      <c r="G26" s="7">
        <v>18.190000000000001</v>
      </c>
      <c r="H26" s="8">
        <v>1.2666666666666666E-3</v>
      </c>
      <c r="I26" s="7" t="s">
        <v>47</v>
      </c>
      <c r="J26" s="7" t="s">
        <v>1</v>
      </c>
      <c r="K26" s="7">
        <v>17.88</v>
      </c>
      <c r="L26" s="8">
        <v>1.2836805555555555E-3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7"/>
      <c r="AJ26" s="26" t="e">
        <f t="shared" si="0"/>
        <v>#N/A</v>
      </c>
      <c r="AK26" s="28"/>
    </row>
    <row r="27" spans="1:37" ht="15" customHeight="1">
      <c r="A27" s="9" t="s">
        <v>49</v>
      </c>
      <c r="B27" s="7" t="s">
        <v>7</v>
      </c>
      <c r="C27" s="7">
        <v>24.18</v>
      </c>
      <c r="D27" s="8">
        <v>1.230324074074074E-3</v>
      </c>
      <c r="E27" s="7" t="s">
        <v>48</v>
      </c>
      <c r="F27" s="7" t="s">
        <v>2</v>
      </c>
      <c r="G27" s="7">
        <v>22.99</v>
      </c>
      <c r="H27" s="8">
        <v>1.2424768518518518E-3</v>
      </c>
      <c r="I27" s="7" t="s">
        <v>47</v>
      </c>
      <c r="J27" s="7" t="s">
        <v>1</v>
      </c>
      <c r="K27" s="7">
        <v>22.88</v>
      </c>
      <c r="L27" s="8">
        <v>1.2467592592592593E-3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7"/>
      <c r="AJ27" s="26" t="e">
        <f t="shared" si="0"/>
        <v>#N/A</v>
      </c>
      <c r="AK27" s="28"/>
    </row>
    <row r="28" spans="1:37" ht="15" customHeight="1">
      <c r="A28" s="9" t="s">
        <v>49</v>
      </c>
      <c r="B28" s="7" t="s">
        <v>7</v>
      </c>
      <c r="C28" s="7">
        <v>27.88</v>
      </c>
      <c r="D28" s="8">
        <v>1.2251157407407408E-3</v>
      </c>
      <c r="E28" s="7" t="s">
        <v>48</v>
      </c>
      <c r="F28" s="7" t="s">
        <v>2</v>
      </c>
      <c r="G28" s="7">
        <v>27.79</v>
      </c>
      <c r="H28" s="8">
        <v>1.2387731481481481E-3</v>
      </c>
      <c r="I28" s="7" t="s">
        <v>47</v>
      </c>
      <c r="J28" s="7" t="s">
        <v>1</v>
      </c>
      <c r="K28" s="7">
        <v>27.88</v>
      </c>
      <c r="L28" s="8">
        <v>1.2351851851851851E-3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7"/>
      <c r="AJ28" s="26" t="e">
        <f t="shared" si="0"/>
        <v>#N/A</v>
      </c>
      <c r="AK28" s="28"/>
    </row>
    <row r="29" spans="1:37" ht="15" customHeight="1">
      <c r="A29" s="9"/>
      <c r="B29" s="7" t="s">
        <v>7</v>
      </c>
      <c r="C29" s="7" t="s">
        <v>0</v>
      </c>
      <c r="D29" s="7" t="s">
        <v>0</v>
      </c>
      <c r="E29" s="7"/>
      <c r="F29" s="7" t="s">
        <v>2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7"/>
      <c r="AJ29" s="26" t="e">
        <f t="shared" si="0"/>
        <v>#N/A</v>
      </c>
      <c r="AK29" s="28"/>
    </row>
    <row r="30" spans="1:37" ht="15" customHeight="1">
      <c r="A30" s="9" t="s">
        <v>46</v>
      </c>
      <c r="B30" s="7" t="s">
        <v>7</v>
      </c>
      <c r="C30" s="7">
        <v>18.22</v>
      </c>
      <c r="D30" s="8">
        <v>1.2515046296296295E-3</v>
      </c>
      <c r="E30" s="7" t="s">
        <v>45</v>
      </c>
      <c r="F30" s="7" t="s">
        <v>2</v>
      </c>
      <c r="G30" s="7">
        <v>20.21</v>
      </c>
      <c r="H30" s="8">
        <v>1.242939814814815E-3</v>
      </c>
      <c r="I30" s="7" t="s">
        <v>44</v>
      </c>
      <c r="J30" s="7" t="s">
        <v>1</v>
      </c>
      <c r="K30" s="7">
        <v>16.920000000000002</v>
      </c>
      <c r="L30" s="8">
        <v>1.2635416666666667E-3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7"/>
      <c r="AJ30" s="26" t="e">
        <f t="shared" si="0"/>
        <v>#N/A</v>
      </c>
      <c r="AK30" s="28"/>
    </row>
    <row r="31" spans="1:37" ht="15" customHeight="1">
      <c r="A31" s="9" t="s">
        <v>46</v>
      </c>
      <c r="B31" s="7" t="s">
        <v>7</v>
      </c>
      <c r="C31" s="7">
        <v>23.01</v>
      </c>
      <c r="D31" s="8">
        <v>1.2234953703703704E-3</v>
      </c>
      <c r="E31" s="7" t="s">
        <v>45</v>
      </c>
      <c r="F31" s="7" t="s">
        <v>2</v>
      </c>
      <c r="G31" s="7">
        <v>22.8</v>
      </c>
      <c r="H31" s="8">
        <v>1.2341435185185183E-3</v>
      </c>
      <c r="I31" s="7" t="s">
        <v>44</v>
      </c>
      <c r="J31" s="7" t="s">
        <v>1</v>
      </c>
      <c r="K31" s="7">
        <v>18.97</v>
      </c>
      <c r="L31" s="8">
        <v>1.2449074074074075E-3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7"/>
      <c r="AJ31" s="26" t="e">
        <f t="shared" si="0"/>
        <v>#N/A</v>
      </c>
      <c r="AK31" s="28"/>
    </row>
    <row r="32" spans="1:37" ht="15" customHeight="1">
      <c r="A32" s="9" t="s">
        <v>46</v>
      </c>
      <c r="B32" s="7" t="s">
        <v>7</v>
      </c>
      <c r="C32" s="7">
        <v>27.79</v>
      </c>
      <c r="D32" s="8">
        <v>1.2195601851851853E-3</v>
      </c>
      <c r="E32" s="7" t="s">
        <v>45</v>
      </c>
      <c r="F32" s="7" t="s">
        <v>2</v>
      </c>
      <c r="G32" s="7">
        <v>25.39</v>
      </c>
      <c r="H32" s="8">
        <v>1.2358796296296297E-3</v>
      </c>
      <c r="I32" s="7" t="s">
        <v>44</v>
      </c>
      <c r="J32" s="7" t="s">
        <v>1</v>
      </c>
      <c r="K32" s="7">
        <v>21.03</v>
      </c>
      <c r="L32" s="8">
        <v>1.2320601851851852E-3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7"/>
      <c r="AJ32" s="26" t="e">
        <f t="shared" si="0"/>
        <v>#N/A</v>
      </c>
      <c r="AK32" s="28"/>
    </row>
    <row r="33" spans="1:37" ht="15" customHeight="1">
      <c r="A33" s="9"/>
      <c r="B33" s="7" t="s">
        <v>7</v>
      </c>
      <c r="C33" s="7" t="s">
        <v>0</v>
      </c>
      <c r="D33" s="7" t="s">
        <v>0</v>
      </c>
      <c r="E33" s="7"/>
      <c r="F33" s="7" t="s">
        <v>2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7"/>
      <c r="AJ33" s="26" t="e">
        <f t="shared" si="0"/>
        <v>#N/A</v>
      </c>
      <c r="AK33" s="28"/>
    </row>
    <row r="34" spans="1:37" ht="15" customHeight="1">
      <c r="A34" s="9" t="s">
        <v>43</v>
      </c>
      <c r="B34" s="7" t="s">
        <v>7</v>
      </c>
      <c r="C34" s="7">
        <v>19.34</v>
      </c>
      <c r="D34" s="8">
        <v>1.2519675925925927E-3</v>
      </c>
      <c r="E34" s="7" t="s">
        <v>42</v>
      </c>
      <c r="F34" s="7" t="s">
        <v>2</v>
      </c>
      <c r="G34" s="7">
        <v>15.54</v>
      </c>
      <c r="H34" s="8">
        <v>1.2363425925925925E-3</v>
      </c>
      <c r="I34" s="7" t="s">
        <v>41</v>
      </c>
      <c r="J34" s="7" t="s">
        <v>1</v>
      </c>
      <c r="K34" s="7">
        <v>21.42</v>
      </c>
      <c r="L34" s="8">
        <v>1.2450231481481481E-3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7"/>
      <c r="AJ34" s="26" t="e">
        <f t="shared" si="0"/>
        <v>#N/A</v>
      </c>
      <c r="AK34" s="28"/>
    </row>
    <row r="35" spans="1:37" ht="15" customHeight="1">
      <c r="A35" s="14" t="s">
        <v>43</v>
      </c>
      <c r="B35" s="12" t="s">
        <v>7</v>
      </c>
      <c r="C35" s="12">
        <v>23.44</v>
      </c>
      <c r="D35" s="13">
        <v>1.2325231481481482E-3</v>
      </c>
      <c r="E35" s="12" t="s">
        <v>42</v>
      </c>
      <c r="F35" s="12" t="s">
        <v>2</v>
      </c>
      <c r="G35" s="12">
        <v>18.829999999999998</v>
      </c>
      <c r="H35" s="13">
        <v>1.225810185185185E-3</v>
      </c>
      <c r="I35" s="12" t="s">
        <v>41</v>
      </c>
      <c r="J35" s="12" t="s">
        <v>1</v>
      </c>
      <c r="K35" s="12">
        <v>23.92</v>
      </c>
      <c r="L35" s="13">
        <v>1.244675925925926E-3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9"/>
      <c r="AI35" s="27"/>
      <c r="AJ35" s="26" t="e">
        <f t="shared" ref="AJ35:AJ66" si="1">IF((AI35-$AJ$1)/365.251606&gt;0,(AI35-$AJ$1)/365.251606,NA())</f>
        <v>#N/A</v>
      </c>
      <c r="AK35" s="28"/>
    </row>
    <row r="36" spans="1:37" ht="15" customHeight="1">
      <c r="A36" s="14" t="s">
        <v>43</v>
      </c>
      <c r="B36" s="12" t="s">
        <v>7</v>
      </c>
      <c r="C36" s="12">
        <v>27.55</v>
      </c>
      <c r="D36" s="13">
        <v>1.2305555555555557E-3</v>
      </c>
      <c r="E36" s="12" t="s">
        <v>42</v>
      </c>
      <c r="F36" s="12" t="s">
        <v>2</v>
      </c>
      <c r="G36" s="12">
        <v>22.12</v>
      </c>
      <c r="H36" s="13">
        <v>1.2255787037037038E-3</v>
      </c>
      <c r="I36" s="12" t="s">
        <v>41</v>
      </c>
      <c r="J36" s="12" t="s">
        <v>1</v>
      </c>
      <c r="K36" s="12">
        <v>26.42</v>
      </c>
      <c r="L36" s="13">
        <v>1.2449074074074075E-3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40</v>
      </c>
      <c r="U36" s="15" t="s">
        <v>39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9"/>
      <c r="AI36" s="27"/>
      <c r="AJ36" s="26" t="e">
        <f t="shared" si="1"/>
        <v>#N/A</v>
      </c>
      <c r="AK36" s="28"/>
    </row>
    <row r="37" spans="1:37" ht="15" customHeight="1">
      <c r="A37" s="14"/>
      <c r="B37" s="12" t="s">
        <v>7</v>
      </c>
      <c r="C37" s="12" t="s">
        <v>0</v>
      </c>
      <c r="D37" s="12" t="s">
        <v>0</v>
      </c>
      <c r="E37" s="12"/>
      <c r="F37" s="12" t="s">
        <v>2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38</v>
      </c>
      <c r="T37" s="17">
        <v>1.2037037037037038E-3</v>
      </c>
      <c r="U37" s="16">
        <f>T37</f>
        <v>1.2037037037037038E-3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9"/>
      <c r="AI37" s="27"/>
      <c r="AJ37" s="26" t="e">
        <f t="shared" si="1"/>
        <v>#N/A</v>
      </c>
      <c r="AK37" s="28"/>
    </row>
    <row r="38" spans="1:37" ht="15" customHeight="1">
      <c r="A38" s="14" t="s">
        <v>35</v>
      </c>
      <c r="B38" s="12" t="s">
        <v>7</v>
      </c>
      <c r="C38" s="12">
        <v>17.78</v>
      </c>
      <c r="D38" s="13">
        <v>1.2475694444444444E-3</v>
      </c>
      <c r="E38" s="12" t="s">
        <v>34</v>
      </c>
      <c r="F38" s="12" t="s">
        <v>2</v>
      </c>
      <c r="G38" s="12">
        <v>16.53</v>
      </c>
      <c r="H38" s="13">
        <v>1.2690972222222222E-3</v>
      </c>
      <c r="I38" s="12" t="s">
        <v>33</v>
      </c>
      <c r="J38" s="12" t="s">
        <v>1</v>
      </c>
      <c r="K38" s="12">
        <v>18.27</v>
      </c>
      <c r="L38" s="13">
        <v>1.258101851851852E-3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37</v>
      </c>
      <c r="T38" s="17">
        <v>1.2962962962962963E-3</v>
      </c>
      <c r="U38" s="16">
        <f>T38</f>
        <v>1.2962962962962963E-3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9"/>
      <c r="AI38" s="27"/>
      <c r="AJ38" s="26" t="e">
        <f t="shared" si="1"/>
        <v>#N/A</v>
      </c>
      <c r="AK38" s="28"/>
    </row>
    <row r="39" spans="1:37" ht="15" customHeight="1">
      <c r="A39" s="14" t="s">
        <v>35</v>
      </c>
      <c r="B39" s="12" t="s">
        <v>7</v>
      </c>
      <c r="C39" s="12">
        <v>22.4</v>
      </c>
      <c r="D39" s="13">
        <v>1.2248842592592593E-3</v>
      </c>
      <c r="E39" s="12" t="s">
        <v>34</v>
      </c>
      <c r="F39" s="12" t="s">
        <v>2</v>
      </c>
      <c r="G39" s="12">
        <v>21.13</v>
      </c>
      <c r="H39" s="13">
        <v>1.2309027777777778E-3</v>
      </c>
      <c r="I39" s="12" t="s">
        <v>33</v>
      </c>
      <c r="J39" s="12" t="s">
        <v>1</v>
      </c>
      <c r="K39" s="12">
        <v>22.1</v>
      </c>
      <c r="L39" s="13">
        <v>1.2332175925925926E-3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36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9"/>
      <c r="AI39" s="27"/>
      <c r="AJ39" s="26" t="e">
        <f t="shared" si="1"/>
        <v>#N/A</v>
      </c>
      <c r="AK39" s="28"/>
    </row>
    <row r="40" spans="1:37" ht="15" customHeight="1">
      <c r="A40" s="14" t="s">
        <v>35</v>
      </c>
      <c r="B40" s="12" t="s">
        <v>7</v>
      </c>
      <c r="C40" s="12">
        <v>27.03</v>
      </c>
      <c r="D40" s="13">
        <v>1.2216435185185186E-3</v>
      </c>
      <c r="E40" s="12" t="s">
        <v>34</v>
      </c>
      <c r="F40" s="12" t="s">
        <v>2</v>
      </c>
      <c r="G40" s="12">
        <v>25.73</v>
      </c>
      <c r="H40" s="13">
        <v>1.2267361111111112E-3</v>
      </c>
      <c r="I40" s="12" t="s">
        <v>33</v>
      </c>
      <c r="J40" s="12" t="s">
        <v>1</v>
      </c>
      <c r="K40" s="12">
        <v>25.93</v>
      </c>
      <c r="L40" s="13">
        <v>1.2320601851851852E-3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32</v>
      </c>
      <c r="T40" s="17">
        <v>1.1574074074074074E-6</v>
      </c>
      <c r="U40" s="16">
        <f>T40</f>
        <v>1.1574074074074074E-6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9"/>
      <c r="AI40" s="27"/>
      <c r="AJ40" s="26" t="e">
        <f t="shared" si="1"/>
        <v>#N/A</v>
      </c>
      <c r="AK40" s="28"/>
    </row>
    <row r="41" spans="1:37" ht="15" customHeight="1">
      <c r="A41" s="14"/>
      <c r="B41" s="12" t="s">
        <v>7</v>
      </c>
      <c r="C41" s="12" t="s">
        <v>0</v>
      </c>
      <c r="D41" s="12" t="s">
        <v>0</v>
      </c>
      <c r="E41" s="12"/>
      <c r="F41" s="12" t="s">
        <v>2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9"/>
      <c r="AI41" s="27"/>
      <c r="AJ41" s="26" t="e">
        <f t="shared" si="1"/>
        <v>#N/A</v>
      </c>
      <c r="AK41" s="28"/>
    </row>
    <row r="42" spans="1:37" ht="15" customHeight="1">
      <c r="A42" s="14" t="s">
        <v>31</v>
      </c>
      <c r="B42" s="12" t="s">
        <v>7</v>
      </c>
      <c r="C42" s="12">
        <v>18.260000000000002</v>
      </c>
      <c r="D42" s="13">
        <v>1.2533564814814814E-3</v>
      </c>
      <c r="E42" s="12" t="s">
        <v>30</v>
      </c>
      <c r="F42" s="12" t="s">
        <v>2</v>
      </c>
      <c r="G42" s="12">
        <v>22.25</v>
      </c>
      <c r="H42" s="13">
        <v>1.237384259259259E-3</v>
      </c>
      <c r="I42" s="12" t="s">
        <v>29</v>
      </c>
      <c r="J42" s="12" t="s">
        <v>1</v>
      </c>
      <c r="K42" s="12">
        <v>18.09</v>
      </c>
      <c r="L42" s="13">
        <v>1.2730324074074074E-3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9"/>
      <c r="AI42" s="27"/>
      <c r="AJ42" s="26" t="e">
        <f t="shared" si="1"/>
        <v>#N/A</v>
      </c>
      <c r="AK42" s="28"/>
    </row>
    <row r="43" spans="1:37" ht="15" customHeight="1">
      <c r="A43" s="14" t="s">
        <v>31</v>
      </c>
      <c r="B43" s="12" t="s">
        <v>7</v>
      </c>
      <c r="C43" s="12">
        <v>21.97</v>
      </c>
      <c r="D43" s="13">
        <v>1.2311342592592593E-3</v>
      </c>
      <c r="E43" s="12" t="s">
        <v>30</v>
      </c>
      <c r="F43" s="12" t="s">
        <v>2</v>
      </c>
      <c r="G43" s="12">
        <v>24.75</v>
      </c>
      <c r="H43" s="13">
        <v>1.235648148148148E-3</v>
      </c>
      <c r="I43" s="12" t="s">
        <v>29</v>
      </c>
      <c r="J43" s="12" t="s">
        <v>1</v>
      </c>
      <c r="K43" s="12">
        <v>22.29</v>
      </c>
      <c r="L43" s="13">
        <v>1.2413194444444444E-3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9"/>
      <c r="AI43" s="27"/>
      <c r="AJ43" s="26" t="e">
        <f t="shared" si="1"/>
        <v>#N/A</v>
      </c>
      <c r="AK43" s="28"/>
    </row>
    <row r="44" spans="1:37" ht="15" customHeight="1">
      <c r="A44" s="14" t="s">
        <v>31</v>
      </c>
      <c r="B44" s="12" t="s">
        <v>7</v>
      </c>
      <c r="C44" s="12">
        <v>25.69</v>
      </c>
      <c r="D44" s="13">
        <v>1.230324074074074E-3</v>
      </c>
      <c r="E44" s="12" t="s">
        <v>30</v>
      </c>
      <c r="F44" s="12" t="s">
        <v>2</v>
      </c>
      <c r="G44" s="12">
        <v>27.25</v>
      </c>
      <c r="H44" s="13">
        <v>1.2384259259259258E-3</v>
      </c>
      <c r="I44" s="12" t="s">
        <v>29</v>
      </c>
      <c r="J44" s="12" t="s">
        <v>1</v>
      </c>
      <c r="K44" s="12">
        <v>26.49</v>
      </c>
      <c r="L44" s="13">
        <v>1.2387731481481481E-3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9"/>
      <c r="AI44" s="27"/>
      <c r="AJ44" s="26" t="e">
        <f t="shared" si="1"/>
        <v>#N/A</v>
      </c>
      <c r="AK44" s="28"/>
    </row>
    <row r="45" spans="1:37" ht="15" customHeight="1">
      <c r="A45" s="14"/>
      <c r="B45" s="12" t="s">
        <v>7</v>
      </c>
      <c r="C45" s="12" t="s">
        <v>0</v>
      </c>
      <c r="D45" s="12" t="s">
        <v>0</v>
      </c>
      <c r="E45" s="12"/>
      <c r="F45" s="12" t="s">
        <v>2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9"/>
      <c r="AI45" s="27"/>
      <c r="AJ45" s="26" t="e">
        <f t="shared" si="1"/>
        <v>#N/A</v>
      </c>
      <c r="AK45" s="28"/>
    </row>
    <row r="46" spans="1:37" ht="15" customHeight="1">
      <c r="A46" s="14" t="s">
        <v>28</v>
      </c>
      <c r="B46" s="12" t="s">
        <v>7</v>
      </c>
      <c r="C46" s="12">
        <v>28.53</v>
      </c>
      <c r="D46" s="13">
        <v>1.2350694444444445E-3</v>
      </c>
      <c r="E46" s="12" t="s">
        <v>27</v>
      </c>
      <c r="F46" s="12" t="s">
        <v>2</v>
      </c>
      <c r="G46" s="12">
        <v>21.91</v>
      </c>
      <c r="H46" s="13">
        <v>1.2454861111111111E-3</v>
      </c>
      <c r="I46" s="12" t="s">
        <v>26</v>
      </c>
      <c r="J46" s="12" t="s">
        <v>1</v>
      </c>
      <c r="K46" s="12">
        <v>20.82</v>
      </c>
      <c r="L46" s="13">
        <v>1.2409722222222221E-3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9"/>
      <c r="AI46" s="27"/>
      <c r="AJ46" s="26" t="e">
        <f t="shared" si="1"/>
        <v>#N/A</v>
      </c>
      <c r="AK46" s="28"/>
    </row>
    <row r="47" spans="1:37" ht="15" customHeight="1">
      <c r="A47" s="14" t="s">
        <v>28</v>
      </c>
      <c r="B47" s="12" t="s">
        <v>7</v>
      </c>
      <c r="C47" s="12">
        <v>31.03</v>
      </c>
      <c r="D47" s="13">
        <v>1.2340277777777777E-3</v>
      </c>
      <c r="E47" s="12" t="s">
        <v>27</v>
      </c>
      <c r="F47" s="12" t="s">
        <v>2</v>
      </c>
      <c r="G47" s="12">
        <v>25.05</v>
      </c>
      <c r="H47" s="13">
        <v>1.230324074074074E-3</v>
      </c>
      <c r="I47" s="12" t="s">
        <v>26</v>
      </c>
      <c r="J47" s="12" t="s">
        <v>1</v>
      </c>
      <c r="K47" s="12">
        <v>26.95</v>
      </c>
      <c r="L47" s="13">
        <v>1.2351851851851851E-3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9"/>
      <c r="AI47" s="27"/>
      <c r="AJ47" s="26" t="e">
        <f t="shared" si="1"/>
        <v>#N/A</v>
      </c>
      <c r="AK47" s="28"/>
    </row>
    <row r="48" spans="1:37" ht="15" customHeight="1">
      <c r="A48" s="14" t="s">
        <v>28</v>
      </c>
      <c r="B48" s="12" t="s">
        <v>7</v>
      </c>
      <c r="C48" s="12">
        <v>33.53</v>
      </c>
      <c r="D48" s="13">
        <v>1.2336805555555556E-3</v>
      </c>
      <c r="E48" s="12" t="s">
        <v>27</v>
      </c>
      <c r="F48" s="12" t="s">
        <v>2</v>
      </c>
      <c r="G48" s="12">
        <v>28.18</v>
      </c>
      <c r="H48" s="13">
        <v>1.2312500000000001E-3</v>
      </c>
      <c r="I48" s="12" t="s">
        <v>26</v>
      </c>
      <c r="J48" s="12" t="s">
        <v>1</v>
      </c>
      <c r="K48" s="12">
        <v>33.090000000000003</v>
      </c>
      <c r="L48" s="13">
        <v>1.2270833333333333E-3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9"/>
      <c r="AI48" s="27"/>
      <c r="AJ48" s="26" t="e">
        <f t="shared" si="1"/>
        <v>#N/A</v>
      </c>
      <c r="AK48" s="28"/>
    </row>
    <row r="49" spans="1:37" ht="15" customHeight="1">
      <c r="A49" s="14"/>
      <c r="B49" s="12" t="s">
        <v>7</v>
      </c>
      <c r="C49" s="12" t="s">
        <v>0</v>
      </c>
      <c r="D49" s="12" t="s">
        <v>0</v>
      </c>
      <c r="E49" s="12"/>
      <c r="F49" s="12" t="s">
        <v>2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9"/>
      <c r="AI49" s="27"/>
      <c r="AJ49" s="26" t="e">
        <f t="shared" si="1"/>
        <v>#N/A</v>
      </c>
      <c r="AK49" s="28"/>
    </row>
    <row r="50" spans="1:37" ht="15" customHeight="1">
      <c r="A50" s="14" t="s">
        <v>25</v>
      </c>
      <c r="B50" s="12" t="s">
        <v>7</v>
      </c>
      <c r="C50" s="12">
        <v>18.34</v>
      </c>
      <c r="D50" s="13">
        <v>1.247222222222222E-3</v>
      </c>
      <c r="E50" s="12" t="s">
        <v>24</v>
      </c>
      <c r="F50" s="12" t="s">
        <v>2</v>
      </c>
      <c r="G50" s="12">
        <v>17.96</v>
      </c>
      <c r="H50" s="13">
        <v>1.2733796296296297E-3</v>
      </c>
      <c r="I50" s="12" t="s">
        <v>23</v>
      </c>
      <c r="J50" s="12" t="s">
        <v>1</v>
      </c>
      <c r="K50" s="12">
        <v>16.989999999999998</v>
      </c>
      <c r="L50" s="13">
        <v>1.2707175925925926E-3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9"/>
      <c r="AI50" s="27"/>
      <c r="AJ50" s="26" t="e">
        <f t="shared" si="1"/>
        <v>#N/A</v>
      </c>
      <c r="AK50" s="28"/>
    </row>
    <row r="51" spans="1:37" ht="15" customHeight="1">
      <c r="A51" s="14" t="s">
        <v>25</v>
      </c>
      <c r="B51" s="12" t="s">
        <v>7</v>
      </c>
      <c r="C51" s="12">
        <v>21.92</v>
      </c>
      <c r="D51" s="13">
        <v>1.2405092592592591E-3</v>
      </c>
      <c r="E51" s="12" t="s">
        <v>24</v>
      </c>
      <c r="F51" s="12" t="s">
        <v>2</v>
      </c>
      <c r="G51" s="12">
        <v>20.12</v>
      </c>
      <c r="H51" s="13">
        <v>1.2513888888888889E-3</v>
      </c>
      <c r="I51" s="12" t="s">
        <v>23</v>
      </c>
      <c r="J51" s="12" t="s">
        <v>1</v>
      </c>
      <c r="K51" s="12">
        <v>21.6</v>
      </c>
      <c r="L51" s="13">
        <v>1.2579861111111112E-3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9"/>
      <c r="AI51" s="27"/>
      <c r="AJ51" s="26" t="e">
        <f t="shared" si="1"/>
        <v>#N/A</v>
      </c>
      <c r="AK51" s="28"/>
    </row>
    <row r="52" spans="1:37" ht="15" customHeight="1">
      <c r="A52" s="14" t="s">
        <v>25</v>
      </c>
      <c r="B52" s="12" t="s">
        <v>7</v>
      </c>
      <c r="C52" s="12">
        <v>25.5</v>
      </c>
      <c r="D52" s="13">
        <v>1.2392361111111111E-3</v>
      </c>
      <c r="E52" s="12" t="s">
        <v>24</v>
      </c>
      <c r="F52" s="12" t="s">
        <v>2</v>
      </c>
      <c r="G52" s="12">
        <v>22.28</v>
      </c>
      <c r="H52" s="13">
        <v>1.2358796296296297E-3</v>
      </c>
      <c r="I52" s="12" t="s">
        <v>23</v>
      </c>
      <c r="J52" s="12" t="s">
        <v>1</v>
      </c>
      <c r="K52" s="12">
        <v>26.21</v>
      </c>
      <c r="L52" s="13">
        <v>1.2505787037037036E-3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9"/>
      <c r="AI52" s="27"/>
      <c r="AJ52" s="26" t="e">
        <f t="shared" si="1"/>
        <v>#N/A</v>
      </c>
      <c r="AK52" s="28"/>
    </row>
    <row r="53" spans="1:37" ht="15" customHeight="1">
      <c r="A53" s="14"/>
      <c r="B53" s="12" t="s">
        <v>7</v>
      </c>
      <c r="C53" s="12" t="s">
        <v>0</v>
      </c>
      <c r="D53" s="12" t="s">
        <v>0</v>
      </c>
      <c r="E53" s="12"/>
      <c r="F53" s="12" t="s">
        <v>2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9"/>
      <c r="AI53" s="27"/>
      <c r="AJ53" s="26" t="e">
        <f t="shared" si="1"/>
        <v>#N/A</v>
      </c>
      <c r="AK53" s="28"/>
    </row>
    <row r="54" spans="1:37" ht="15" customHeight="1">
      <c r="A54" s="14" t="s">
        <v>22</v>
      </c>
      <c r="B54" s="12" t="s">
        <v>7</v>
      </c>
      <c r="C54" s="12">
        <v>17.89</v>
      </c>
      <c r="D54" s="13">
        <v>1.2501157407407407E-3</v>
      </c>
      <c r="E54" s="12" t="s">
        <v>21</v>
      </c>
      <c r="F54" s="12" t="s">
        <v>2</v>
      </c>
      <c r="G54" s="12">
        <v>18.829999999999998</v>
      </c>
      <c r="H54" s="13">
        <v>1.2667824074074074E-3</v>
      </c>
      <c r="I54" s="12" t="s">
        <v>20</v>
      </c>
      <c r="J54" s="12" t="s">
        <v>1</v>
      </c>
      <c r="K54" s="12">
        <v>21.77</v>
      </c>
      <c r="L54" s="13">
        <v>1.2451388888888887E-3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9"/>
      <c r="AI54" s="27"/>
      <c r="AJ54" s="26" t="e">
        <f t="shared" si="1"/>
        <v>#N/A</v>
      </c>
      <c r="AK54" s="28"/>
    </row>
    <row r="55" spans="1:37" ht="15" customHeight="1">
      <c r="A55" s="14" t="s">
        <v>22</v>
      </c>
      <c r="B55" s="12" t="s">
        <v>7</v>
      </c>
      <c r="C55" s="12">
        <v>22.15</v>
      </c>
      <c r="D55" s="13">
        <v>1.2194444444444444E-3</v>
      </c>
      <c r="E55" s="12" t="s">
        <v>21</v>
      </c>
      <c r="F55" s="12" t="s">
        <v>2</v>
      </c>
      <c r="G55" s="12">
        <v>23.41</v>
      </c>
      <c r="H55" s="13">
        <v>1.2292824074074075E-3</v>
      </c>
      <c r="I55" s="12" t="s">
        <v>20</v>
      </c>
      <c r="J55" s="12" t="s">
        <v>1</v>
      </c>
      <c r="K55" s="12">
        <v>24.27</v>
      </c>
      <c r="L55" s="13">
        <v>1.2469907407407408E-3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9"/>
      <c r="AI55" s="27"/>
      <c r="AJ55" s="26" t="e">
        <f t="shared" si="1"/>
        <v>#N/A</v>
      </c>
      <c r="AK55" s="28"/>
    </row>
    <row r="56" spans="1:37" ht="15" customHeight="1">
      <c r="A56" s="9" t="s">
        <v>22</v>
      </c>
      <c r="B56" s="7" t="s">
        <v>7</v>
      </c>
      <c r="C56" s="7">
        <v>26.4</v>
      </c>
      <c r="D56" s="8">
        <v>1.2168981481481482E-3</v>
      </c>
      <c r="E56" s="7" t="s">
        <v>21</v>
      </c>
      <c r="F56" s="7" t="s">
        <v>2</v>
      </c>
      <c r="G56" s="7">
        <v>28</v>
      </c>
      <c r="H56" s="8">
        <v>1.2215277777777778E-3</v>
      </c>
      <c r="I56" s="7" t="s">
        <v>20</v>
      </c>
      <c r="J56" s="7" t="s">
        <v>1</v>
      </c>
      <c r="K56" s="7">
        <v>26.77</v>
      </c>
      <c r="L56" s="8">
        <v>1.25625E-3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7"/>
      <c r="AJ56" s="26" t="e">
        <f t="shared" si="1"/>
        <v>#N/A</v>
      </c>
      <c r="AK56" s="28"/>
    </row>
    <row r="57" spans="1:37" ht="15" customHeight="1">
      <c r="A57" s="9"/>
      <c r="B57" s="7" t="s">
        <v>7</v>
      </c>
      <c r="C57" s="7" t="s">
        <v>0</v>
      </c>
      <c r="D57" s="7" t="s">
        <v>0</v>
      </c>
      <c r="E57" s="7"/>
      <c r="F57" s="7" t="s">
        <v>2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7"/>
      <c r="AJ57" s="26" t="e">
        <f t="shared" si="1"/>
        <v>#N/A</v>
      </c>
      <c r="AK57" s="28"/>
    </row>
    <row r="58" spans="1:37" ht="15" customHeight="1">
      <c r="A58" s="9" t="s">
        <v>19</v>
      </c>
      <c r="B58" s="7" t="s">
        <v>7</v>
      </c>
      <c r="C58" s="7">
        <v>25.11</v>
      </c>
      <c r="D58" s="8">
        <v>1.2283564814814815E-3</v>
      </c>
      <c r="E58" s="7" t="s">
        <v>18</v>
      </c>
      <c r="F58" s="7" t="s">
        <v>2</v>
      </c>
      <c r="G58" s="7">
        <v>16.309999999999999</v>
      </c>
      <c r="H58" s="8">
        <v>1.2721064814814815E-3</v>
      </c>
      <c r="I58" s="7" t="s">
        <v>17</v>
      </c>
      <c r="J58" s="7" t="s">
        <v>1</v>
      </c>
      <c r="K58" s="7">
        <v>18.579999999999998</v>
      </c>
      <c r="L58" s="8">
        <v>1.2538194444444443E-3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7"/>
      <c r="AJ58" s="26" t="e">
        <f t="shared" si="1"/>
        <v>#N/A</v>
      </c>
      <c r="AK58" s="28"/>
    </row>
    <row r="59" spans="1:37" ht="15" customHeight="1">
      <c r="A59" s="9" t="s">
        <v>19</v>
      </c>
      <c r="B59" s="7" t="s">
        <v>7</v>
      </c>
      <c r="C59" s="7">
        <v>27.93</v>
      </c>
      <c r="D59" s="8">
        <v>1.2234953703703704E-3</v>
      </c>
      <c r="E59" s="7" t="s">
        <v>18</v>
      </c>
      <c r="F59" s="7" t="s">
        <v>2</v>
      </c>
      <c r="G59" s="7">
        <v>19.82</v>
      </c>
      <c r="H59" s="8">
        <v>1.2453703703703704E-3</v>
      </c>
      <c r="I59" s="7" t="s">
        <v>17</v>
      </c>
      <c r="J59" s="7" t="s">
        <v>1</v>
      </c>
      <c r="K59" s="7">
        <v>23.12</v>
      </c>
      <c r="L59" s="8">
        <v>1.2541666666666667E-3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7"/>
      <c r="AJ59" s="26" t="e">
        <f t="shared" si="1"/>
        <v>#N/A</v>
      </c>
      <c r="AK59" s="28"/>
    </row>
    <row r="60" spans="1:37" ht="15" customHeight="1">
      <c r="A60" s="9" t="s">
        <v>19</v>
      </c>
      <c r="B60" s="7" t="s">
        <v>7</v>
      </c>
      <c r="C60" s="7">
        <v>30.74</v>
      </c>
      <c r="D60" s="8">
        <v>1.2232638888888888E-3</v>
      </c>
      <c r="E60" s="7" t="s">
        <v>18</v>
      </c>
      <c r="F60" s="7" t="s">
        <v>2</v>
      </c>
      <c r="G60" s="7">
        <v>23.34</v>
      </c>
      <c r="H60" s="8">
        <v>1.2344907407407406E-3</v>
      </c>
      <c r="I60" s="7" t="s">
        <v>17</v>
      </c>
      <c r="J60" s="7" t="s">
        <v>1</v>
      </c>
      <c r="K60" s="7">
        <v>27.65</v>
      </c>
      <c r="L60" s="8">
        <v>1.250462962962963E-3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7"/>
      <c r="AJ60" s="26" t="e">
        <f t="shared" si="1"/>
        <v>#N/A</v>
      </c>
      <c r="AK60" s="28"/>
    </row>
    <row r="61" spans="1:37" ht="15" customHeight="1">
      <c r="A61" s="9"/>
      <c r="B61" s="7" t="s">
        <v>7</v>
      </c>
      <c r="C61" s="7" t="s">
        <v>0</v>
      </c>
      <c r="D61" s="7" t="s">
        <v>0</v>
      </c>
      <c r="E61" s="7"/>
      <c r="F61" s="7" t="s">
        <v>2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7"/>
      <c r="AJ61" s="26" t="e">
        <f t="shared" si="1"/>
        <v>#N/A</v>
      </c>
      <c r="AK61" s="28"/>
    </row>
    <row r="62" spans="1:37" ht="15" customHeight="1">
      <c r="A62" s="9" t="s">
        <v>16</v>
      </c>
      <c r="B62" s="7" t="s">
        <v>7</v>
      </c>
      <c r="C62" s="7">
        <v>16.54</v>
      </c>
      <c r="D62" s="8">
        <v>1.2658564814814815E-3</v>
      </c>
      <c r="E62" s="7" t="s">
        <v>15</v>
      </c>
      <c r="F62" s="7" t="s">
        <v>2</v>
      </c>
      <c r="G62" s="7">
        <v>21.37</v>
      </c>
      <c r="H62" s="8">
        <v>1.2510416666666668E-3</v>
      </c>
      <c r="I62" s="7" t="s">
        <v>14</v>
      </c>
      <c r="J62" s="7" t="s">
        <v>1</v>
      </c>
      <c r="K62" s="7">
        <v>16.61</v>
      </c>
      <c r="L62" s="8">
        <v>1.2495370370370371E-3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7"/>
      <c r="AJ62" s="26" t="e">
        <f t="shared" si="1"/>
        <v>#N/A</v>
      </c>
      <c r="AK62" s="28"/>
    </row>
    <row r="63" spans="1:37" ht="15" customHeight="1">
      <c r="A63" s="9" t="s">
        <v>16</v>
      </c>
      <c r="B63" s="7" t="s">
        <v>7</v>
      </c>
      <c r="C63" s="7">
        <v>23.43</v>
      </c>
      <c r="D63" s="8">
        <v>1.2188657407407408E-3</v>
      </c>
      <c r="E63" s="7" t="s">
        <v>15</v>
      </c>
      <c r="F63" s="7" t="s">
        <v>2</v>
      </c>
      <c r="G63" s="7">
        <v>24.7</v>
      </c>
      <c r="H63" s="8">
        <v>1.2432870370370371E-3</v>
      </c>
      <c r="I63" s="7" t="s">
        <v>14</v>
      </c>
      <c r="J63" s="7" t="s">
        <v>1</v>
      </c>
      <c r="K63" s="7">
        <v>19.73</v>
      </c>
      <c r="L63" s="8">
        <v>1.2366898148148148E-3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7"/>
      <c r="AJ63" s="26" t="e">
        <f t="shared" si="1"/>
        <v>#N/A</v>
      </c>
      <c r="AK63" s="28"/>
    </row>
    <row r="64" spans="1:37" ht="15" customHeight="1">
      <c r="A64" s="9" t="s">
        <v>16</v>
      </c>
      <c r="B64" s="7" t="s">
        <v>7</v>
      </c>
      <c r="C64" s="7">
        <v>30.33</v>
      </c>
      <c r="D64" s="8">
        <v>1.208449074074074E-3</v>
      </c>
      <c r="E64" s="7" t="s">
        <v>15</v>
      </c>
      <c r="F64" s="7" t="s">
        <v>2</v>
      </c>
      <c r="G64" s="7">
        <v>28.03</v>
      </c>
      <c r="H64" s="8">
        <v>1.2424768518518518E-3</v>
      </c>
      <c r="I64" s="7" t="s">
        <v>14</v>
      </c>
      <c r="J64" s="7" t="s">
        <v>1</v>
      </c>
      <c r="K64" s="7">
        <v>22.84</v>
      </c>
      <c r="L64" s="8">
        <v>1.2372685185185186E-3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7"/>
      <c r="AJ64" s="26" t="e">
        <f t="shared" si="1"/>
        <v>#N/A</v>
      </c>
      <c r="AK64" s="28"/>
    </row>
    <row r="65" spans="1:37" ht="15" customHeight="1">
      <c r="A65" s="9"/>
      <c r="B65" s="7" t="s">
        <v>7</v>
      </c>
      <c r="C65" s="7" t="s">
        <v>0</v>
      </c>
      <c r="D65" s="7" t="s">
        <v>0</v>
      </c>
      <c r="E65" s="7"/>
      <c r="F65" s="7" t="s">
        <v>2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7"/>
      <c r="AJ65" s="26" t="e">
        <f t="shared" si="1"/>
        <v>#N/A</v>
      </c>
      <c r="AK65" s="28"/>
    </row>
    <row r="66" spans="1:37" ht="15" customHeight="1">
      <c r="A66" s="9" t="s">
        <v>13</v>
      </c>
      <c r="B66" s="7" t="s">
        <v>7</v>
      </c>
      <c r="C66" s="7">
        <v>22.15</v>
      </c>
      <c r="D66" s="8">
        <v>1.2358796296296297E-3</v>
      </c>
      <c r="E66" s="7" t="s">
        <v>12</v>
      </c>
      <c r="F66" s="7" t="s">
        <v>2</v>
      </c>
      <c r="G66" s="7">
        <v>20.88</v>
      </c>
      <c r="H66" s="8">
        <v>1.2518518518518519E-3</v>
      </c>
      <c r="I66" s="7" t="s">
        <v>11</v>
      </c>
      <c r="J66" s="7" t="s">
        <v>1</v>
      </c>
      <c r="K66" s="7">
        <v>18.59</v>
      </c>
      <c r="L66" s="8">
        <v>1.2564814814814815E-3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7"/>
      <c r="AJ66" s="26" t="e">
        <f t="shared" si="1"/>
        <v>#N/A</v>
      </c>
      <c r="AK66" s="28"/>
    </row>
    <row r="67" spans="1:37" ht="15" customHeight="1">
      <c r="A67" s="9" t="s">
        <v>13</v>
      </c>
      <c r="B67" s="7" t="s">
        <v>7</v>
      </c>
      <c r="C67" s="7">
        <v>25.32</v>
      </c>
      <c r="D67" s="8">
        <v>1.2239583333333332E-3</v>
      </c>
      <c r="E67" s="7" t="s">
        <v>12</v>
      </c>
      <c r="F67" s="7" t="s">
        <v>2</v>
      </c>
      <c r="G67" s="7">
        <v>24.04</v>
      </c>
      <c r="H67" s="8">
        <v>1.2398148148148149E-3</v>
      </c>
      <c r="I67" s="7" t="s">
        <v>11</v>
      </c>
      <c r="J67" s="7" t="s">
        <v>1</v>
      </c>
      <c r="K67" s="7">
        <v>21.65</v>
      </c>
      <c r="L67" s="8">
        <v>1.2408564814814815E-3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7"/>
      <c r="AJ67" s="26" t="e">
        <f t="shared" ref="AJ67:AJ98" si="2">IF((AI67-$AJ$1)/365.251606&gt;0,(AI67-$AJ$1)/365.251606,NA())</f>
        <v>#N/A</v>
      </c>
      <c r="AK67" s="28"/>
    </row>
    <row r="68" spans="1:37" ht="15" customHeight="1">
      <c r="A68" s="9" t="s">
        <v>13</v>
      </c>
      <c r="B68" s="7" t="s">
        <v>7</v>
      </c>
      <c r="C68" s="7">
        <v>28.49</v>
      </c>
      <c r="D68" s="8">
        <v>1.2236111111111111E-3</v>
      </c>
      <c r="E68" s="7" t="s">
        <v>12</v>
      </c>
      <c r="F68" s="7" t="s">
        <v>2</v>
      </c>
      <c r="G68" s="7">
        <v>27.2</v>
      </c>
      <c r="H68" s="8">
        <v>1.2363425925925925E-3</v>
      </c>
      <c r="I68" s="7" t="s">
        <v>11</v>
      </c>
      <c r="J68" s="7" t="s">
        <v>1</v>
      </c>
      <c r="K68" s="7">
        <v>24.7</v>
      </c>
      <c r="L68" s="8">
        <v>1.2421296296296297E-3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7"/>
      <c r="AJ68" s="26" t="e">
        <f t="shared" si="2"/>
        <v>#N/A</v>
      </c>
      <c r="AK68" s="28"/>
    </row>
    <row r="69" spans="1:37" ht="15" customHeight="1">
      <c r="A69" s="9"/>
      <c r="B69" s="7" t="s">
        <v>7</v>
      </c>
      <c r="C69" s="7" t="s">
        <v>0</v>
      </c>
      <c r="D69" s="7" t="s">
        <v>0</v>
      </c>
      <c r="E69" s="7"/>
      <c r="F69" s="7" t="s">
        <v>2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7"/>
      <c r="AJ69" s="26" t="e">
        <f t="shared" si="2"/>
        <v>#N/A</v>
      </c>
      <c r="AK69" s="28"/>
    </row>
    <row r="70" spans="1:37" ht="15" customHeight="1">
      <c r="A70" s="9" t="s">
        <v>10</v>
      </c>
      <c r="B70" s="7" t="s">
        <v>7</v>
      </c>
      <c r="C70" s="7">
        <v>17.16</v>
      </c>
      <c r="D70" s="8">
        <v>1.2454861111111111E-3</v>
      </c>
      <c r="E70" s="7" t="s">
        <v>9</v>
      </c>
      <c r="F70" s="7" t="s">
        <v>2</v>
      </c>
      <c r="G70" s="7">
        <v>16.149999999999999</v>
      </c>
      <c r="H70" s="8">
        <v>1.2894675925925927E-3</v>
      </c>
      <c r="I70" s="7" t="s">
        <v>8</v>
      </c>
      <c r="J70" s="7" t="s">
        <v>1</v>
      </c>
      <c r="K70" s="7">
        <v>17.96</v>
      </c>
      <c r="L70" s="8">
        <v>1.2631944444444444E-3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7"/>
      <c r="AJ70" s="26" t="e">
        <f t="shared" si="2"/>
        <v>#N/A</v>
      </c>
      <c r="AK70" s="28"/>
    </row>
    <row r="71" spans="1:37" ht="15" customHeight="1">
      <c r="A71" s="9" t="s">
        <v>10</v>
      </c>
      <c r="B71" s="7" t="s">
        <v>7</v>
      </c>
      <c r="C71" s="7">
        <v>21.52</v>
      </c>
      <c r="D71" s="8">
        <v>1.2196759259259259E-3</v>
      </c>
      <c r="E71" s="7" t="s">
        <v>9</v>
      </c>
      <c r="F71" s="7" t="s">
        <v>2</v>
      </c>
      <c r="G71" s="7">
        <v>18.739999999999998</v>
      </c>
      <c r="H71" s="8">
        <v>1.2535879629629629E-3</v>
      </c>
      <c r="I71" s="7" t="s">
        <v>8</v>
      </c>
      <c r="J71" s="7" t="s">
        <v>1</v>
      </c>
      <c r="K71" s="7">
        <v>19.98</v>
      </c>
      <c r="L71" s="8">
        <v>1.2509259259259259E-3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7"/>
      <c r="AJ71" s="26" t="e">
        <f t="shared" si="2"/>
        <v>#N/A</v>
      </c>
      <c r="AK71" s="28"/>
    </row>
    <row r="72" spans="1:37" ht="15" customHeight="1">
      <c r="A72" s="9" t="s">
        <v>10</v>
      </c>
      <c r="B72" s="7" t="s">
        <v>7</v>
      </c>
      <c r="C72" s="7">
        <v>25.89</v>
      </c>
      <c r="D72" s="8">
        <v>1.2168981481481482E-3</v>
      </c>
      <c r="E72" s="7" t="s">
        <v>9</v>
      </c>
      <c r="F72" s="7" t="s">
        <v>2</v>
      </c>
      <c r="G72" s="7">
        <v>21.33</v>
      </c>
      <c r="H72" s="8">
        <v>1.2304398148148149E-3</v>
      </c>
      <c r="I72" s="7" t="s">
        <v>8</v>
      </c>
      <c r="J72" s="7" t="s">
        <v>1</v>
      </c>
      <c r="K72" s="7">
        <v>22.01</v>
      </c>
      <c r="L72" s="8">
        <v>1.2421296296296297E-3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7"/>
      <c r="AJ72" s="26" t="e">
        <f t="shared" si="2"/>
        <v>#N/A</v>
      </c>
      <c r="AK72" s="28"/>
    </row>
    <row r="73" spans="1:37" ht="15" customHeight="1">
      <c r="A73" s="9"/>
      <c r="B73" s="7" t="s">
        <v>7</v>
      </c>
      <c r="C73" s="7" t="s">
        <v>0</v>
      </c>
      <c r="D73" s="7" t="s">
        <v>0</v>
      </c>
      <c r="E73" s="7"/>
      <c r="F73" s="7" t="s">
        <v>2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7"/>
      <c r="AJ73" s="26" t="e">
        <f t="shared" si="2"/>
        <v>#N/A</v>
      </c>
      <c r="AK73" s="28"/>
    </row>
    <row r="74" spans="1:37" ht="15" customHeight="1">
      <c r="A74" s="9"/>
      <c r="B74" s="7"/>
      <c r="C74" s="7" t="s">
        <v>0</v>
      </c>
      <c r="D74" s="7" t="s">
        <v>0</v>
      </c>
      <c r="E74" s="7" t="s">
        <v>6</v>
      </c>
      <c r="F74" s="7" t="s">
        <v>2</v>
      </c>
      <c r="G74" s="7">
        <v>19.22</v>
      </c>
      <c r="H74" s="8">
        <v>1.2829861111111113E-3</v>
      </c>
      <c r="I74" s="7" t="s">
        <v>5</v>
      </c>
      <c r="J74" s="7" t="s">
        <v>1</v>
      </c>
      <c r="K74" s="7">
        <v>19.28</v>
      </c>
      <c r="L74" s="8">
        <v>1.2625E-3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7"/>
      <c r="AJ74" s="26" t="e">
        <f t="shared" si="2"/>
        <v>#N/A</v>
      </c>
      <c r="AK74" s="28"/>
    </row>
    <row r="75" spans="1:37" ht="15" customHeight="1">
      <c r="A75" s="9"/>
      <c r="B75" s="7"/>
      <c r="C75" s="7" t="s">
        <v>0</v>
      </c>
      <c r="D75" s="7" t="s">
        <v>0</v>
      </c>
      <c r="E75" s="7" t="s">
        <v>6</v>
      </c>
      <c r="F75" s="7" t="s">
        <v>2</v>
      </c>
      <c r="G75" s="7">
        <v>22.48</v>
      </c>
      <c r="H75" s="8">
        <v>1.2478009259259259E-3</v>
      </c>
      <c r="I75" s="7" t="s">
        <v>5</v>
      </c>
      <c r="J75" s="7" t="s">
        <v>1</v>
      </c>
      <c r="K75" s="7">
        <v>22.77</v>
      </c>
      <c r="L75" s="8">
        <v>1.2495370370370371E-3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7"/>
      <c r="AJ75" s="26" t="e">
        <f t="shared" si="2"/>
        <v>#N/A</v>
      </c>
      <c r="AK75" s="28"/>
    </row>
    <row r="76" spans="1:37" ht="15" customHeight="1">
      <c r="A76" s="9"/>
      <c r="B76" s="7"/>
      <c r="C76" s="7" t="s">
        <v>0</v>
      </c>
      <c r="D76" s="7" t="s">
        <v>0</v>
      </c>
      <c r="E76" s="7" t="s">
        <v>6</v>
      </c>
      <c r="F76" s="7" t="s">
        <v>2</v>
      </c>
      <c r="G76" s="7">
        <v>25.74</v>
      </c>
      <c r="H76" s="8">
        <v>1.2282407407407407E-3</v>
      </c>
      <c r="I76" s="7" t="s">
        <v>5</v>
      </c>
      <c r="J76" s="7" t="s">
        <v>1</v>
      </c>
      <c r="K76" s="7">
        <v>26.25</v>
      </c>
      <c r="L76" s="8">
        <v>1.2488425925925926E-3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7"/>
      <c r="AJ76" s="26" t="e">
        <f t="shared" si="2"/>
        <v>#N/A</v>
      </c>
      <c r="AK76" s="28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2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7"/>
      <c r="AJ77" s="26" t="e">
        <f t="shared" si="2"/>
        <v>#N/A</v>
      </c>
      <c r="AK77" s="28"/>
    </row>
    <row r="78" spans="1:37" ht="15" customHeight="1">
      <c r="A78" s="9"/>
      <c r="B78" s="7"/>
      <c r="C78" s="7" t="s">
        <v>0</v>
      </c>
      <c r="D78" s="7" t="s">
        <v>0</v>
      </c>
      <c r="E78" s="7" t="s">
        <v>4</v>
      </c>
      <c r="F78" s="7" t="s">
        <v>2</v>
      </c>
      <c r="G78" s="7">
        <v>18.77</v>
      </c>
      <c r="H78" s="8">
        <v>1.2753472222222222E-3</v>
      </c>
      <c r="I78" s="7" t="s">
        <v>3</v>
      </c>
      <c r="J78" s="7" t="s">
        <v>1</v>
      </c>
      <c r="K78" s="7">
        <v>18.11</v>
      </c>
      <c r="L78" s="8">
        <v>1.2690972222222222E-3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7"/>
      <c r="AJ78" s="26" t="e">
        <f t="shared" si="2"/>
        <v>#N/A</v>
      </c>
      <c r="AK78" s="28"/>
    </row>
    <row r="79" spans="1:37" ht="15" customHeight="1">
      <c r="A79" s="9"/>
      <c r="B79" s="7"/>
      <c r="C79" s="7" t="s">
        <v>0</v>
      </c>
      <c r="D79" s="7" t="s">
        <v>0</v>
      </c>
      <c r="E79" s="7" t="s">
        <v>4</v>
      </c>
      <c r="F79" s="7" t="s">
        <v>2</v>
      </c>
      <c r="G79" s="7">
        <v>22.89</v>
      </c>
      <c r="H79" s="8">
        <v>1.2468749999999999E-3</v>
      </c>
      <c r="I79" s="7" t="s">
        <v>3</v>
      </c>
      <c r="J79" s="7" t="s">
        <v>1</v>
      </c>
      <c r="K79" s="7">
        <v>22.27</v>
      </c>
      <c r="L79" s="8">
        <v>1.2457175925925928E-3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7"/>
      <c r="AJ79" s="26" t="e">
        <f t="shared" si="2"/>
        <v>#N/A</v>
      </c>
      <c r="AK79" s="28"/>
    </row>
    <row r="80" spans="1:37" ht="15" customHeight="1">
      <c r="A80" s="9"/>
      <c r="B80" s="7"/>
      <c r="C80" s="7" t="s">
        <v>0</v>
      </c>
      <c r="D80" s="7" t="s">
        <v>0</v>
      </c>
      <c r="E80" s="7" t="s">
        <v>4</v>
      </c>
      <c r="F80" s="7" t="s">
        <v>2</v>
      </c>
      <c r="G80" s="7">
        <v>27.01</v>
      </c>
      <c r="H80" s="8">
        <v>1.2333333333333335E-3</v>
      </c>
      <c r="I80" s="7" t="s">
        <v>3</v>
      </c>
      <c r="J80" s="7" t="s">
        <v>1</v>
      </c>
      <c r="K80" s="7">
        <v>26.43</v>
      </c>
      <c r="L80" s="8">
        <v>1.2435185185185186E-3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7"/>
      <c r="AJ80" s="26" t="e">
        <f t="shared" si="2"/>
        <v>#N/A</v>
      </c>
      <c r="AK80" s="28"/>
    </row>
    <row r="81" spans="1:37" ht="15" customHeight="1" thickBot="1">
      <c r="A81" s="5"/>
      <c r="B81" s="4"/>
      <c r="C81" s="4" t="s">
        <v>0</v>
      </c>
      <c r="D81" s="4" t="s">
        <v>0</v>
      </c>
      <c r="E81" s="4"/>
      <c r="F81" s="4" t="s">
        <v>2</v>
      </c>
      <c r="G81" s="4" t="s">
        <v>0</v>
      </c>
      <c r="H81" s="4" t="s">
        <v>0</v>
      </c>
      <c r="I81" s="4"/>
      <c r="J81" s="4" t="s">
        <v>1</v>
      </c>
      <c r="K81" s="4" t="s">
        <v>0</v>
      </c>
      <c r="L81" s="4" t="s">
        <v>0</v>
      </c>
      <c r="M81" s="4" t="s">
        <v>0</v>
      </c>
      <c r="N81" s="4" t="s">
        <v>0</v>
      </c>
      <c r="O81" s="4" t="s">
        <v>0</v>
      </c>
      <c r="P81" s="4" t="s">
        <v>0</v>
      </c>
      <c r="Q81" s="4" t="s">
        <v>0</v>
      </c>
      <c r="R81" s="3" t="s">
        <v>0</v>
      </c>
      <c r="AI81" s="27"/>
      <c r="AJ81" s="26" t="e">
        <f t="shared" si="2"/>
        <v>#N/A</v>
      </c>
      <c r="AK81" s="28"/>
    </row>
    <row r="82" spans="1:37" ht="15" customHeight="1">
      <c r="AI82" s="27"/>
      <c r="AJ82" s="26" t="e">
        <f t="shared" si="2"/>
        <v>#N/A</v>
      </c>
      <c r="AK82" s="28"/>
    </row>
    <row r="83" spans="1:37" ht="15" customHeight="1">
      <c r="AI83" s="27"/>
      <c r="AJ83" s="26" t="e">
        <f t="shared" si="2"/>
        <v>#N/A</v>
      </c>
      <c r="AK83" s="28"/>
    </row>
    <row r="84" spans="1:37" ht="15" customHeight="1">
      <c r="AI84" s="27"/>
      <c r="AJ84" s="26" t="e">
        <f t="shared" si="2"/>
        <v>#N/A</v>
      </c>
      <c r="AK84" s="28"/>
    </row>
    <row r="85" spans="1:37" ht="15" customHeight="1">
      <c r="AI85" s="27"/>
      <c r="AJ85" s="26" t="e">
        <f t="shared" si="2"/>
        <v>#N/A</v>
      </c>
      <c r="AK85" s="28"/>
    </row>
    <row r="86" spans="1:37" ht="15" customHeight="1">
      <c r="AI86" s="27"/>
      <c r="AJ86" s="26" t="e">
        <f t="shared" si="2"/>
        <v>#N/A</v>
      </c>
      <c r="AK86" s="28"/>
    </row>
    <row r="87" spans="1:37" ht="15" customHeight="1">
      <c r="AI87" s="27"/>
      <c r="AJ87" s="26" t="e">
        <f t="shared" si="2"/>
        <v>#N/A</v>
      </c>
      <c r="AK87" s="28"/>
    </row>
    <row r="88" spans="1:37" ht="15" customHeight="1">
      <c r="AI88" s="27"/>
      <c r="AJ88" s="26" t="e">
        <f t="shared" si="2"/>
        <v>#N/A</v>
      </c>
      <c r="AK88" s="28"/>
    </row>
    <row r="89" spans="1:37" ht="15" customHeight="1">
      <c r="AI89" s="27"/>
      <c r="AJ89" s="26" t="e">
        <f t="shared" si="2"/>
        <v>#N/A</v>
      </c>
      <c r="AK89" s="28"/>
    </row>
    <row r="90" spans="1:37" ht="15" customHeight="1">
      <c r="AI90" s="27"/>
      <c r="AJ90" s="26" t="e">
        <f t="shared" si="2"/>
        <v>#N/A</v>
      </c>
      <c r="AK90" s="28"/>
    </row>
    <row r="91" spans="1:37" ht="15" customHeight="1">
      <c r="AI91" s="27"/>
      <c r="AJ91" s="26" t="e">
        <f t="shared" si="2"/>
        <v>#N/A</v>
      </c>
      <c r="AK91" s="28"/>
    </row>
    <row r="92" spans="1:37" ht="15" customHeight="1">
      <c r="AI92" s="27"/>
      <c r="AJ92" s="26" t="e">
        <f t="shared" si="2"/>
        <v>#N/A</v>
      </c>
      <c r="AK92" s="28"/>
    </row>
    <row r="93" spans="1:37" ht="15" customHeight="1">
      <c r="AI93" s="27"/>
      <c r="AJ93" s="26" t="e">
        <f t="shared" si="2"/>
        <v>#N/A</v>
      </c>
      <c r="AK93" s="28"/>
    </row>
    <row r="94" spans="1:37" ht="15" customHeight="1">
      <c r="AI94" s="27"/>
      <c r="AJ94" s="26" t="e">
        <f t="shared" si="2"/>
        <v>#N/A</v>
      </c>
      <c r="AK94" s="28"/>
    </row>
    <row r="95" spans="1:37" ht="15" customHeight="1">
      <c r="AI95" s="27"/>
      <c r="AJ95" s="26" t="e">
        <f t="shared" si="2"/>
        <v>#N/A</v>
      </c>
      <c r="AK95" s="28"/>
    </row>
    <row r="96" spans="1:37" ht="15" customHeight="1">
      <c r="AI96" s="27"/>
      <c r="AJ96" s="26" t="e">
        <f t="shared" si="2"/>
        <v>#N/A</v>
      </c>
      <c r="AK96" s="28"/>
    </row>
    <row r="97" spans="33:38" s="1" customFormat="1" ht="15" customHeight="1">
      <c r="AG97" s="25"/>
      <c r="AH97" s="25"/>
      <c r="AI97" s="27"/>
      <c r="AJ97" s="26" t="e">
        <f t="shared" si="2"/>
        <v>#N/A</v>
      </c>
      <c r="AK97" s="28"/>
      <c r="AL97" s="25"/>
    </row>
    <row r="98" spans="33:38" s="1" customFormat="1" ht="15" customHeight="1">
      <c r="AG98" s="25"/>
      <c r="AH98" s="25"/>
      <c r="AI98" s="27"/>
      <c r="AJ98" s="26" t="e">
        <f t="shared" si="2"/>
        <v>#N/A</v>
      </c>
      <c r="AK98" s="28"/>
      <c r="AL98" s="25"/>
    </row>
    <row r="99" spans="33:38" s="1" customFormat="1" ht="15" customHeight="1">
      <c r="AG99" s="25"/>
      <c r="AH99" s="25"/>
      <c r="AI99" s="27"/>
      <c r="AJ99" s="26" t="e">
        <f t="shared" ref="AJ99:AJ130" si="3">IF((AI99-$AJ$1)/365.251606&gt;0,(AI99-$AJ$1)/365.251606,NA())</f>
        <v>#N/A</v>
      </c>
      <c r="AK99" s="28"/>
      <c r="AL99" s="25"/>
    </row>
    <row r="100" spans="33:38" s="1" customFormat="1" ht="15" customHeight="1">
      <c r="AG100" s="25"/>
      <c r="AH100" s="25"/>
      <c r="AI100" s="27"/>
      <c r="AJ100" s="26" t="e">
        <f t="shared" si="3"/>
        <v>#N/A</v>
      </c>
      <c r="AK100" s="28"/>
      <c r="AL100" s="25"/>
    </row>
    <row r="101" spans="33:38" s="1" customFormat="1" ht="15" customHeight="1">
      <c r="AG101" s="25"/>
      <c r="AH101" s="25"/>
      <c r="AI101" s="27"/>
      <c r="AJ101" s="26" t="e">
        <f t="shared" si="3"/>
        <v>#N/A</v>
      </c>
      <c r="AK101" s="28"/>
      <c r="AL101" s="25"/>
    </row>
    <row r="102" spans="33:38" s="1" customFormat="1" ht="15" customHeight="1">
      <c r="AG102" s="25"/>
      <c r="AH102" s="25"/>
      <c r="AI102" s="27"/>
      <c r="AJ102" s="26" t="e">
        <f t="shared" si="3"/>
        <v>#N/A</v>
      </c>
      <c r="AK102" s="28"/>
      <c r="AL102" s="25"/>
    </row>
    <row r="103" spans="33:38" s="1" customFormat="1" ht="15" customHeight="1">
      <c r="AG103" s="25"/>
      <c r="AH103" s="25"/>
      <c r="AI103" s="27"/>
      <c r="AJ103" s="26" t="e">
        <f t="shared" si="3"/>
        <v>#N/A</v>
      </c>
      <c r="AK103" s="28"/>
      <c r="AL103" s="25"/>
    </row>
    <row r="104" spans="33:38" s="1" customFormat="1" ht="15" customHeight="1">
      <c r="AG104" s="25"/>
      <c r="AH104" s="25"/>
      <c r="AI104" s="27"/>
      <c r="AJ104" s="26" t="e">
        <f t="shared" si="3"/>
        <v>#N/A</v>
      </c>
      <c r="AK104" s="28"/>
      <c r="AL104" s="25"/>
    </row>
    <row r="105" spans="33:38" s="1" customFormat="1" ht="15" customHeight="1">
      <c r="AG105" s="25"/>
      <c r="AH105" s="25"/>
      <c r="AI105" s="27"/>
      <c r="AJ105" s="26" t="e">
        <f t="shared" si="3"/>
        <v>#N/A</v>
      </c>
      <c r="AK105" s="28"/>
      <c r="AL105" s="25"/>
    </row>
    <row r="106" spans="33:38" s="1" customFormat="1" ht="15" customHeight="1">
      <c r="AG106" s="25"/>
      <c r="AH106" s="25"/>
      <c r="AI106" s="27"/>
      <c r="AJ106" s="26" t="e">
        <f t="shared" si="3"/>
        <v>#N/A</v>
      </c>
      <c r="AK106" s="28"/>
      <c r="AL106" s="25"/>
    </row>
    <row r="107" spans="33:38" s="1" customFormat="1" ht="15" customHeight="1">
      <c r="AG107" s="25"/>
      <c r="AH107" s="25"/>
      <c r="AI107" s="27"/>
      <c r="AJ107" s="26" t="e">
        <f t="shared" si="3"/>
        <v>#N/A</v>
      </c>
      <c r="AK107" s="28"/>
      <c r="AL107" s="25"/>
    </row>
    <row r="108" spans="33:38" s="1" customFormat="1" ht="15" customHeight="1">
      <c r="AG108" s="25"/>
      <c r="AH108" s="25"/>
      <c r="AI108" s="27"/>
      <c r="AJ108" s="26" t="e">
        <f t="shared" si="3"/>
        <v>#N/A</v>
      </c>
      <c r="AK108" s="28"/>
      <c r="AL108" s="25"/>
    </row>
    <row r="109" spans="33:38" s="1" customFormat="1" ht="15" customHeight="1">
      <c r="AG109" s="25"/>
      <c r="AH109" s="25"/>
      <c r="AI109" s="27"/>
      <c r="AJ109" s="26" t="e">
        <f t="shared" si="3"/>
        <v>#N/A</v>
      </c>
      <c r="AK109" s="28"/>
      <c r="AL109" s="25"/>
    </row>
    <row r="110" spans="33:38" s="1" customFormat="1" ht="15" customHeight="1">
      <c r="AG110" s="25"/>
      <c r="AH110" s="25"/>
      <c r="AI110" s="27"/>
      <c r="AJ110" s="26" t="e">
        <f t="shared" si="3"/>
        <v>#N/A</v>
      </c>
      <c r="AK110" s="28"/>
      <c r="AL110" s="25"/>
    </row>
    <row r="111" spans="33:38" s="1" customFormat="1" ht="15" customHeight="1">
      <c r="AG111" s="25"/>
      <c r="AH111" s="25"/>
      <c r="AI111" s="27"/>
      <c r="AJ111" s="26" t="e">
        <f t="shared" si="3"/>
        <v>#N/A</v>
      </c>
      <c r="AK111" s="28"/>
      <c r="AL111" s="25"/>
    </row>
    <row r="112" spans="33:38" s="1" customFormat="1" ht="15" customHeight="1">
      <c r="AG112" s="25"/>
      <c r="AH112" s="25"/>
      <c r="AI112" s="27"/>
      <c r="AJ112" s="26" t="e">
        <f t="shared" si="3"/>
        <v>#N/A</v>
      </c>
      <c r="AK112" s="28"/>
      <c r="AL112" s="25"/>
    </row>
    <row r="113" spans="33:38" s="1" customFormat="1" ht="15" customHeight="1">
      <c r="AG113" s="25"/>
      <c r="AH113" s="25"/>
      <c r="AI113" s="27"/>
      <c r="AJ113" s="26" t="e">
        <f t="shared" si="3"/>
        <v>#N/A</v>
      </c>
      <c r="AK113" s="28"/>
      <c r="AL113" s="25"/>
    </row>
    <row r="114" spans="33:38" s="1" customFormat="1" ht="15" customHeight="1">
      <c r="AG114" s="25"/>
      <c r="AH114" s="25"/>
      <c r="AI114" s="27"/>
      <c r="AJ114" s="26" t="e">
        <f t="shared" si="3"/>
        <v>#N/A</v>
      </c>
      <c r="AK114" s="28"/>
      <c r="AL114" s="25"/>
    </row>
    <row r="115" spans="33:38" s="1" customFormat="1" ht="15" customHeight="1">
      <c r="AG115" s="25"/>
      <c r="AH115" s="25"/>
      <c r="AI115" s="27"/>
      <c r="AJ115" s="26" t="e">
        <f t="shared" si="3"/>
        <v>#N/A</v>
      </c>
      <c r="AK115" s="28"/>
      <c r="AL115" s="25"/>
    </row>
    <row r="116" spans="33:38" s="1" customFormat="1" ht="15" customHeight="1">
      <c r="AG116" s="25"/>
      <c r="AH116" s="25"/>
      <c r="AI116" s="27"/>
      <c r="AJ116" s="26" t="e">
        <f t="shared" si="3"/>
        <v>#N/A</v>
      </c>
      <c r="AK116" s="28"/>
      <c r="AL116" s="25"/>
    </row>
    <row r="117" spans="33:38" s="1" customFormat="1" ht="15" customHeight="1">
      <c r="AG117" s="25"/>
      <c r="AH117" s="25"/>
      <c r="AI117" s="27"/>
      <c r="AJ117" s="26" t="e">
        <f t="shared" si="3"/>
        <v>#N/A</v>
      </c>
      <c r="AK117" s="28"/>
      <c r="AL117" s="25"/>
    </row>
    <row r="118" spans="33:38" s="1" customFormat="1" ht="15" customHeight="1">
      <c r="AG118" s="25"/>
      <c r="AH118" s="25"/>
      <c r="AI118" s="27"/>
      <c r="AJ118" s="26" t="e">
        <f t="shared" si="3"/>
        <v>#N/A</v>
      </c>
      <c r="AK118" s="28"/>
      <c r="AL118" s="25"/>
    </row>
    <row r="119" spans="33:38" s="1" customFormat="1" ht="15" customHeight="1">
      <c r="AG119" s="25"/>
      <c r="AH119" s="25"/>
      <c r="AI119" s="27"/>
      <c r="AJ119" s="26" t="e">
        <f t="shared" si="3"/>
        <v>#N/A</v>
      </c>
      <c r="AK119" s="28"/>
      <c r="AL119" s="25"/>
    </row>
    <row r="120" spans="33:38" s="1" customFormat="1" ht="15" customHeight="1">
      <c r="AG120" s="25"/>
      <c r="AH120" s="25"/>
      <c r="AI120" s="27"/>
      <c r="AJ120" s="26" t="e">
        <f t="shared" si="3"/>
        <v>#N/A</v>
      </c>
      <c r="AK120" s="28"/>
      <c r="AL120" s="25"/>
    </row>
    <row r="121" spans="33:38" s="1" customFormat="1" ht="15" customHeight="1">
      <c r="AG121" s="25"/>
      <c r="AH121" s="25"/>
      <c r="AI121" s="27"/>
      <c r="AJ121" s="26" t="e">
        <f t="shared" si="3"/>
        <v>#N/A</v>
      </c>
      <c r="AK121" s="28"/>
      <c r="AL121" s="25"/>
    </row>
    <row r="122" spans="33:38" s="1" customFormat="1" ht="15" customHeight="1">
      <c r="AG122" s="25"/>
      <c r="AH122" s="25"/>
      <c r="AI122" s="27"/>
      <c r="AJ122" s="26" t="e">
        <f t="shared" si="3"/>
        <v>#N/A</v>
      </c>
      <c r="AK122" s="28"/>
      <c r="AL122" s="25"/>
    </row>
    <row r="123" spans="33:38" s="1" customFormat="1" ht="15" customHeight="1">
      <c r="AG123" s="25"/>
      <c r="AH123" s="25"/>
      <c r="AI123" s="27"/>
      <c r="AJ123" s="26" t="e">
        <f t="shared" si="3"/>
        <v>#N/A</v>
      </c>
      <c r="AK123" s="28"/>
      <c r="AL123" s="25"/>
    </row>
    <row r="124" spans="33:38" s="1" customFormat="1" ht="15" customHeight="1">
      <c r="AG124" s="25"/>
      <c r="AH124" s="25"/>
      <c r="AI124" s="27"/>
      <c r="AJ124" s="26" t="e">
        <f t="shared" si="3"/>
        <v>#N/A</v>
      </c>
      <c r="AK124" s="28"/>
      <c r="AL124" s="25"/>
    </row>
    <row r="125" spans="33:38" s="1" customFormat="1" ht="15" customHeight="1">
      <c r="AG125" s="25"/>
      <c r="AH125" s="25"/>
      <c r="AI125" s="27"/>
      <c r="AJ125" s="26" t="e">
        <f t="shared" si="3"/>
        <v>#N/A</v>
      </c>
      <c r="AK125" s="28"/>
      <c r="AL125" s="25"/>
    </row>
    <row r="126" spans="33:38" s="1" customFormat="1" ht="15" customHeight="1">
      <c r="AG126" s="25"/>
      <c r="AH126" s="25"/>
      <c r="AI126" s="27"/>
      <c r="AJ126" s="26" t="e">
        <f t="shared" si="3"/>
        <v>#N/A</v>
      </c>
      <c r="AK126" s="28"/>
      <c r="AL126" s="25"/>
    </row>
    <row r="127" spans="33:38" s="1" customFormat="1" ht="15" customHeight="1">
      <c r="AG127" s="25"/>
      <c r="AH127" s="25"/>
      <c r="AI127" s="27"/>
      <c r="AJ127" s="26" t="e">
        <f t="shared" si="3"/>
        <v>#N/A</v>
      </c>
      <c r="AK127" s="28"/>
      <c r="AL127" s="25"/>
    </row>
    <row r="128" spans="33:38" s="1" customFormat="1" ht="15" customHeight="1">
      <c r="AG128" s="25"/>
      <c r="AH128" s="25"/>
      <c r="AI128" s="27"/>
      <c r="AJ128" s="26" t="e">
        <f t="shared" si="3"/>
        <v>#N/A</v>
      </c>
      <c r="AK128" s="28"/>
      <c r="AL128" s="25"/>
    </row>
    <row r="129" spans="33:38" s="1" customFormat="1" ht="15" customHeight="1">
      <c r="AG129" s="25"/>
      <c r="AH129" s="25"/>
      <c r="AI129" s="27"/>
      <c r="AJ129" s="26" t="e">
        <f t="shared" si="3"/>
        <v>#N/A</v>
      </c>
      <c r="AK129" s="28"/>
      <c r="AL129" s="25"/>
    </row>
    <row r="130" spans="33:38" s="1" customFormat="1" ht="15" customHeight="1">
      <c r="AG130" s="25"/>
      <c r="AH130" s="25"/>
      <c r="AI130" s="27"/>
      <c r="AJ130" s="26" t="e">
        <f t="shared" si="3"/>
        <v>#N/A</v>
      </c>
      <c r="AK130" s="28"/>
      <c r="AL130" s="25"/>
    </row>
    <row r="131" spans="33:38" s="1" customFormat="1" ht="15" customHeight="1">
      <c r="AG131" s="25"/>
      <c r="AH131" s="25"/>
      <c r="AI131" s="27"/>
      <c r="AJ131" s="26" t="e">
        <f t="shared" ref="AJ131:AJ150" si="4">IF((AI131-$AJ$1)/365.251606&gt;0,(AI131-$AJ$1)/365.251606,NA())</f>
        <v>#N/A</v>
      </c>
      <c r="AK131" s="28"/>
      <c r="AL131" s="25"/>
    </row>
    <row r="132" spans="33:38" s="1" customFormat="1" ht="15" customHeight="1">
      <c r="AG132" s="25"/>
      <c r="AH132" s="25"/>
      <c r="AI132" s="27"/>
      <c r="AJ132" s="26" t="e">
        <f t="shared" si="4"/>
        <v>#N/A</v>
      </c>
      <c r="AK132" s="28"/>
      <c r="AL132" s="25"/>
    </row>
    <row r="133" spans="33:38" s="1" customFormat="1" ht="15" customHeight="1">
      <c r="AG133" s="25"/>
      <c r="AH133" s="25"/>
      <c r="AI133" s="27"/>
      <c r="AJ133" s="26" t="e">
        <f t="shared" si="4"/>
        <v>#N/A</v>
      </c>
      <c r="AK133" s="28"/>
      <c r="AL133" s="25"/>
    </row>
    <row r="134" spans="33:38" s="1" customFormat="1" ht="15" customHeight="1">
      <c r="AG134" s="25"/>
      <c r="AH134" s="25"/>
      <c r="AI134" s="27"/>
      <c r="AJ134" s="26" t="e">
        <f t="shared" si="4"/>
        <v>#N/A</v>
      </c>
      <c r="AK134" s="28"/>
      <c r="AL134" s="25"/>
    </row>
    <row r="135" spans="33:38" s="1" customFormat="1" ht="15" customHeight="1">
      <c r="AG135" s="25"/>
      <c r="AH135" s="25"/>
      <c r="AI135" s="27"/>
      <c r="AJ135" s="26" t="e">
        <f t="shared" si="4"/>
        <v>#N/A</v>
      </c>
      <c r="AK135" s="28"/>
      <c r="AL135" s="25"/>
    </row>
    <row r="136" spans="33:38" s="1" customFormat="1" ht="15" customHeight="1">
      <c r="AG136" s="25"/>
      <c r="AH136" s="25"/>
      <c r="AI136" s="27"/>
      <c r="AJ136" s="26" t="e">
        <f t="shared" si="4"/>
        <v>#N/A</v>
      </c>
      <c r="AK136" s="28"/>
      <c r="AL136" s="25"/>
    </row>
    <row r="137" spans="33:38" s="1" customFormat="1" ht="15" customHeight="1">
      <c r="AG137" s="25"/>
      <c r="AH137" s="25"/>
      <c r="AI137" s="27"/>
      <c r="AJ137" s="26" t="e">
        <f t="shared" si="4"/>
        <v>#N/A</v>
      </c>
      <c r="AK137" s="28"/>
      <c r="AL137" s="25"/>
    </row>
    <row r="138" spans="33:38" s="1" customFormat="1" ht="15" customHeight="1">
      <c r="AG138" s="25"/>
      <c r="AH138" s="25"/>
      <c r="AI138" s="27"/>
      <c r="AJ138" s="26" t="e">
        <f t="shared" si="4"/>
        <v>#N/A</v>
      </c>
      <c r="AK138" s="28"/>
      <c r="AL138" s="25"/>
    </row>
    <row r="139" spans="33:38" s="1" customFormat="1" ht="15" customHeight="1">
      <c r="AG139" s="25"/>
      <c r="AH139" s="25"/>
      <c r="AI139" s="27"/>
      <c r="AJ139" s="26" t="e">
        <f t="shared" si="4"/>
        <v>#N/A</v>
      </c>
      <c r="AK139" s="28"/>
      <c r="AL139" s="25"/>
    </row>
    <row r="140" spans="33:38" s="1" customFormat="1" ht="15" customHeight="1">
      <c r="AG140" s="25"/>
      <c r="AH140" s="25"/>
      <c r="AI140" s="27"/>
      <c r="AJ140" s="26" t="e">
        <f t="shared" si="4"/>
        <v>#N/A</v>
      </c>
      <c r="AK140" s="28"/>
      <c r="AL140" s="25"/>
    </row>
    <row r="141" spans="33:38" s="1" customFormat="1" ht="15" customHeight="1">
      <c r="AG141" s="25"/>
      <c r="AH141" s="25"/>
      <c r="AI141" s="27"/>
      <c r="AJ141" s="26" t="e">
        <f t="shared" si="4"/>
        <v>#N/A</v>
      </c>
      <c r="AK141" s="28"/>
      <c r="AL141" s="25"/>
    </row>
    <row r="142" spans="33:38" s="1" customFormat="1" ht="15" customHeight="1">
      <c r="AG142" s="25"/>
      <c r="AH142" s="25"/>
      <c r="AI142" s="27"/>
      <c r="AJ142" s="26" t="e">
        <f t="shared" si="4"/>
        <v>#N/A</v>
      </c>
      <c r="AK142" s="28"/>
      <c r="AL142" s="25"/>
    </row>
    <row r="143" spans="33:38" s="1" customFormat="1" ht="15" customHeight="1">
      <c r="AG143" s="25"/>
      <c r="AH143" s="25"/>
      <c r="AI143" s="27"/>
      <c r="AJ143" s="26" t="e">
        <f t="shared" si="4"/>
        <v>#N/A</v>
      </c>
      <c r="AK143" s="28"/>
      <c r="AL143" s="25"/>
    </row>
    <row r="144" spans="33:38" s="1" customFormat="1" ht="15" customHeight="1">
      <c r="AG144" s="25"/>
      <c r="AH144" s="25"/>
      <c r="AI144" s="27"/>
      <c r="AJ144" s="26" t="e">
        <f t="shared" si="4"/>
        <v>#N/A</v>
      </c>
      <c r="AK144" s="28"/>
      <c r="AL144" s="25"/>
    </row>
    <row r="145" spans="33:38" s="1" customFormat="1" ht="15" customHeight="1">
      <c r="AG145" s="25"/>
      <c r="AH145" s="25"/>
      <c r="AI145" s="27"/>
      <c r="AJ145" s="26" t="e">
        <f t="shared" si="4"/>
        <v>#N/A</v>
      </c>
      <c r="AK145" s="28"/>
      <c r="AL145" s="25"/>
    </row>
    <row r="146" spans="33:38" s="1" customFormat="1" ht="15" customHeight="1">
      <c r="AG146" s="25"/>
      <c r="AH146" s="25"/>
      <c r="AI146" s="27"/>
      <c r="AJ146" s="26" t="e">
        <f t="shared" si="4"/>
        <v>#N/A</v>
      </c>
      <c r="AK146" s="28"/>
      <c r="AL146" s="25"/>
    </row>
    <row r="147" spans="33:38" s="1" customFormat="1" ht="15" customHeight="1">
      <c r="AG147" s="25"/>
      <c r="AH147" s="25"/>
      <c r="AI147" s="27"/>
      <c r="AJ147" s="26" t="e">
        <f t="shared" si="4"/>
        <v>#N/A</v>
      </c>
      <c r="AK147" s="28"/>
      <c r="AL147" s="25"/>
    </row>
    <row r="148" spans="33:38" s="1" customFormat="1" ht="15" customHeight="1">
      <c r="AG148" s="25"/>
      <c r="AH148" s="25"/>
      <c r="AI148" s="27"/>
      <c r="AJ148" s="26" t="e">
        <f t="shared" si="4"/>
        <v>#N/A</v>
      </c>
      <c r="AK148" s="28"/>
      <c r="AL148" s="25"/>
    </row>
    <row r="149" spans="33:38" s="1" customFormat="1" ht="15" customHeight="1">
      <c r="AG149" s="25"/>
      <c r="AH149" s="25"/>
      <c r="AI149" s="27"/>
      <c r="AJ149" s="26" t="e">
        <f t="shared" si="4"/>
        <v>#N/A</v>
      </c>
      <c r="AK149" s="28"/>
      <c r="AL149" s="25"/>
    </row>
    <row r="150" spans="33:38" s="1" customFormat="1" ht="15" customHeight="1">
      <c r="AG150" s="25"/>
      <c r="AH150" s="25"/>
      <c r="AI150" s="27"/>
      <c r="AJ150" s="26" t="e">
        <f t="shared" si="4"/>
        <v>#N/A</v>
      </c>
      <c r="AK150" s="28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M800m</vt:lpstr>
      <vt:lpstr>M800m!IDX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2011-12-20T07:29:59Z</dcterms:created>
  <dcterms:modified xsi:type="dcterms:W3CDTF">2012-02-01T21:34:30Z</dcterms:modified>
</cp:coreProperties>
</file>