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15015" windowHeight="11880"/>
  </bookViews>
  <sheets>
    <sheet name="M100m" sheetId="1" r:id="rId1"/>
  </sheets>
  <definedNames>
    <definedName name="_xlnm._FilterDatabase" localSheetId="0" hidden="1">M100m!$A$1:$L$122</definedName>
    <definedName name="IDX" localSheetId="0">M100m!$A$1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<sst xmlns="http://schemas.openxmlformats.org/spreadsheetml/2006/main" count="1265" uniqueCount="81">
  <si>
    <t>.</t>
  </si>
  <si>
    <t>Other</t>
  </si>
  <si>
    <t>Vicente de Lima</t>
  </si>
  <si>
    <t>Tyrone Edgar</t>
  </si>
  <si>
    <t>Troy Douglas</t>
  </si>
  <si>
    <t>Sherwin Vries</t>
  </si>
  <si>
    <t>Samuel Francis</t>
  </si>
  <si>
    <t>Ronald Pognon</t>
  </si>
  <si>
    <t>Nobuharu Asahara</t>
  </si>
  <si>
    <t>Nicolas Macrozonaris</t>
  </si>
  <si>
    <t>Nesta Carter</t>
  </si>
  <si>
    <t>Final</t>
  </si>
  <si>
    <t>Medal</t>
  </si>
  <si>
    <t>Naoki Tsukahara</t>
  </si>
  <si>
    <t>Uchenna Emedolu</t>
  </si>
  <si>
    <t>Walter Dix</t>
  </si>
  <si>
    <t>Mike Rodgers</t>
  </si>
  <si>
    <t>Shawn Crawford</t>
  </si>
  <si>
    <t>Usain Bolt</t>
  </si>
  <si>
    <t>Matt Shirvington</t>
  </si>
  <si>
    <t>Olusoji Fasuba</t>
  </si>
  <si>
    <t>Tyson Gay</t>
  </si>
  <si>
    <t>Martial Mbandjock</t>
  </si>
  <si>
    <t>Matic Osovnikar</t>
  </si>
  <si>
    <t>Richard Thompson</t>
  </si>
  <si>
    <t>Mark Lewis-Francis</t>
  </si>
  <si>
    <t>Marlon Devonish</t>
  </si>
  <si>
    <t>Obadele Thompson</t>
  </si>
  <si>
    <t>Lindel Frater</t>
  </si>
  <si>
    <t>Marc Burns</t>
  </si>
  <si>
    <t>Michael Frater</t>
  </si>
  <si>
    <t>Leo Myles-Mills</t>
  </si>
  <si>
    <t>Leonard Scott</t>
  </si>
  <si>
    <t>Maurice Greene</t>
  </si>
  <si>
    <t>Koji Ito</t>
  </si>
  <si>
    <t>Jon Drummond</t>
  </si>
  <si>
    <t>Kim Collins</t>
  </si>
  <si>
    <t>Joshua Ross</t>
  </si>
  <si>
    <t>Jason Gardener</t>
  </si>
  <si>
    <t>Justin Gatlin</t>
  </si>
  <si>
    <t>Gerald Phiri</t>
  </si>
  <si>
    <t>Dwight Thomas</t>
  </si>
  <si>
    <t>Francis Obikwelu</t>
  </si>
  <si>
    <t>Eric Nkansah</t>
  </si>
  <si>
    <t>Deji Aliu</t>
  </si>
  <si>
    <t>Donovan Bailey</t>
  </si>
  <si>
    <t>Darrel Brown</t>
  </si>
  <si>
    <t>Darvis Patton</t>
  </si>
  <si>
    <t>Derrick Atkins</t>
  </si>
  <si>
    <t>Craig Pickering</t>
  </si>
  <si>
    <t>Darren Campbell</t>
  </si>
  <si>
    <t>Bruny Surin</t>
  </si>
  <si>
    <t>Clement Campbell</t>
  </si>
  <si>
    <t>Daniel Bailey</t>
  </si>
  <si>
    <t>Bernard Williams</t>
  </si>
  <si>
    <t>Brendan Christian</t>
  </si>
  <si>
    <t>Churandy Martina</t>
  </si>
  <si>
    <t>Ato Boldon</t>
  </si>
  <si>
    <t>Anson Henry</t>
  </si>
  <si>
    <t>Christian Malcolm</t>
  </si>
  <si>
    <t>Asafa Powell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</si>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</sst>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1">
    <numFmt numFmtId="164" formatCode="d/m/yyyy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2" fillId="0" borderId="0" xfId="2"/>
    <xf numFmtId="164" fontId="2" fillId="0" borderId="0" xfId="2" applyNumberFormat="1"/>
    <xf numFmtId="47" fontId="2" fillId="0" borderId="0" xfId="2" applyNumberFormat="1"/>
    <xf numFmtId="14" fontId="2" fillId="0" borderId="0" xfId="2" applyNumberFormat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100m Performance Progression for  text1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M100m!$A$2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M100m!$C$2:$C$4</c:f>
              <c:numCache>
                <c:formatCode>General</c:formatCode>
                <c:ptCount val="3"/>
                <c:pt idx="0">
                  <c:v>18.36</c:v>
                </c:pt>
                <c:pt idx="1">
                  <c:v>22.45</c:v>
                </c:pt>
                <c:pt idx="2">
                  <c:v>26.54</c:v>
                </c:pt>
              </c:numCache>
            </c:numRef>
          </c:xVal>
          <c:yVal>
            <c:numRef>
              <c:f>M100m!$D$2:$D$4</c:f>
              <c:numCache>
                <c:formatCode>General</c:formatCode>
                <c:ptCount val="3"/>
                <c:pt idx="0">
                  <c:v>1.2152777777777776E-4</c:v>
                </c:pt>
                <c:pt idx="1">
                  <c:v>1.1585648148148149E-4</c:v>
                </c:pt>
                <c:pt idx="2">
                  <c:v>1.1539351851851853E-4</c:v>
                </c:pt>
              </c:numCache>
            </c:numRef>
          </c:yVal>
        </c:ser>
        <c:ser>
          <c:idx val="1"/>
          <c:order val="1"/>
          <c:tx>
            <c:strRef>
              <c:f>M100m!$A$6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M100m!$C$6:$C$8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22.46</c:v>
                </c:pt>
                <c:pt idx="2">
                  <c:v>26.56</c:v>
                </c:pt>
              </c:numCache>
            </c:numRef>
          </c:xVal>
          <c:yVal>
            <c:numRef>
              <c:f>M100m!$D$6:$D$8</c:f>
              <c:numCache>
                <c:formatCode>General</c:formatCode>
                <c:ptCount val="3"/>
                <c:pt idx="0">
                  <c:v>1.2129629629629631E-4</c:v>
                </c:pt>
                <c:pt idx="1">
                  <c:v>1.1631944444444445E-4</c:v>
                </c:pt>
                <c:pt idx="2">
                  <c:v>1.1585648148148149E-4</c:v>
                </c:pt>
              </c:numCache>
            </c:numRef>
          </c:yVal>
        </c:ser>
        <c:ser>
          <c:idx val="2"/>
          <c:order val="2"/>
          <c:tx>
            <c:strRef>
              <c:f>M100m!$A$10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22.61</c:v>
                </c:pt>
                <c:pt idx="2">
                  <c:v>25.8</c:v>
                </c:pt>
              </c:numCache>
            </c:numRef>
          </c:xVal>
          <c:yVal>
            <c:numRef>
              <c:f>M100m!$D$10:$D$12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1.1736111111111112E-4</c:v>
                </c:pt>
                <c:pt idx="2">
                  <c:v>1.1724537037037037E-4</c:v>
                </c:pt>
              </c:numCache>
            </c:numRef>
          </c:yVal>
        </c:ser>
        <c:ser>
          <c:idx val="3"/>
          <c:order val="3"/>
          <c:tx>
            <c:strRef>
              <c:f>M100m!$A$14</c:f>
              <c:strCache>
                <c:ptCount val="1"/>
                <c:pt idx="0">
                  <c:v>Bruny Surin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M100m!$C$14:$C$16</c:f>
              <c:numCache>
                <c:formatCode>General</c:formatCode>
                <c:ptCount val="3"/>
                <c:pt idx="0">
                  <c:v>23.93</c:v>
                </c:pt>
                <c:pt idx="1">
                  <c:v>27.67</c:v>
                </c:pt>
                <c:pt idx="2">
                  <c:v>31.41</c:v>
                </c:pt>
              </c:numCache>
            </c:numRef>
          </c:xVal>
          <c:yVal>
            <c:numRef>
              <c:f>M100m!$D$14:$D$16</c:f>
              <c:numCache>
                <c:formatCode>General</c:formatCode>
                <c:ptCount val="3"/>
                <c:pt idx="0">
                  <c:v>1.1840277777777778E-4</c:v>
                </c:pt>
                <c:pt idx="1">
                  <c:v>1.1701388888888889E-4</c:v>
                </c:pt>
                <c:pt idx="2">
                  <c:v>1.1678240740740741E-4</c:v>
                </c:pt>
              </c:numCache>
            </c:numRef>
          </c:yVal>
        </c:ser>
        <c:ser>
          <c:idx val="4"/>
          <c:order val="4"/>
          <c:tx>
            <c:strRef>
              <c:f>M100m!$A$18</c:f>
              <c:strCache>
                <c:ptCount val="1"/>
                <c:pt idx="0">
                  <c:v>Derrick 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21.44</c:v>
                </c:pt>
                <c:pt idx="2">
                  <c:v>25.61</c:v>
                </c:pt>
              </c:numCache>
            </c:numRef>
          </c:xVal>
          <c:yVal>
            <c:numRef>
              <c:f>M100m!$D$18:$D$20</c:f>
              <c:numCache>
                <c:formatCode>General</c:formatCode>
                <c:ptCount val="3"/>
                <c:pt idx="0">
                  <c:v>1.2604166666666669E-4</c:v>
                </c:pt>
                <c:pt idx="1">
                  <c:v>1.1909722222222221E-4</c:v>
                </c:pt>
                <c:pt idx="2">
                  <c:v>1.1678240740740741E-4</c:v>
                </c:pt>
              </c:numCache>
            </c:numRef>
          </c:yVal>
        </c:ser>
        <c:ser>
          <c:idx val="5"/>
          <c:order val="5"/>
          <c:tx>
            <c:strRef>
              <c:f>M100m!$A$22</c:f>
              <c:strCache>
                <c:ptCount val="1"/>
                <c:pt idx="0">
                  <c:v>Donovan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M100m!$C$22:$C$24</c:f>
              <c:numCache>
                <c:formatCode>General</c:formatCode>
                <c:ptCount val="3"/>
                <c:pt idx="0">
                  <c:v>26.33</c:v>
                </c:pt>
                <c:pt idx="1">
                  <c:v>28.83</c:v>
                </c:pt>
                <c:pt idx="2">
                  <c:v>31.33</c:v>
                </c:pt>
              </c:numCache>
            </c:numRef>
          </c:xVal>
          <c:yVal>
            <c:numRef>
              <c:f>M100m!$D$22:$D$24</c:f>
              <c:numCache>
                <c:formatCode>General</c:formatCode>
                <c:ptCount val="3"/>
                <c:pt idx="0">
                  <c:v>1.1678240740740741E-4</c:v>
                </c:pt>
                <c:pt idx="1">
                  <c:v>1.1655092592592593E-4</c:v>
                </c:pt>
                <c:pt idx="2">
                  <c:v>1.1712962962962963E-4</c:v>
                </c:pt>
              </c:numCache>
            </c:numRef>
          </c:yVal>
        </c:ser>
        <c:ser>
          <c:idx val="6"/>
          <c:order val="6"/>
          <c:tx>
            <c:strRef>
              <c:f>M100m!$A$26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M100m!$C$26:$C$28</c:f>
              <c:numCache>
                <c:formatCode>General</c:formatCode>
                <c:ptCount val="3"/>
                <c:pt idx="0">
                  <c:v>16.61</c:v>
                </c:pt>
                <c:pt idx="1">
                  <c:v>21.02</c:v>
                </c:pt>
                <c:pt idx="2">
                  <c:v>25.43</c:v>
                </c:pt>
              </c:numCache>
            </c:numRef>
          </c:xVal>
          <c:yVal>
            <c:numRef>
              <c:f>M100m!$D$26:$D$28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1.1736111111111112E-4</c:v>
                </c:pt>
                <c:pt idx="2">
                  <c:v>1.1678240740740741E-4</c:v>
                </c:pt>
              </c:numCache>
            </c:numRef>
          </c:yVal>
        </c:ser>
        <c:ser>
          <c:idx val="7"/>
          <c:order val="7"/>
          <c:tx>
            <c:strRef>
              <c:f>M100m!$A$30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M100m!$C$30:$C$32</c:f>
              <c:numCache>
                <c:formatCode>General</c:formatCode>
                <c:ptCount val="3"/>
                <c:pt idx="0">
                  <c:v>18.34</c:v>
                </c:pt>
                <c:pt idx="1">
                  <c:v>21.35</c:v>
                </c:pt>
                <c:pt idx="2">
                  <c:v>24.36</c:v>
                </c:pt>
              </c:numCache>
            </c:numRef>
          </c:xVal>
          <c:yVal>
            <c:numRef>
              <c:f>M100m!$D$30:$D$32</c:f>
              <c:numCache>
                <c:formatCode>General</c:formatCode>
                <c:ptCount val="3"/>
                <c:pt idx="0">
                  <c:v>1.1921296296296299E-4</c:v>
                </c:pt>
                <c:pt idx="1">
                  <c:v>1.1666666666666667E-4</c:v>
                </c:pt>
                <c:pt idx="2">
                  <c:v>1.1539351851851853E-4</c:v>
                </c:pt>
              </c:numCache>
            </c:numRef>
          </c:yVal>
        </c:ser>
        <c:ser>
          <c:idx val="8"/>
          <c:order val="8"/>
          <c:tx>
            <c:strRef>
              <c:f>M100m!$A$34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M100m!$C$34:$C$36</c:f>
              <c:numCache>
                <c:formatCode>General</c:formatCode>
                <c:ptCount val="3"/>
                <c:pt idx="0">
                  <c:v>20.3</c:v>
                </c:pt>
                <c:pt idx="1">
                  <c:v>24.59</c:v>
                </c:pt>
                <c:pt idx="2">
                  <c:v>28.88</c:v>
                </c:pt>
              </c:numCache>
            </c:numRef>
          </c:xVal>
          <c:yVal>
            <c:numRef>
              <c:f>M100m!$D$34:$D$36</c:f>
              <c:numCache>
                <c:formatCode>General</c:formatCode>
                <c:ptCount val="3"/>
                <c:pt idx="0">
                  <c:v>1.1967592592592592E-4</c:v>
                </c:pt>
                <c:pt idx="1">
                  <c:v>1.1770833333333334E-4</c:v>
                </c:pt>
                <c:pt idx="2">
                  <c:v>1.1724537037037037E-4</c:v>
                </c:pt>
              </c:numCache>
            </c:numRef>
          </c:yVal>
        </c:ser>
        <c:ser>
          <c:idx val="9"/>
          <c:order val="9"/>
          <c:tx>
            <c:strRef>
              <c:f>M100m!$A$38</c:f>
              <c:strCache>
                <c:ptCount val="1"/>
                <c:pt idx="0">
                  <c:v>Maurice Greene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M100m!$C$38:$C$40</c:f>
              <c:numCache>
                <c:formatCode>General</c:formatCode>
                <c:ptCount val="3"/>
                <c:pt idx="0">
                  <c:v>20.71</c:v>
                </c:pt>
                <c:pt idx="1">
                  <c:v>24.19</c:v>
                </c:pt>
                <c:pt idx="2">
                  <c:v>27.67</c:v>
                </c:pt>
              </c:numCache>
            </c:numRef>
          </c:xVal>
          <c:yVal>
            <c:numRef>
              <c:f>M100m!$D$38:$D$40</c:f>
              <c:numCache>
                <c:formatCode>General</c:formatCode>
                <c:ptCount val="3"/>
                <c:pt idx="0">
                  <c:v>1.181712962962963E-4</c:v>
                </c:pt>
                <c:pt idx="1">
                  <c:v>1.1527777777777778E-4</c:v>
                </c:pt>
                <c:pt idx="2">
                  <c:v>1.1516203703703704E-4</c:v>
                </c:pt>
              </c:numCache>
            </c:numRef>
          </c:yVal>
        </c:ser>
        <c:ser>
          <c:idx val="10"/>
          <c:order val="10"/>
          <c:tx>
            <c:strRef>
              <c:f>M100m!$A$42</c:f>
              <c:strCache>
                <c:ptCount val="1"/>
                <c:pt idx="0">
                  <c:v>Michael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M100m!$C$42:$C$44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21.76</c:v>
                </c:pt>
                <c:pt idx="2">
                  <c:v>26.94</c:v>
                </c:pt>
              </c:numCache>
            </c:numRef>
          </c:xVal>
          <c:yVal>
            <c:numRef>
              <c:f>M100m!$D$42:$D$44</c:f>
              <c:numCache>
                <c:formatCode>General</c:formatCode>
                <c:ptCount val="3"/>
                <c:pt idx="0">
                  <c:v>1.2291666666666665E-4</c:v>
                </c:pt>
                <c:pt idx="1">
                  <c:v>1.1863425925925926E-4</c:v>
                </c:pt>
                <c:pt idx="2">
                  <c:v>1.1747685185185185E-4</c:v>
                </c:pt>
              </c:numCache>
            </c:numRef>
          </c:yVal>
        </c:ser>
        <c:ser>
          <c:idx val="11"/>
          <c:order val="11"/>
          <c:tx>
            <c:strRef>
              <c:f>M100m!$A$46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M100m!$C$46:$C$48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21.09</c:v>
                </c:pt>
                <c:pt idx="2">
                  <c:v>24.85</c:v>
                </c:pt>
              </c:numCache>
            </c:numRef>
          </c:xVal>
          <c:yVal>
            <c:numRef>
              <c:f>M100m!$D$46:$D$48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1.1724537037037037E-4</c:v>
                </c:pt>
                <c:pt idx="2">
                  <c:v>1.1689814814814815E-4</c:v>
                </c:pt>
              </c:numCache>
            </c:numRef>
          </c:yVal>
        </c:ser>
        <c:ser>
          <c:idx val="12"/>
          <c:order val="12"/>
          <c:tx>
            <c:strRef>
              <c:f>M100m!$A$50</c:f>
              <c:strCache>
                <c:ptCount val="1"/>
                <c:pt idx="0">
                  <c:v>Richard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M100m!$C$50:$C$52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21.56</c:v>
                </c:pt>
                <c:pt idx="2">
                  <c:v>24.22</c:v>
                </c:pt>
              </c:numCache>
            </c:numRef>
          </c:xVal>
          <c:yVal>
            <c:numRef>
              <c:f>M100m!$D$50:$D$52</c:f>
              <c:numCache>
                <c:formatCode>General</c:formatCode>
                <c:ptCount val="3"/>
                <c:pt idx="0">
                  <c:v>1.2546296296296296E-4</c:v>
                </c:pt>
                <c:pt idx="1">
                  <c:v>1.199074074074074E-4</c:v>
                </c:pt>
                <c:pt idx="2">
                  <c:v>1.1620370370370369E-4</c:v>
                </c:pt>
              </c:numCache>
            </c:numRef>
          </c:yVal>
        </c:ser>
        <c:ser>
          <c:idx val="13"/>
          <c:order val="13"/>
          <c:tx>
            <c:strRef>
              <c:f>M100m!$A$54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M100m!$C$54:$C$56</c:f>
              <c:numCache>
                <c:formatCode>General</c:formatCode>
                <c:ptCount val="3"/>
                <c:pt idx="0">
                  <c:v>17.97</c:v>
                </c:pt>
                <c:pt idx="1">
                  <c:v>22.55</c:v>
                </c:pt>
                <c:pt idx="2">
                  <c:v>27.13</c:v>
                </c:pt>
              </c:numCache>
            </c:numRef>
          </c:xVal>
          <c:yVal>
            <c:numRef>
              <c:f>M100m!$D$54:$D$56</c:f>
              <c:numCache>
                <c:formatCode>General</c:formatCode>
                <c:ptCount val="3"/>
                <c:pt idx="0">
                  <c:v>1.2291666666666665E-4</c:v>
                </c:pt>
                <c:pt idx="1">
                  <c:v>1.1724537037037037E-4</c:v>
                </c:pt>
                <c:pt idx="2">
                  <c:v>1.1469907407407407E-4</c:v>
                </c:pt>
              </c:numCache>
            </c:numRef>
          </c:yVal>
        </c:ser>
        <c:ser>
          <c:idx val="14"/>
          <c:order val="14"/>
          <c:tx>
            <c:strRef>
              <c:f>M100m!$A$58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M100m!$C$58:$C$60</c:f>
              <c:numCache>
                <c:formatCode>General</c:formatCode>
                <c:ptCount val="3"/>
                <c:pt idx="0">
                  <c:v>20.9</c:v>
                </c:pt>
                <c:pt idx="1">
                  <c:v>21.96</c:v>
                </c:pt>
                <c:pt idx="2">
                  <c:v>23.02</c:v>
                </c:pt>
              </c:numCache>
            </c:numRef>
          </c:xVal>
          <c:yVal>
            <c:numRef>
              <c:f>M100m!$D$58:$D$60</c:f>
              <c:numCache>
                <c:formatCode>General</c:formatCode>
                <c:ptCount val="3"/>
                <c:pt idx="0">
                  <c:v>1.1550925925925927E-4</c:v>
                </c:pt>
                <c:pt idx="1">
                  <c:v>1.1469907407407407E-4</c:v>
                </c:pt>
                <c:pt idx="2">
                  <c:v>1.1423611111111108E-4</c:v>
                </c:pt>
              </c:numCache>
            </c:numRef>
          </c:yVal>
        </c:ser>
        <c:ser>
          <c:idx val="15"/>
          <c:order val="15"/>
          <c:tx>
            <c:strRef>
              <c:f>M100m!$A$62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M100m!$C$62:$C$64</c:f>
              <c:numCache>
                <c:formatCode>General</c:formatCode>
                <c:ptCount val="3"/>
                <c:pt idx="0">
                  <c:v>16.52</c:v>
                </c:pt>
                <c:pt idx="1">
                  <c:v>19.96</c:v>
                </c:pt>
                <c:pt idx="2">
                  <c:v>23.4</c:v>
                </c:pt>
              </c:numCache>
            </c:numRef>
          </c:xVal>
          <c:yVal>
            <c:numRef>
              <c:f>M100m!$D$62:$D$64</c:f>
              <c:numCache>
                <c:formatCode>General</c:formatCode>
                <c:ptCount val="3"/>
                <c:pt idx="0">
                  <c:v>1.2222222222222224E-4</c:v>
                </c:pt>
                <c:pt idx="1">
                  <c:v>1.1793981481481482E-4</c:v>
                </c:pt>
                <c:pt idx="2">
                  <c:v>1.1655092592592593E-4</c:v>
                </c:pt>
              </c:numCache>
            </c:numRef>
          </c:yVal>
        </c:ser>
        <c:ser>
          <c:idx val="17"/>
          <c:order val="16"/>
          <c:tx>
            <c:strRef>
              <c:f>M100m!$A$70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M100m!$C$102:$C$104</c:f>
              <c:numCache>
                <c:formatCode>General</c:formatCode>
                <c:ptCount val="3"/>
              </c:numCache>
            </c:numRef>
          </c:xVal>
          <c:yVal>
            <c:numRef>
              <c:f>M100m!$D$102:$D$104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M100m!$C$106:$C$108</c:f>
              <c:numCache>
                <c:formatCode>General</c:formatCode>
                <c:ptCount val="3"/>
              </c:numCache>
            </c:numRef>
          </c:xVal>
          <c:yVal>
            <c:numRef>
              <c:f>M100m!$D$106:$D$108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M100m!$C$110:$C$112</c:f>
              <c:numCache>
                <c:formatCode>General</c:formatCode>
                <c:ptCount val="3"/>
              </c:numCache>
            </c:numRef>
          </c:xVal>
          <c:yVal>
            <c:numRef>
              <c:f>M100m!$D$110:$D$112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M100m!$E$2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M100m!$G$2:$G$4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21.08</c:v>
                </c:pt>
                <c:pt idx="2">
                  <c:v>24.15</c:v>
                </c:pt>
              </c:numCache>
            </c:numRef>
          </c:xVal>
          <c:yVal>
            <c:numRef>
              <c:f>M100m!$H$2:$H$4</c:f>
              <c:numCache>
                <c:formatCode>General</c:formatCode>
                <c:ptCount val="3"/>
                <c:pt idx="0">
                  <c:v>1.199074074074074E-4</c:v>
                </c:pt>
                <c:pt idx="1">
                  <c:v>1.1898148148148147E-4</c:v>
                </c:pt>
                <c:pt idx="2">
                  <c:v>1.1874999999999999E-4</c:v>
                </c:pt>
              </c:numCache>
            </c:numRef>
          </c:yVal>
        </c:ser>
        <c:ser>
          <c:idx val="29"/>
          <c:order val="29"/>
          <c:tx>
            <c:strRef>
              <c:f>M100m!$E$6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M100m!$G$6:$G$8</c:f>
              <c:numCache>
                <c:formatCode>General</c:formatCode>
                <c:ptCount val="3"/>
                <c:pt idx="0">
                  <c:v>15.8</c:v>
                </c:pt>
                <c:pt idx="1">
                  <c:v>20.5</c:v>
                </c:pt>
                <c:pt idx="2">
                  <c:v>25.19</c:v>
                </c:pt>
              </c:numCache>
            </c:numRef>
          </c:xVal>
          <c:yVal>
            <c:numRef>
              <c:f>M100m!$H$6:$H$8</c:f>
              <c:numCache>
                <c:formatCode>General</c:formatCode>
                <c:ptCount val="3"/>
                <c:pt idx="0">
                  <c:v>1.2627314814814817E-4</c:v>
                </c:pt>
                <c:pt idx="1">
                  <c:v>1.1898148148148147E-4</c:v>
                </c:pt>
                <c:pt idx="2">
                  <c:v>1.1724537037037037E-4</c:v>
                </c:pt>
              </c:numCache>
            </c:numRef>
          </c:yVal>
        </c:ser>
        <c:ser>
          <c:idx val="30"/>
          <c:order val="30"/>
          <c:tx>
            <c:strRef>
              <c:f>M100m!$E$10</c:f>
              <c:strCache>
                <c:ptCount val="1"/>
                <c:pt idx="0">
                  <c:v>Daniel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M100m!$G$10:$G$12</c:f>
              <c:numCache>
                <c:formatCode>General</c:formatCode>
                <c:ptCount val="3"/>
                <c:pt idx="0">
                  <c:v>16.55</c:v>
                </c:pt>
                <c:pt idx="1">
                  <c:v>19.739999999999998</c:v>
                </c:pt>
                <c:pt idx="2">
                  <c:v>22.93</c:v>
                </c:pt>
              </c:numCache>
            </c:numRef>
          </c:xVal>
          <c:yVal>
            <c:numRef>
              <c:f>M100m!$H$10:$H$12</c:f>
              <c:numCache>
                <c:formatCode>General</c:formatCode>
                <c:ptCount val="3"/>
                <c:pt idx="0">
                  <c:v>1.2349537037037038E-4</c:v>
                </c:pt>
                <c:pt idx="1">
                  <c:v>1.1979166666666666E-4</c:v>
                </c:pt>
                <c:pt idx="2">
                  <c:v>1.1712962962962963E-4</c:v>
                </c:pt>
              </c:numCache>
            </c:numRef>
          </c:yVal>
        </c:ser>
        <c:ser>
          <c:idx val="31"/>
          <c:order val="31"/>
          <c:tx>
            <c:strRef>
              <c:f>M100m!$E$14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M100m!$G$14:$G$16</c:f>
              <c:numCache>
                <c:formatCode>General</c:formatCode>
                <c:ptCount val="3"/>
                <c:pt idx="0">
                  <c:v>17.86</c:v>
                </c:pt>
                <c:pt idx="1">
                  <c:v>22.47</c:v>
                </c:pt>
                <c:pt idx="2">
                  <c:v>27.08</c:v>
                </c:pt>
              </c:numCache>
            </c:numRef>
          </c:xVal>
          <c:yVal>
            <c:numRef>
              <c:f>M100m!$H$14:$H$16</c:f>
              <c:numCache>
                <c:formatCode>General</c:formatCode>
                <c:ptCount val="3"/>
                <c:pt idx="0">
                  <c:v>1.2106481481481483E-4</c:v>
                </c:pt>
                <c:pt idx="1">
                  <c:v>1.1851851851851851E-4</c:v>
                </c:pt>
                <c:pt idx="2">
                  <c:v>1.1793981481481482E-4</c:v>
                </c:pt>
              </c:numCache>
            </c:numRef>
          </c:yVal>
        </c:ser>
        <c:ser>
          <c:idx val="32"/>
          <c:order val="32"/>
          <c:tx>
            <c:strRef>
              <c:f>M100m!$E$18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M100m!$G$18:$G$20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M100m!$H$18:$H$20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1.181712962962963E-4</c:v>
                </c:pt>
                <c:pt idx="2">
                  <c:v>1.1747685185185185E-4</c:v>
                </c:pt>
              </c:numCache>
            </c:numRef>
          </c:yVal>
        </c:ser>
        <c:ser>
          <c:idx val="33"/>
          <c:order val="33"/>
          <c:tx>
            <c:strRef>
              <c:f>M100m!$E$22</c:f>
              <c:strCache>
                <c:ptCount val="1"/>
                <c:pt idx="0">
                  <c:v>Deji Aliu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M100m!$G$22:$G$24</c:f>
              <c:numCache>
                <c:formatCode>General</c:formatCode>
                <c:ptCount val="3"/>
                <c:pt idx="0">
                  <c:v>18.32</c:v>
                </c:pt>
                <c:pt idx="1">
                  <c:v>22.55</c:v>
                </c:pt>
                <c:pt idx="2">
                  <c:v>26.79</c:v>
                </c:pt>
              </c:numCache>
            </c:numRef>
          </c:xVal>
          <c:yVal>
            <c:numRef>
              <c:f>M100m!$H$22:$H$24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1.181712962962963E-4</c:v>
                </c:pt>
                <c:pt idx="2">
                  <c:v>1.1759259259259259E-4</c:v>
                </c:pt>
              </c:numCache>
            </c:numRef>
          </c:yVal>
        </c:ser>
        <c:ser>
          <c:idx val="34"/>
          <c:order val="34"/>
          <c:tx>
            <c:strRef>
              <c:f>M100m!$E$26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M100m!$G$26:$G$28</c:f>
              <c:numCache>
                <c:formatCode>General</c:formatCode>
                <c:ptCount val="3"/>
                <c:pt idx="0">
                  <c:v>17.47</c:v>
                </c:pt>
                <c:pt idx="1">
                  <c:v>21.75</c:v>
                </c:pt>
                <c:pt idx="2">
                  <c:v>26.03</c:v>
                </c:pt>
              </c:numCache>
            </c:numRef>
          </c:xVal>
          <c:yVal>
            <c:numRef>
              <c:f>M100m!$H$26:$H$28</c:f>
              <c:numCache>
                <c:formatCode>General</c:formatCode>
                <c:ptCount val="3"/>
                <c:pt idx="0">
                  <c:v>1.2175925925925924E-4</c:v>
                </c:pt>
                <c:pt idx="1">
                  <c:v>1.1851851851851851E-4</c:v>
                </c:pt>
                <c:pt idx="2">
                  <c:v>1.1805555555555555E-4</c:v>
                </c:pt>
              </c:numCache>
            </c:numRef>
          </c:yVal>
        </c:ser>
        <c:ser>
          <c:idx val="35"/>
          <c:order val="35"/>
          <c:tx>
            <c:strRef>
              <c:f>M100m!$E$30</c:f>
              <c:strCache>
                <c:ptCount val="1"/>
                <c:pt idx="0">
                  <c:v>Jason Gardener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M100m!$G$30:$G$32</c:f>
              <c:numCache>
                <c:formatCode>General</c:formatCode>
                <c:ptCount val="3"/>
                <c:pt idx="0">
                  <c:v>18.84</c:v>
                </c:pt>
                <c:pt idx="1">
                  <c:v>22.96</c:v>
                </c:pt>
                <c:pt idx="2">
                  <c:v>27.07</c:v>
                </c:pt>
              </c:numCache>
            </c:numRef>
          </c:xVal>
          <c:yVal>
            <c:numRef>
              <c:f>M100m!$H$30:$H$32</c:f>
              <c:numCache>
                <c:formatCode>General</c:formatCode>
                <c:ptCount val="3"/>
                <c:pt idx="0">
                  <c:v>1.199074074074074E-4</c:v>
                </c:pt>
                <c:pt idx="1">
                  <c:v>1.1805555555555555E-4</c:v>
                </c:pt>
                <c:pt idx="2">
                  <c:v>1.1759259259259259E-4</c:v>
                </c:pt>
              </c:numCache>
            </c:numRef>
          </c:yVal>
        </c:ser>
        <c:ser>
          <c:idx val="36"/>
          <c:order val="36"/>
          <c:tx>
            <c:strRef>
              <c:f>M100m!$E$34</c:f>
              <c:strCache>
                <c:ptCount val="1"/>
                <c:pt idx="0">
                  <c:v>Jon Drummond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M100m!$G$34:$G$36</c:f>
              <c:numCache>
                <c:formatCode>General</c:formatCode>
                <c:ptCount val="3"/>
                <c:pt idx="0">
                  <c:v>22.63</c:v>
                </c:pt>
                <c:pt idx="1">
                  <c:v>26.75</c:v>
                </c:pt>
                <c:pt idx="2">
                  <c:v>30.87</c:v>
                </c:pt>
              </c:numCache>
            </c:numRef>
          </c:xVal>
          <c:yVal>
            <c:numRef>
              <c:f>M100m!$H$34:$H$36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1.1678240740740741E-4</c:v>
                </c:pt>
                <c:pt idx="2">
                  <c:v>1.1631944444444445E-4</c:v>
                </c:pt>
              </c:numCache>
            </c:numRef>
          </c:yVal>
        </c:ser>
        <c:ser>
          <c:idx val="37"/>
          <c:order val="37"/>
          <c:tx>
            <c:strRef>
              <c:f>M100m!$E$38</c:f>
              <c:strCache>
                <c:ptCount val="1"/>
                <c:pt idx="0">
                  <c:v>Leonard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M100m!$G$38:$G$40</c:f>
              <c:numCache>
                <c:formatCode>General</c:formatCode>
                <c:ptCount val="3"/>
                <c:pt idx="0">
                  <c:v>17.28</c:v>
                </c:pt>
                <c:pt idx="1">
                  <c:v>22.38</c:v>
                </c:pt>
                <c:pt idx="2">
                  <c:v>27.48</c:v>
                </c:pt>
              </c:numCache>
            </c:numRef>
          </c:xVal>
          <c:yVal>
            <c:numRef>
              <c:f>M100m!$H$38:$H$40</c:f>
              <c:numCache>
                <c:formatCode>General</c:formatCode>
                <c:ptCount val="3"/>
                <c:pt idx="0">
                  <c:v>1.2094907407407406E-4</c:v>
                </c:pt>
                <c:pt idx="1">
                  <c:v>1.1793981481481482E-4</c:v>
                </c:pt>
                <c:pt idx="2">
                  <c:v>1.1712962962962963E-4</c:v>
                </c:pt>
              </c:numCache>
            </c:numRef>
          </c:yVal>
        </c:ser>
        <c:ser>
          <c:idx val="38"/>
          <c:order val="38"/>
          <c:tx>
            <c:strRef>
              <c:f>M100m!$E$42</c:f>
              <c:strCache>
                <c:ptCount val="1"/>
                <c:pt idx="0">
                  <c:v>Marc Burns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M100m!$G$42:$G$44</c:f>
              <c:numCache>
                <c:formatCode>General</c:formatCode>
                <c:ptCount val="3"/>
                <c:pt idx="0">
                  <c:v>15.18</c:v>
                </c:pt>
                <c:pt idx="1">
                  <c:v>20.94</c:v>
                </c:pt>
                <c:pt idx="2">
                  <c:v>26.71</c:v>
                </c:pt>
              </c:numCache>
            </c:numRef>
          </c:xVal>
          <c:yVal>
            <c:numRef>
              <c:f>M100m!$H$42:$H$44</c:f>
              <c:numCache>
                <c:formatCode>General</c:formatCode>
                <c:ptCount val="3"/>
                <c:pt idx="0">
                  <c:v>1.2523148148148148E-4</c:v>
                </c:pt>
                <c:pt idx="1">
                  <c:v>1.1921296296296299E-4</c:v>
                </c:pt>
                <c:pt idx="2">
                  <c:v>1.1793981481481482E-4</c:v>
                </c:pt>
              </c:numCache>
            </c:numRef>
          </c:yVal>
        </c:ser>
        <c:ser>
          <c:idx val="39"/>
          <c:order val="39"/>
          <c:tx>
            <c:strRef>
              <c:f>M100m!$E$46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24.19</c:v>
                </c:pt>
                <c:pt idx="2">
                  <c:v>28.11</c:v>
                </c:pt>
              </c:numCache>
            </c:numRef>
          </c:xVal>
          <c:yVal>
            <c:numRef>
              <c:f>M100m!$H$46:$H$48</c:f>
              <c:numCache>
                <c:formatCode>General</c:formatCode>
                <c:ptCount val="3"/>
                <c:pt idx="0">
                  <c:v>1.1886574074074074E-4</c:v>
                </c:pt>
                <c:pt idx="1">
                  <c:v>1.1921296296296299E-4</c:v>
                </c:pt>
                <c:pt idx="2">
                  <c:v>1.1874999999999999E-4</c:v>
                </c:pt>
              </c:numCache>
            </c:numRef>
          </c:yVal>
        </c:ser>
        <c:ser>
          <c:idx val="40"/>
          <c:order val="40"/>
          <c:tx>
            <c:strRef>
              <c:f>M100m!$E$50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M100m!$G$50:$G$52</c:f>
              <c:numCache>
                <c:formatCode>General</c:formatCode>
                <c:ptCount val="3"/>
                <c:pt idx="0">
                  <c:v>20.48</c:v>
                </c:pt>
                <c:pt idx="1">
                  <c:v>23.97</c:v>
                </c:pt>
                <c:pt idx="2">
                  <c:v>27.45</c:v>
                </c:pt>
              </c:numCache>
            </c:numRef>
          </c:xVal>
          <c:yVal>
            <c:numRef>
              <c:f>M100m!$H$50:$H$52</c:f>
              <c:numCache>
                <c:formatCode>General</c:formatCode>
                <c:ptCount val="3"/>
                <c:pt idx="0">
                  <c:v>1.2210648148148147E-4</c:v>
                </c:pt>
                <c:pt idx="1">
                  <c:v>1.1979166666666666E-4</c:v>
                </c:pt>
                <c:pt idx="2">
                  <c:v>1.1956018518518518E-4</c:v>
                </c:pt>
              </c:numCache>
            </c:numRef>
          </c:yVal>
        </c:ser>
        <c:ser>
          <c:idx val="41"/>
          <c:order val="41"/>
          <c:tx>
            <c:strRef>
              <c:f>M100m!$E$54</c:f>
              <c:strCache>
                <c:ptCount val="1"/>
                <c:pt idx="0">
                  <c:v>Olusoji Fasuba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M100m!$G$54:$G$56</c:f>
              <c:numCache>
                <c:formatCode>General</c:formatCode>
                <c:ptCount val="3"/>
                <c:pt idx="0">
                  <c:v>17.75</c:v>
                </c:pt>
                <c:pt idx="1">
                  <c:v>21.02</c:v>
                </c:pt>
                <c:pt idx="2">
                  <c:v>24.3</c:v>
                </c:pt>
              </c:numCache>
            </c:numRef>
          </c:xVal>
          <c:yVal>
            <c:numRef>
              <c:f>M100m!$H$54:$H$56</c:f>
              <c:numCache>
                <c:formatCode>General</c:formatCode>
                <c:ptCount val="3"/>
                <c:pt idx="0">
                  <c:v>1.2002314814814813E-4</c:v>
                </c:pt>
                <c:pt idx="1">
                  <c:v>1.1840277777777778E-4</c:v>
                </c:pt>
                <c:pt idx="2">
                  <c:v>1.181712962962963E-4</c:v>
                </c:pt>
              </c:numCache>
            </c:numRef>
          </c:yVal>
        </c:ser>
        <c:ser>
          <c:idx val="42"/>
          <c:order val="42"/>
          <c:tx>
            <c:strRef>
              <c:f>M100m!$E$58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M100m!$G$58:$G$60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23.85</c:v>
                </c:pt>
                <c:pt idx="2">
                  <c:v>28.45</c:v>
                </c:pt>
              </c:numCache>
            </c:numRef>
          </c:xVal>
          <c:yVal>
            <c:numRef>
              <c:f>M100m!$H$58:$H$60</c:f>
              <c:numCache>
                <c:formatCode>General</c:formatCode>
                <c:ptCount val="3"/>
                <c:pt idx="0">
                  <c:v>1.2141203703703705E-4</c:v>
                </c:pt>
                <c:pt idx="1">
                  <c:v>1.1782407407407407E-4</c:v>
                </c:pt>
                <c:pt idx="2">
                  <c:v>1.1724537037037037E-4</c:v>
                </c:pt>
              </c:numCache>
            </c:numRef>
          </c:yVal>
        </c:ser>
        <c:ser>
          <c:idx val="43"/>
          <c:order val="43"/>
          <c:tx>
            <c:strRef>
              <c:f>M100m!$E$62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M100m!$G$62:$G$64</c:f>
              <c:numCache>
                <c:formatCode>General</c:formatCode>
                <c:ptCount val="3"/>
                <c:pt idx="0">
                  <c:v>24.82</c:v>
                </c:pt>
                <c:pt idx="1">
                  <c:v>27.32</c:v>
                </c:pt>
                <c:pt idx="2">
                  <c:v>29.82</c:v>
                </c:pt>
              </c:numCache>
            </c:numRef>
          </c:xVal>
          <c:yVal>
            <c:numRef>
              <c:f>M100m!$H$62:$H$64</c:f>
              <c:numCache>
                <c:formatCode>General</c:formatCode>
                <c:ptCount val="3"/>
                <c:pt idx="0">
                  <c:v>1.1828703703703704E-4</c:v>
                </c:pt>
                <c:pt idx="1">
                  <c:v>1.1828703703703704E-4</c:v>
                </c:pt>
                <c:pt idx="2">
                  <c:v>1.1898148148148147E-4</c:v>
                </c:pt>
              </c:numCache>
            </c:numRef>
          </c:yVal>
        </c:ser>
        <c:ser>
          <c:idx val="44"/>
          <c:order val="44"/>
          <c:tx>
            <c:strRef>
              <c:f>M100m!$E$66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M100m!$G$102:$G$104</c:f>
              <c:numCache>
                <c:formatCode>General</c:formatCode>
                <c:ptCount val="3"/>
              </c:numCache>
            </c:numRef>
          </c:xVal>
          <c:yVal>
            <c:numRef>
              <c:f>M100m!$H$102:$H$104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M100m!$G$106:$G$108</c:f>
              <c:numCache>
                <c:formatCode>General</c:formatCode>
                <c:ptCount val="3"/>
              </c:numCache>
            </c:numRef>
          </c:xVal>
          <c:yVal>
            <c:numRef>
              <c:f>M100m!$H$106:$H$108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M100m!$G$110:$G$112</c:f>
              <c:numCache>
                <c:formatCode>General</c:formatCode>
                <c:ptCount val="3"/>
              </c:numCache>
            </c:numRef>
          </c:xVal>
          <c:yVal>
            <c:numRef>
              <c:f>M100m!$H$110:$H$112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M100m!$I$2</c:f>
              <c:strCache>
                <c:ptCount val="1"/>
                <c:pt idx="0">
                  <c:v>Anson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M100m!$K$2:$K$4</c:f>
              <c:numCache>
                <c:formatCode>General</c:formatCode>
                <c:ptCount val="3"/>
                <c:pt idx="0">
                  <c:v>19.36</c:v>
                </c:pt>
                <c:pt idx="1">
                  <c:v>23.63</c:v>
                </c:pt>
                <c:pt idx="2">
                  <c:v>27.89</c:v>
                </c:pt>
              </c:numCache>
            </c:numRef>
          </c:xVal>
          <c:yVal>
            <c:numRef>
              <c:f>M100m!$L$2:$L$4</c:f>
              <c:numCache>
                <c:formatCode>General</c:formatCode>
                <c:ptCount val="3"/>
                <c:pt idx="0">
                  <c:v>1.2256944444444443E-4</c:v>
                </c:pt>
                <c:pt idx="1">
                  <c:v>1.199074074074074E-4</c:v>
                </c:pt>
                <c:pt idx="2">
                  <c:v>1.1944444444444447E-4</c:v>
                </c:pt>
              </c:numCache>
            </c:numRef>
          </c:yVal>
        </c:ser>
        <c:ser>
          <c:idx val="57"/>
          <c:order val="57"/>
          <c:tx>
            <c:strRef>
              <c:f>M100m!$I$6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M100m!$K$6:$K$8</c:f>
              <c:numCache>
                <c:formatCode>General</c:formatCode>
                <c:ptCount val="3"/>
                <c:pt idx="0">
                  <c:v>16.32</c:v>
                </c:pt>
                <c:pt idx="1">
                  <c:v>21.02</c:v>
                </c:pt>
                <c:pt idx="2">
                  <c:v>25.72</c:v>
                </c:pt>
              </c:numCache>
            </c:numRef>
          </c:xVal>
          <c:yVal>
            <c:numRef>
              <c:f>M100m!$L$6:$L$8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1.1874999999999999E-4</c:v>
                </c:pt>
              </c:numCache>
            </c:numRef>
          </c:yVal>
        </c:ser>
        <c:ser>
          <c:idx val="58"/>
          <c:order val="58"/>
          <c:tx>
            <c:strRef>
              <c:f>M100m!$I$10</c:f>
              <c:strCache>
                <c:ptCount val="1"/>
                <c:pt idx="0">
                  <c:v>Clement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M100m!$K$10:$K$12</c:f>
              <c:numCache>
                <c:formatCode>General</c:formatCode>
                <c:ptCount val="3"/>
                <c:pt idx="0">
                  <c:v>23.49</c:v>
                </c:pt>
                <c:pt idx="1">
                  <c:v>27.22</c:v>
                </c:pt>
                <c:pt idx="2">
                  <c:v>30.95</c:v>
                </c:pt>
              </c:numCache>
            </c:numRef>
          </c:xVal>
          <c:yVal>
            <c:numRef>
              <c:f>M100m!$L$10:$L$12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1.1944444444444447E-4</c:v>
                </c:pt>
              </c:numCache>
            </c:numRef>
          </c:yVal>
        </c:ser>
        <c:ser>
          <c:idx val="59"/>
          <c:order val="59"/>
          <c:tx>
            <c:strRef>
              <c:f>M100m!$I$14</c:f>
              <c:strCache>
                <c:ptCount val="1"/>
                <c:pt idx="0">
                  <c:v>Craig Pickering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M100m!$K$14:$K$16</c:f>
              <c:numCache>
                <c:formatCode>General</c:formatCode>
                <c:ptCount val="3"/>
                <c:pt idx="0">
                  <c:v>15.81</c:v>
                </c:pt>
                <c:pt idx="1">
                  <c:v>19.34</c:v>
                </c:pt>
                <c:pt idx="2">
                  <c:v>22.87</c:v>
                </c:pt>
              </c:numCache>
            </c:numRef>
          </c:xVal>
          <c:yVal>
            <c:numRef>
              <c:f>M100m!$L$14:$L$16</c:f>
              <c:numCache>
                <c:formatCode>General</c:formatCode>
                <c:ptCount val="3"/>
                <c:pt idx="0">
                  <c:v>1.2372685185185184E-4</c:v>
                </c:pt>
                <c:pt idx="1">
                  <c:v>1.2025462962962962E-4</c:v>
                </c:pt>
                <c:pt idx="2">
                  <c:v>1.1840277777777778E-4</c:v>
                </c:pt>
              </c:numCache>
            </c:numRef>
          </c:yVal>
        </c:ser>
        <c:ser>
          <c:idx val="60"/>
          <c:order val="60"/>
          <c:tx>
            <c:strRef>
              <c:f>M100m!$I$18</c:f>
              <c:strCache>
                <c:ptCount val="1"/>
                <c:pt idx="0">
                  <c:v>Darrel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M100m!$K$18:$K$20</c:f>
              <c:numCache>
                <c:formatCode>General</c:formatCode>
                <c:ptCount val="3"/>
                <c:pt idx="0">
                  <c:v>14.48</c:v>
                </c:pt>
                <c:pt idx="1">
                  <c:v>18.73</c:v>
                </c:pt>
                <c:pt idx="2">
                  <c:v>22.99</c:v>
                </c:pt>
              </c:numCache>
            </c:numRef>
          </c:xVal>
          <c:yVal>
            <c:numRef>
              <c:f>M100m!$L$18:$L$20</c:f>
              <c:numCache>
                <c:formatCode>General</c:formatCode>
                <c:ptCount val="3"/>
                <c:pt idx="0">
                  <c:v>1.2199074074074075E-4</c:v>
                </c:pt>
                <c:pt idx="1">
                  <c:v>1.1828703703703704E-4</c:v>
                </c:pt>
                <c:pt idx="2">
                  <c:v>1.1770833333333334E-4</c:v>
                </c:pt>
              </c:numCache>
            </c:numRef>
          </c:yVal>
        </c:ser>
        <c:ser>
          <c:idx val="61"/>
          <c:order val="61"/>
          <c:tx>
            <c:strRef>
              <c:f>M100m!$I$22</c:f>
              <c:strCache>
                <c:ptCount val="1"/>
                <c:pt idx="0">
                  <c:v>Eric Nkansah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M100m!$K$22:$K$24</c:f>
              <c:numCache>
                <c:formatCode>General</c:formatCode>
                <c:ptCount val="3"/>
                <c:pt idx="0">
                  <c:v>21.43</c:v>
                </c:pt>
                <c:pt idx="1">
                  <c:v>23.93</c:v>
                </c:pt>
                <c:pt idx="2">
                  <c:v>26.43</c:v>
                </c:pt>
              </c:numCache>
            </c:numRef>
          </c:xVal>
          <c:yVal>
            <c:numRef>
              <c:f>M100m!$L$22:$L$24</c:f>
              <c:numCache>
                <c:formatCode>General</c:formatCode>
                <c:ptCount val="3"/>
                <c:pt idx="0">
                  <c:v>1.1782407407407407E-4</c:v>
                </c:pt>
                <c:pt idx="1">
                  <c:v>1.1793981481481482E-4</c:v>
                </c:pt>
                <c:pt idx="2">
                  <c:v>1.1840277777777778E-4</c:v>
                </c:pt>
              </c:numCache>
            </c:numRef>
          </c:yVal>
        </c:ser>
        <c:ser>
          <c:idx val="62"/>
          <c:order val="62"/>
          <c:tx>
            <c:strRef>
              <c:f>M100m!$I$26</c:f>
              <c:strCache>
                <c:ptCount val="1"/>
                <c:pt idx="0">
                  <c:v>Gerald Phiri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M100m!$K$26:$K$28</c:f>
              <c:numCache>
                <c:formatCode>General</c:formatCode>
                <c:ptCount val="3"/>
                <c:pt idx="0">
                  <c:v>15.64</c:v>
                </c:pt>
                <c:pt idx="1">
                  <c:v>18.25</c:v>
                </c:pt>
                <c:pt idx="2">
                  <c:v>20.86</c:v>
                </c:pt>
              </c:numCache>
            </c:numRef>
          </c:xVal>
          <c:yVal>
            <c:numRef>
              <c:f>M100m!$L$26:$L$28</c:f>
              <c:numCache>
                <c:formatCode>General</c:formatCode>
                <c:ptCount val="3"/>
                <c:pt idx="0">
                  <c:v>1.2557870370370368E-4</c:v>
                </c:pt>
                <c:pt idx="1">
                  <c:v>1.2129629629629631E-4</c:v>
                </c:pt>
                <c:pt idx="2">
                  <c:v>1.1840277777777778E-4</c:v>
                </c:pt>
              </c:numCache>
            </c:numRef>
          </c:yVal>
        </c:ser>
        <c:ser>
          <c:idx val="63"/>
          <c:order val="63"/>
          <c:tx>
            <c:strRef>
              <c:f>M100m!$I$30</c:f>
              <c:strCache>
                <c:ptCount val="1"/>
                <c:pt idx="0">
                  <c:v>Joshua Ross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M100m!$K$30:$K$32</c:f>
              <c:numCache>
                <c:formatCode>General</c:formatCode>
                <c:ptCount val="3"/>
                <c:pt idx="0">
                  <c:v>22.92</c:v>
                </c:pt>
                <c:pt idx="1">
                  <c:v>25.42</c:v>
                </c:pt>
                <c:pt idx="2">
                  <c:v>27.92</c:v>
                </c:pt>
              </c:numCache>
            </c:numRef>
          </c:xVal>
          <c:yVal>
            <c:numRef>
              <c:f>M100m!$L$30:$L$32</c:f>
              <c:numCache>
                <c:formatCode>General</c:formatCode>
                <c:ptCount val="3"/>
                <c:pt idx="0">
                  <c:v>1.1979166666666666E-4</c:v>
                </c:pt>
                <c:pt idx="1">
                  <c:v>1.1967592592592592E-4</c:v>
                </c:pt>
                <c:pt idx="2">
                  <c:v>1.2048611111111113E-4</c:v>
                </c:pt>
              </c:numCache>
            </c:numRef>
          </c:yVal>
        </c:ser>
        <c:ser>
          <c:idx val="64"/>
          <c:order val="64"/>
          <c:tx>
            <c:strRef>
              <c:f>M100m!$I$34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M100m!$K$34:$K$36</c:f>
              <c:numCache>
                <c:formatCode>General</c:formatCode>
                <c:ptCount val="3"/>
                <c:pt idx="0">
                  <c:v>24.65</c:v>
                </c:pt>
                <c:pt idx="1">
                  <c:v>27.15</c:v>
                </c:pt>
                <c:pt idx="2">
                  <c:v>29.65</c:v>
                </c:pt>
              </c:numCache>
            </c:numRef>
          </c:xVal>
          <c:yVal>
            <c:numRef>
              <c:f>M100m!$L$34:$L$36</c:f>
              <c:numCache>
                <c:formatCode>General</c:formatCode>
                <c:ptCount val="3"/>
                <c:pt idx="0">
                  <c:v>1.1840277777777778E-4</c:v>
                </c:pt>
                <c:pt idx="1">
                  <c:v>1.1805555555555555E-4</c:v>
                </c:pt>
                <c:pt idx="2">
                  <c:v>1.1828703703703704E-4</c:v>
                </c:pt>
              </c:numCache>
            </c:numRef>
          </c:yVal>
        </c:ser>
        <c:ser>
          <c:idx val="65"/>
          <c:order val="65"/>
          <c:tx>
            <c:strRef>
              <c:f>M100m!$I$38</c:f>
              <c:strCache>
                <c:ptCount val="1"/>
                <c:pt idx="0">
                  <c:v>Leo Myles-Mills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M100m!$K$38:$K$40</c:f>
              <c:numCache>
                <c:formatCode>General</c:formatCode>
                <c:ptCount val="3"/>
                <c:pt idx="0">
                  <c:v>23.92</c:v>
                </c:pt>
                <c:pt idx="1">
                  <c:v>26.42</c:v>
                </c:pt>
                <c:pt idx="2">
                  <c:v>28.92</c:v>
                </c:pt>
              </c:numCache>
            </c:numRef>
          </c:xVal>
          <c:yVal>
            <c:numRef>
              <c:f>M100m!$L$38:$L$40</c:f>
              <c:numCache>
                <c:formatCode>General</c:formatCode>
                <c:ptCount val="3"/>
                <c:pt idx="0">
                  <c:v>1.1828703703703704E-4</c:v>
                </c:pt>
                <c:pt idx="1">
                  <c:v>1.1793981481481482E-4</c:v>
                </c:pt>
                <c:pt idx="2">
                  <c:v>1.1863425925925926E-4</c:v>
                </c:pt>
              </c:numCache>
            </c:numRef>
          </c:yVal>
        </c:ser>
        <c:ser>
          <c:idx val="66"/>
          <c:order val="66"/>
          <c:tx>
            <c:strRef>
              <c:f>M100m!$I$42</c:f>
              <c:strCache>
                <c:ptCount val="1"/>
                <c:pt idx="0">
                  <c:v>Lindel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M100m!$K$42:$K$44</c:f>
              <c:numCache>
                <c:formatCode>General</c:formatCode>
                <c:ptCount val="3"/>
                <c:pt idx="0">
                  <c:v>18.62</c:v>
                </c:pt>
                <c:pt idx="1">
                  <c:v>21.12</c:v>
                </c:pt>
                <c:pt idx="2">
                  <c:v>23.62</c:v>
                </c:pt>
              </c:numCache>
            </c:numRef>
          </c:xVal>
          <c:yVal>
            <c:numRef>
              <c:f>M100m!$L$42:$L$44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1.1840277777777778E-4</c:v>
                </c:pt>
                <c:pt idx="2">
                  <c:v>1.1898148148148147E-4</c:v>
                </c:pt>
              </c:numCache>
            </c:numRef>
          </c:yVal>
        </c:ser>
        <c:ser>
          <c:idx val="67"/>
          <c:order val="67"/>
          <c:tx>
            <c:strRef>
              <c:f>M100m!$I$46</c:f>
              <c:strCache>
                <c:ptCount val="1"/>
                <c:pt idx="0">
                  <c:v>Mark Lewis-Francis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M100m!$K$46:$K$48</c:f>
              <c:numCache>
                <c:formatCode>General</c:formatCode>
                <c:ptCount val="3"/>
                <c:pt idx="0">
                  <c:v>15.95</c:v>
                </c:pt>
                <c:pt idx="1">
                  <c:v>19.149999999999999</c:v>
                </c:pt>
                <c:pt idx="2">
                  <c:v>22.35</c:v>
                </c:pt>
              </c:numCache>
            </c:numRef>
          </c:xVal>
          <c:yVal>
            <c:numRef>
              <c:f>M100m!$L$46:$L$48</c:f>
              <c:numCache>
                <c:formatCode>General</c:formatCode>
                <c:ptCount val="3"/>
                <c:pt idx="0">
                  <c:v>1.2002314814814813E-4</c:v>
                </c:pt>
                <c:pt idx="1">
                  <c:v>1.181712962962963E-4</c:v>
                </c:pt>
                <c:pt idx="2">
                  <c:v>1.1805555555555555E-4</c:v>
                </c:pt>
              </c:numCache>
            </c:numRef>
          </c:yVal>
        </c:ser>
        <c:ser>
          <c:idx val="68"/>
          <c:order val="68"/>
          <c:tx>
            <c:strRef>
              <c:f>M100m!$I$50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M100m!$K$50:$K$52</c:f>
              <c:numCache>
                <c:formatCode>General</c:formatCode>
                <c:ptCount val="3"/>
                <c:pt idx="0">
                  <c:v>20.62</c:v>
                </c:pt>
                <c:pt idx="1">
                  <c:v>22.26</c:v>
                </c:pt>
                <c:pt idx="2">
                  <c:v>23.9</c:v>
                </c:pt>
              </c:numCache>
            </c:numRef>
          </c:xVal>
          <c:yVal>
            <c:numRef>
              <c:f>M100m!$L$50:$L$52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1.181712962962963E-4</c:v>
                </c:pt>
              </c:numCache>
            </c:numRef>
          </c:yVal>
        </c:ser>
        <c:ser>
          <c:idx val="69"/>
          <c:order val="69"/>
          <c:tx>
            <c:strRef>
              <c:f>M100m!$I$54</c:f>
              <c:strCache>
                <c:ptCount val="1"/>
                <c:pt idx="0">
                  <c:v>Matt Shirvington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M100m!$K$54:$K$56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M100m!$L$54:$L$56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1.1863425925925926E-4</c:v>
                </c:pt>
                <c:pt idx="2">
                  <c:v>1.1886574074074074E-4</c:v>
                </c:pt>
              </c:numCache>
            </c:numRef>
          </c:yVal>
        </c:ser>
        <c:ser>
          <c:idx val="70"/>
          <c:order val="70"/>
          <c:tx>
            <c:strRef>
              <c:f>M100m!$I$58</c:f>
              <c:strCache>
                <c:ptCount val="1"/>
                <c:pt idx="0">
                  <c:v>Mike Rodgers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M100m!$K$58:$K$60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21.64</c:v>
                </c:pt>
                <c:pt idx="2">
                  <c:v>24.38</c:v>
                </c:pt>
              </c:numCache>
            </c:numRef>
          </c:xVal>
          <c:yVal>
            <c:numRef>
              <c:f>M100m!$L$58:$L$60</c:f>
              <c:numCache>
                <c:formatCode>General</c:formatCode>
                <c:ptCount val="3"/>
                <c:pt idx="0">
                  <c:v>1.2268518518518517E-4</c:v>
                </c:pt>
                <c:pt idx="1">
                  <c:v>1.1944444444444447E-4</c:v>
                </c:pt>
                <c:pt idx="2">
                  <c:v>1.1678240740740741E-4</c:v>
                </c:pt>
              </c:numCache>
            </c:numRef>
          </c:yVal>
        </c:ser>
        <c:ser>
          <c:idx val="71"/>
          <c:order val="71"/>
          <c:tx>
            <c:strRef>
              <c:f>M100m!$I$62</c:f>
              <c:strCache>
                <c:ptCount val="1"/>
                <c:pt idx="0">
                  <c:v>Naoki Tsukahara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M100m!$K$62:$K$64</c:f>
              <c:numCache>
                <c:formatCode>General</c:formatCode>
                <c:ptCount val="3"/>
                <c:pt idx="0">
                  <c:v>15.16</c:v>
                </c:pt>
                <c:pt idx="1">
                  <c:v>19.8</c:v>
                </c:pt>
                <c:pt idx="2">
                  <c:v>24.44</c:v>
                </c:pt>
              </c:numCache>
            </c:numRef>
          </c:xVal>
          <c:yVal>
            <c:numRef>
              <c:f>M100m!$L$62:$L$64</c:f>
              <c:numCache>
                <c:formatCode>General</c:formatCode>
                <c:ptCount val="3"/>
                <c:pt idx="0">
                  <c:v>1.2546296296296296E-4</c:v>
                </c:pt>
                <c:pt idx="1">
                  <c:v>1.2141203703703705E-4</c:v>
                </c:pt>
                <c:pt idx="2">
                  <c:v>1.1874999999999999E-4</c:v>
                </c:pt>
              </c:numCache>
            </c:numRef>
          </c:yVal>
        </c:ser>
        <c:ser>
          <c:idx val="72"/>
          <c:order val="72"/>
          <c:tx>
            <c:strRef>
              <c:f>M100m!$I$66</c:f>
              <c:strCache>
                <c:ptCount val="1"/>
                <c:pt idx="0">
                  <c:v>Nesta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M100m!$K$66:$K$68</c:f>
              <c:numCache>
                <c:formatCode>General</c:formatCode>
                <c:ptCount val="3"/>
                <c:pt idx="0">
                  <c:v>18.32</c:v>
                </c:pt>
                <c:pt idx="1">
                  <c:v>21.09</c:v>
                </c:pt>
                <c:pt idx="2">
                  <c:v>23.87</c:v>
                </c:pt>
              </c:numCache>
            </c:numRef>
          </c:xVal>
          <c:yVal>
            <c:numRef>
              <c:f>M100m!$L$66:$L$68</c:f>
              <c:numCache>
                <c:formatCode>General</c:formatCode>
                <c:ptCount val="3"/>
                <c:pt idx="0">
                  <c:v>1.2395833333333334E-4</c:v>
                </c:pt>
                <c:pt idx="1">
                  <c:v>1.1921296296296299E-4</c:v>
                </c:pt>
                <c:pt idx="2">
                  <c:v>1.1631944444444445E-4</c:v>
                </c:pt>
              </c:numCache>
            </c:numRef>
          </c:yVal>
        </c:ser>
        <c:ser>
          <c:idx val="73"/>
          <c:order val="73"/>
          <c:tx>
            <c:strRef>
              <c:f>M100m!$I$70</c:f>
              <c:strCache>
                <c:ptCount val="1"/>
                <c:pt idx="0">
                  <c:v>Nicolas Macrozonaris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M100m!$K$70:$K$72</c:f>
              <c:numCache>
                <c:formatCode>General</c:formatCode>
                <c:ptCount val="3"/>
                <c:pt idx="0">
                  <c:v>18.95</c:v>
                </c:pt>
                <c:pt idx="1">
                  <c:v>22.12</c:v>
                </c:pt>
                <c:pt idx="2">
                  <c:v>25.29</c:v>
                </c:pt>
              </c:numCache>
            </c:numRef>
          </c:xVal>
          <c:yVal>
            <c:numRef>
              <c:f>M100m!$L$70:$L$72</c:f>
              <c:numCache>
                <c:formatCode>General</c:formatCode>
                <c:ptCount val="3"/>
                <c:pt idx="0">
                  <c:v>1.2094907407407406E-4</c:v>
                </c:pt>
                <c:pt idx="1">
                  <c:v>1.1921296296296299E-4</c:v>
                </c:pt>
                <c:pt idx="2">
                  <c:v>1.1909722222222221E-4</c:v>
                </c:pt>
              </c:numCache>
            </c:numRef>
          </c:yVal>
        </c:ser>
        <c:ser>
          <c:idx val="74"/>
          <c:order val="74"/>
          <c:tx>
            <c:strRef>
              <c:f>M100m!$I$74</c:f>
              <c:strCache>
                <c:ptCount val="1"/>
                <c:pt idx="0">
                  <c:v>Nobuharu Asahara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M100m!$K$74:$K$76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M100m!$L$74:$L$76</c:f>
              <c:numCache>
                <c:formatCode>General</c:formatCode>
                <c:ptCount val="3"/>
                <c:pt idx="0">
                  <c:v>1.1840277777777778E-4</c:v>
                </c:pt>
                <c:pt idx="1">
                  <c:v>1.181712962962963E-4</c:v>
                </c:pt>
                <c:pt idx="2">
                  <c:v>1.1793981481481482E-4</c:v>
                </c:pt>
              </c:numCache>
            </c:numRef>
          </c:yVal>
        </c:ser>
        <c:ser>
          <c:idx val="75"/>
          <c:order val="75"/>
          <c:tx>
            <c:strRef>
              <c:f>M100m!$I$78</c:f>
              <c:strCache>
                <c:ptCount val="1"/>
                <c:pt idx="0">
                  <c:v>Ronald Pognon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M100m!$K$78:$K$80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21.4</c:v>
                </c:pt>
                <c:pt idx="2">
                  <c:v>25.12</c:v>
                </c:pt>
              </c:numCache>
            </c:numRef>
          </c:xVal>
          <c:yVal>
            <c:numRef>
              <c:f>M100m!$L$78:$L$80</c:f>
              <c:numCache>
                <c:formatCode>General</c:formatCode>
                <c:ptCount val="3"/>
                <c:pt idx="0">
                  <c:v>1.2233796296296295E-4</c:v>
                </c:pt>
                <c:pt idx="1">
                  <c:v>1.1828703703703704E-4</c:v>
                </c:pt>
                <c:pt idx="2">
                  <c:v>1.1805555555555555E-4</c:v>
                </c:pt>
              </c:numCache>
            </c:numRef>
          </c:yVal>
        </c:ser>
        <c:ser>
          <c:idx val="76"/>
          <c:order val="76"/>
          <c:tx>
            <c:strRef>
              <c:f>M100m!$I$82</c:f>
              <c:strCache>
                <c:ptCount val="1"/>
                <c:pt idx="0">
                  <c:v>Samuel 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M100m!$K$82:$K$84</c:f>
              <c:numCache>
                <c:formatCode>General</c:formatCode>
                <c:ptCount val="3"/>
                <c:pt idx="0">
                  <c:v>17.12</c:v>
                </c:pt>
                <c:pt idx="1">
                  <c:v>19.75</c:v>
                </c:pt>
                <c:pt idx="2">
                  <c:v>22.38</c:v>
                </c:pt>
              </c:numCache>
            </c:numRef>
          </c:xVal>
          <c:yVal>
            <c:numRef>
              <c:f>M100m!$L$82:$L$84</c:f>
              <c:numCache>
                <c:formatCode>General</c:formatCode>
                <c:ptCount val="3"/>
                <c:pt idx="0">
                  <c:v>1.2199074074074075E-4</c:v>
                </c:pt>
                <c:pt idx="1">
                  <c:v>1.1956018518518518E-4</c:v>
                </c:pt>
                <c:pt idx="2">
                  <c:v>1.1805555555555555E-4</c:v>
                </c:pt>
              </c:numCache>
            </c:numRef>
          </c:yVal>
        </c:ser>
        <c:ser>
          <c:idx val="77"/>
          <c:order val="77"/>
          <c:tx>
            <c:strRef>
              <c:f>M100m!$I$86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M100m!$K$86:$K$88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21.88</c:v>
                </c:pt>
                <c:pt idx="2">
                  <c:v>24.65</c:v>
                </c:pt>
              </c:numCache>
            </c:numRef>
          </c:xVal>
          <c:yVal>
            <c:numRef>
              <c:f>M100m!$L$86:$L$88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1.1967592592592592E-4</c:v>
                </c:pt>
              </c:numCache>
            </c:numRef>
          </c:yVal>
        </c:ser>
        <c:ser>
          <c:idx val="79"/>
          <c:order val="78"/>
          <c:tx>
            <c:strRef>
              <c:f>M100m!$I$90</c:f>
              <c:strCache>
                <c:ptCount val="1"/>
                <c:pt idx="0">
                  <c:v>Troy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M100m!$K$90:$K$92</c:f>
              <c:numCache>
                <c:formatCode>General</c:formatCode>
                <c:ptCount val="3"/>
                <c:pt idx="0">
                  <c:v>34.44</c:v>
                </c:pt>
                <c:pt idx="1">
                  <c:v>36.94</c:v>
                </c:pt>
                <c:pt idx="2">
                  <c:v>39.44</c:v>
                </c:pt>
              </c:numCache>
            </c:numRef>
          </c:xVal>
          <c:yVal>
            <c:numRef>
              <c:f>M100m!$L$90:$L$92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1.1909722222222221E-4</c:v>
                </c:pt>
                <c:pt idx="2">
                  <c:v>1.199074074074074E-4</c:v>
                </c:pt>
              </c:numCache>
            </c:numRef>
          </c:yVal>
        </c:ser>
        <c:ser>
          <c:idx val="80"/>
          <c:order val="79"/>
          <c:tx>
            <c:strRef>
              <c:f>M100m!$I$94</c:f>
              <c:strCache>
                <c:ptCount val="1"/>
                <c:pt idx="0">
                  <c:v>Tyrone Edgar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M100m!$K$94:$K$96</c:f>
              <c:numCache>
                <c:formatCode>General</c:formatCode>
                <c:ptCount val="3"/>
                <c:pt idx="0">
                  <c:v>18.52</c:v>
                </c:pt>
                <c:pt idx="1">
                  <c:v>21.02</c:v>
                </c:pt>
                <c:pt idx="2">
                  <c:v>23.52</c:v>
                </c:pt>
              </c:numCache>
            </c:numRef>
          </c:xVal>
          <c:yVal>
            <c:numRef>
              <c:f>M100m!$L$94:$L$96</c:f>
              <c:numCache>
                <c:formatCode>General</c:formatCode>
                <c:ptCount val="3"/>
                <c:pt idx="0">
                  <c:v>1.2118055555555557E-4</c:v>
                </c:pt>
                <c:pt idx="1">
                  <c:v>1.2048611111111113E-4</c:v>
                </c:pt>
                <c:pt idx="2">
                  <c:v>1.1956018518518518E-4</c:v>
                </c:pt>
              </c:numCache>
            </c:numRef>
          </c:yVal>
        </c:ser>
        <c:ser>
          <c:idx val="81"/>
          <c:order val="80"/>
          <c:tx>
            <c:strRef>
              <c:f>M100m!$I$98</c:f>
              <c:strCache>
                <c:ptCount val="1"/>
                <c:pt idx="0">
                  <c:v>Vicente de Lima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M100m!$K$98:$K$100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23.6</c:v>
                </c:pt>
                <c:pt idx="2">
                  <c:v>27.12</c:v>
                </c:pt>
              </c:numCache>
            </c:numRef>
          </c:xVal>
          <c:yVal>
            <c:numRef>
              <c:f>M100m!$L$98:$L$100</c:f>
              <c:numCache>
                <c:formatCode>General</c:formatCode>
                <c:ptCount val="3"/>
                <c:pt idx="0">
                  <c:v>1.2025462962962962E-4</c:v>
                </c:pt>
                <c:pt idx="1">
                  <c:v>1.193287037037037E-4</c:v>
                </c:pt>
                <c:pt idx="2">
                  <c:v>1.1909722222222221E-4</c:v>
                </c:pt>
              </c:numCache>
            </c:numRef>
          </c:yVal>
        </c:ser>
        <c:ser>
          <c:idx val="82"/>
          <c:order val="81"/>
          <c:tx>
            <c:strRef>
              <c:f>M100m!$I$102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M100m!$K$102:$K$104</c:f>
              <c:numCache>
                <c:formatCode>General</c:formatCode>
                <c:ptCount val="3"/>
              </c:numCache>
            </c:numRef>
          </c:xVal>
          <c:yVal>
            <c:numRef>
              <c:f>M100m!$L$102:$L$104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M100m!$I$106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M100m!$K$106:$K$108</c:f>
              <c:numCache>
                <c:formatCode>General</c:formatCode>
                <c:ptCount val="3"/>
              </c:numCache>
            </c:numRef>
          </c:xVal>
          <c:yVal>
            <c:numRef>
              <c:f>M100m!$L$106:$L$108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M100m!$K$110:$K$112</c:f>
              <c:numCache>
                <c:formatCode>General</c:formatCode>
                <c:ptCount val="3"/>
              </c:numCache>
            </c:numRef>
          </c:xVal>
          <c:yVal>
            <c:numRef>
              <c:f>M100m!$L$110:$L$112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M100m!$K$114:$K$116</c:f>
              <c:numCache>
                <c:formatCode>General</c:formatCode>
                <c:ptCount val="3"/>
              </c:numCache>
            </c:numRef>
          </c:xVal>
          <c:yVal>
            <c:numRef>
              <c:f>M100m!$L$114:$L$116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M100m!$K$118:$K$120</c:f>
              <c:numCache>
                <c:formatCode>General</c:formatCode>
                <c:ptCount val="3"/>
              </c:numCache>
            </c:numRef>
          </c:xVal>
          <c:yVal>
            <c:numRef>
              <c:f>M100m!$L$118:$L$120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M100m!$K$122:$K$124</c:f>
              <c:numCache>
                <c:formatCode>General</c:formatCode>
                <c:ptCount val="3"/>
              </c:numCache>
            </c:numRef>
          </c:xVal>
          <c:yVal>
            <c:numRef>
              <c:f>M100m!$L$122:$L$124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M100m!$K$126:$K$128</c:f>
              <c:numCache>
                <c:formatCode>General</c:formatCode>
                <c:ptCount val="3"/>
              </c:numCache>
            </c:numRef>
          </c:xVal>
          <c:yVal>
            <c:numRef>
              <c:f>M100m!$L$126:$L$128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M100m!$K$130:$K$132</c:f>
              <c:numCache>
                <c:formatCode>General</c:formatCode>
                <c:ptCount val="3"/>
              </c:numCache>
            </c:numRef>
          </c:xVal>
          <c:yVal>
            <c:numRef>
              <c:f>M100m!$L$130:$L$132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M100m!$K$134:$K$136</c:f>
              <c:numCache>
                <c:formatCode>General</c:formatCode>
                <c:ptCount val="3"/>
              </c:numCache>
            </c:numRef>
          </c:xVal>
          <c:yVal>
            <c:numRef>
              <c:f>M100m!$L$134:$L$136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M100m!$K$138:$K$140</c:f>
              <c:numCache>
                <c:formatCode>General</c:formatCode>
                <c:ptCount val="3"/>
              </c:numCache>
            </c:numRef>
          </c:xVal>
          <c:yVal>
            <c:numRef>
              <c:f>M100m!$L$138:$L$140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M100m!$K$142:$K$144</c:f>
              <c:numCache>
                <c:formatCode>General</c:formatCode>
                <c:ptCount val="3"/>
              </c:numCache>
            </c:numRef>
          </c:xVal>
          <c:yVal>
            <c:numRef>
              <c:f>M100m!$L$142:$L$144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M100m!$K$146:$K$148</c:f>
              <c:numCache>
                <c:formatCode>General</c:formatCode>
                <c:ptCount val="3"/>
              </c:numCache>
            </c:numRef>
          </c:xVal>
          <c:yVal>
            <c:numRef>
              <c:f>M100m!$L$146:$L$148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M100m!$K$150:$K$152</c:f>
              <c:numCache>
                <c:formatCode>General</c:formatCode>
                <c:ptCount val="3"/>
              </c:numCache>
            </c:numRef>
          </c:xVal>
          <c:yVal>
            <c:numRef>
              <c:f>M100m!$L$150:$L$152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M100m!$N$2:$N$3</c:f>
              <c:numCache>
                <c:formatCode>General</c:formatCode>
                <c:ptCount val="2"/>
                <c:pt idx="0">
                  <c:v>1.1666666666666667E-4</c:v>
                </c:pt>
                <c:pt idx="1">
                  <c:v>1.1793981481481482E-4</c:v>
                </c:pt>
              </c:numCache>
            </c:numRef>
          </c:yVal>
        </c:ser>
        <c:ser>
          <c:idx val="95"/>
          <c:order val="95"/>
          <c:tx>
            <c:strRef>
              <c:f>M100m!$P$1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M100m!$P$2:$P$3</c:f>
              <c:numCache>
                <c:formatCode>General</c:formatCode>
                <c:ptCount val="2"/>
                <c:pt idx="0">
                  <c:v>24.49</c:v>
                </c:pt>
                <c:pt idx="1">
                  <c:v>24.49</c:v>
                </c:pt>
              </c:numCache>
            </c:numRef>
          </c:xVal>
          <c:yVal>
            <c:numRef>
              <c:f>M100m!$O$2:$O$3</c:f>
              <c:numCache>
                <c:formatCode>General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6"/>
          <c:order val="96"/>
          <c:tx>
            <c:strRef>
              <c:f>M100m!$Q$1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M100m!$Q$2:$Q$3</c:f>
              <c:numCache>
                <c:formatCode>General</c:formatCode>
                <c:ptCount val="2"/>
                <c:pt idx="0">
                  <c:v>22.11</c:v>
                </c:pt>
                <c:pt idx="1">
                  <c:v>22.11</c:v>
                </c:pt>
              </c:numCache>
            </c:numRef>
          </c:xVal>
          <c:yVal>
            <c:numRef>
              <c:f>M100m!$O$2:$O$3</c:f>
              <c:numCache>
                <c:formatCode>General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7"/>
          <c:order val="97"/>
          <c:tx>
            <c:strRef>
              <c:f>M100m!$R$1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M100m!$R$2:$R$3</c:f>
              <c:numCache>
                <c:formatCode>General</c:formatCode>
                <c:ptCount val="2"/>
                <c:pt idx="0">
                  <c:v>26.86</c:v>
                </c:pt>
                <c:pt idx="1">
                  <c:v>26.86</c:v>
                </c:pt>
              </c:numCache>
            </c:numRef>
          </c:xVal>
          <c:yVal>
            <c:numRef>
              <c:f>M100m!$O$2:$O$3</c:f>
              <c:numCache>
                <c:formatCode>General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8"/>
          <c:order val="98"/>
          <c:tx>
            <c:strRef>
              <c:f>M100m!$AK$1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M100m!$AJ$3:$AJ$152</c:f>
              <c:numCache>
                <c:formatCode>General</c:formatCode>
                <c:ptCount val="150"/>
                <c:pt idx="0">
                  <c:v>15.052637441380615</c:v>
                </c:pt>
                <c:pt idx="1">
                  <c:v>17.053997566816996</c:v>
                </c:pt>
                <c:pt idx="2">
                  <c:v>20.051930996848238</c:v>
                </c:pt>
                <c:pt idx="3">
                  <c:v>20.977320493972037</c:v>
                </c:pt>
                <c:pt idx="4">
                  <c:v>23.052602265628369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M100m!$AK$3:$AK$152</c:f>
              <c:numCache>
                <c:formatCode>mm:ss.0</c:formatCode>
                <c:ptCount val="150"/>
                <c:pt idx="0">
                  <c:v>1.2500000000000003E-4</c:v>
                </c:pt>
                <c:pt idx="1">
                  <c:v>1.244212962962963E-4</c:v>
                </c:pt>
                <c:pt idx="2">
                  <c:v>1.2002314814814813E-4</c:v>
                </c:pt>
                <c:pt idx="3">
                  <c:v>1.1701388888888889E-4</c:v>
                </c:pt>
                <c:pt idx="4">
                  <c:v>1.1446759259259259E-4</c:v>
                </c:pt>
              </c:numCache>
            </c:numRef>
          </c:yVal>
        </c:ser>
        <c:axId val="71810432"/>
        <c:axId val="71824896"/>
      </c:scatterChart>
      <c:valAx>
        <c:axId val="7181043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24896"/>
        <c:crosses val="max"/>
        <c:crossBetween val="midCat"/>
        <c:majorUnit val="5"/>
        <c:minorUnit val="1"/>
      </c:valAx>
      <c:valAx>
        <c:axId val="71824896"/>
        <c:scaling>
          <c:orientation val="maxMin"/>
          <c:max val="1.2731700000000041E-4"/>
          <c:min val="1.1284700000000199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7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10432"/>
        <c:crossesAt val="14"/>
        <c:crossBetween val="midCat"/>
        <c:majorUnit val="2.8940000000000307E-6"/>
        <c:minorUnit val="5.790000000000111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12" r="0.74803149606299812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56029</xdr:colOff>
      <xdr:row>0</xdr:row>
      <xdr:rowOff>56030</xdr:rowOff>
    </xdr:from>
    <xdr:to>
      <xdr:col>31</xdr:col>
      <xdr:colOff>437029</xdr:colOff>
      <xdr:row>33</xdr:row>
      <xdr:rowOff>122705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>
    <tabColor rgb="FFFF0000"/>
  </sheetPr>
  <dimension ref="A1:AK150"/>
  <sheetViews>
    <sheetView showGridLines="0" tabSelected="1" topLeftCell="S1" zoomScale="85" workbookViewId="0">
      <selection activeCell="AL11" sqref="AL11"/>
    </sheetView>
  </sheetViews>
  <sheetFormatPr defaultColWidth="8.85546875" defaultRowHeight="15" customHeight="1"/>
  <cols>
    <col min="1" max="1" width="20.28515625" style="1" hidden="1" customWidth="1"/>
    <col min="2" max="2" width="9" style="1" hidden="1" customWidth="1"/>
    <col min="3" max="3" width="7.140625" style="1" hidden="1" customWidth="1"/>
    <col min="4" max="4" width="10.28515625" style="1" hidden="1" customWidth="1"/>
    <col min="5" max="5" width="18.7109375" style="1" hidden="1" customWidth="1"/>
    <col min="6" max="6" width="8.28515625" style="1" hidden="1" customWidth="1"/>
    <col min="7" max="7" width="7.140625" style="1" hidden="1" customWidth="1"/>
    <col min="8" max="8" width="10.7109375" style="1" hidden="1" customWidth="1"/>
    <col min="9" max="9" width="22.5703125" style="1" hidden="1" customWidth="1"/>
    <col min="10" max="10" width="9" style="1" hidden="1" customWidth="1"/>
    <col min="11" max="11" width="7.140625" style="1" hidden="1" customWidth="1"/>
    <col min="12" max="12" width="10.85546875" style="1" hidden="1" customWidth="1"/>
    <col min="13" max="13" width="8.85546875" style="1" hidden="1" customWidth="1"/>
    <col min="14" max="14" width="10.5703125" style="1" hidden="1" customWidth="1"/>
    <col min="15" max="15" width="12" style="1" hidden="1" customWidth="1"/>
    <col min="16" max="16" width="15.5703125" style="1" hidden="1" customWidth="1"/>
    <col min="17" max="18" width="16.28515625" style="1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1" customWidth="1"/>
    <col min="35" max="37" width="25.7109375" style="1" hidden="1" customWidth="1"/>
    <col min="38" max="38" width="3.7109375" style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" t="s">
        <v>80</v>
      </c>
      <c r="B1" s="1" t="s">
        <v>79</v>
      </c>
      <c r="C1" s="1" t="s">
        <v>78</v>
      </c>
      <c r="D1" s="1" t="s">
        <v>77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70</v>
      </c>
      <c r="L1" s="1" t="s">
        <v>69</v>
      </c>
      <c r="M1" s="1" t="s">
        <v>68</v>
      </c>
      <c r="N1" s="1" t="s">
        <v>67</v>
      </c>
      <c r="O1" s="1" t="s">
        <v>66</v>
      </c>
      <c r="P1" s="1" t="s">
        <v>65</v>
      </c>
      <c r="Q1" s="1" t="s">
        <v>64</v>
      </c>
      <c r="R1" s="1" t="s">
        <v>63</v>
      </c>
      <c r="AI1" s="1" t="s">
        <v>62</v>
      </c>
      <c r="AJ1" s="2">
        <v>40890</v>
      </c>
      <c r="AK1" s="1" t="s">
        <v>61</v>
      </c>
    </row>
    <row r="2" spans="1:37" ht="15" customHeight="1">
      <c r="A2" s="1" t="s">
        <v>60</v>
      </c>
      <c r="B2" s="1" t="s">
        <v>12</v>
      </c>
      <c r="C2" s="1">
        <v>18.36</v>
      </c>
      <c r="D2" s="1">
        <v>1.2152777777777776E-4</v>
      </c>
      <c r="E2" s="1" t="s">
        <v>59</v>
      </c>
      <c r="F2" s="1" t="s">
        <v>11</v>
      </c>
      <c r="G2" s="1">
        <v>18.010000000000002</v>
      </c>
      <c r="H2" s="1">
        <v>1.199074074074074E-4</v>
      </c>
      <c r="I2" s="1" t="s">
        <v>58</v>
      </c>
      <c r="J2" s="1" t="s">
        <v>1</v>
      </c>
      <c r="K2" s="1">
        <v>19.36</v>
      </c>
      <c r="L2" s="1">
        <v>1.2256944444444443E-4</v>
      </c>
      <c r="M2" s="1">
        <v>14.5</v>
      </c>
      <c r="N2" s="1">
        <v>1.1666666666666667E-4</v>
      </c>
      <c r="O2" s="1">
        <v>1.1423611111111108E-4</v>
      </c>
      <c r="P2" s="1">
        <v>24.49</v>
      </c>
      <c r="Q2" s="1">
        <v>22.11</v>
      </c>
      <c r="R2" s="1">
        <v>26.86</v>
      </c>
      <c r="AI2" s="1">
        <v>38437</v>
      </c>
      <c r="AK2" s="1">
        <f>D3</f>
        <v>1.1585648148148149E-4</v>
      </c>
    </row>
    <row r="3" spans="1:37" ht="15" customHeight="1">
      <c r="A3" s="1" t="s">
        <v>60</v>
      </c>
      <c r="B3" s="1" t="s">
        <v>12</v>
      </c>
      <c r="C3" s="1">
        <v>22.45</v>
      </c>
      <c r="D3" s="1">
        <v>1.1585648148148149E-4</v>
      </c>
      <c r="E3" s="1" t="s">
        <v>59</v>
      </c>
      <c r="F3" s="1" t="s">
        <v>11</v>
      </c>
      <c r="G3" s="1">
        <v>21.08</v>
      </c>
      <c r="H3" s="1">
        <v>1.1898148148148147E-4</v>
      </c>
      <c r="I3" s="1" t="s">
        <v>58</v>
      </c>
      <c r="J3" s="1" t="s">
        <v>1</v>
      </c>
      <c r="K3" s="1">
        <v>23.63</v>
      </c>
      <c r="L3" s="1">
        <v>1.199074074074074E-4</v>
      </c>
      <c r="M3" s="1">
        <v>14.5</v>
      </c>
      <c r="N3" s="1">
        <v>1.1793981481481482E-4</v>
      </c>
      <c r="O3" s="1">
        <v>1.2627314814814817E-4</v>
      </c>
      <c r="P3" s="1">
        <v>24.49</v>
      </c>
      <c r="Q3" s="1">
        <v>22.11</v>
      </c>
      <c r="R3" s="1">
        <v>26.86</v>
      </c>
      <c r="AI3" s="4">
        <v>46388</v>
      </c>
      <c r="AJ3" s="1">
        <f t="shared" ref="AJ3:AJ34" si="0">IF((AI3-$AJ$1)/365.251606&gt;0,(AI3-$AJ$1)/365.251606,NA())</f>
        <v>15.052637441380615</v>
      </c>
      <c r="AK3" s="3">
        <v>1.2500000000000003E-4</v>
      </c>
    </row>
    <row r="4" spans="1:37" ht="15" customHeight="1">
      <c r="A4" s="1" t="s">
        <v>60</v>
      </c>
      <c r="B4" s="1" t="s">
        <v>12</v>
      </c>
      <c r="C4" s="1">
        <v>26.54</v>
      </c>
      <c r="D4" s="1">
        <v>1.1539351851851853E-4</v>
      </c>
      <c r="E4" s="1" t="s">
        <v>59</v>
      </c>
      <c r="F4" s="1" t="s">
        <v>11</v>
      </c>
      <c r="G4" s="1">
        <v>24.15</v>
      </c>
      <c r="H4" s="1">
        <v>1.1874999999999999E-4</v>
      </c>
      <c r="I4" s="1" t="s">
        <v>58</v>
      </c>
      <c r="J4" s="1" t="s">
        <v>1</v>
      </c>
      <c r="K4" s="1">
        <v>27.89</v>
      </c>
      <c r="L4" s="1">
        <v>1.1944444444444447E-4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AI4" s="4">
        <v>47119</v>
      </c>
      <c r="AJ4" s="1">
        <f t="shared" si="0"/>
        <v>17.053997566816996</v>
      </c>
      <c r="AK4" s="3">
        <v>1.244212962962963E-4</v>
      </c>
    </row>
    <row r="5" spans="1:37" ht="15" customHeight="1">
      <c r="B5" s="1" t="s">
        <v>12</v>
      </c>
      <c r="C5" s="1" t="s">
        <v>0</v>
      </c>
      <c r="D5" s="1" t="s">
        <v>0</v>
      </c>
      <c r="F5" s="1" t="s">
        <v>11</v>
      </c>
      <c r="G5" s="1" t="s">
        <v>0</v>
      </c>
      <c r="H5" s="1" t="s">
        <v>0</v>
      </c>
      <c r="J5" s="1" t="s">
        <v>1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AI5" s="4">
        <v>48214</v>
      </c>
      <c r="AJ5" s="1">
        <f t="shared" si="0"/>
        <v>20.051930996848238</v>
      </c>
      <c r="AK5" s="3">
        <v>1.2002314814814813E-4</v>
      </c>
    </row>
    <row r="6" spans="1:37" ht="15" customHeight="1">
      <c r="A6" s="1" t="s">
        <v>57</v>
      </c>
      <c r="B6" s="1" t="s">
        <v>12</v>
      </c>
      <c r="C6" s="1">
        <v>18.350000000000001</v>
      </c>
      <c r="D6" s="1">
        <v>1.2129629629629631E-4</v>
      </c>
      <c r="E6" s="1" t="s">
        <v>56</v>
      </c>
      <c r="F6" s="1" t="s">
        <v>11</v>
      </c>
      <c r="G6" s="1">
        <v>15.8</v>
      </c>
      <c r="H6" s="1">
        <v>1.2627314814814817E-4</v>
      </c>
      <c r="I6" s="1" t="s">
        <v>55</v>
      </c>
      <c r="J6" s="1" t="s">
        <v>1</v>
      </c>
      <c r="K6" s="1">
        <v>16.32</v>
      </c>
      <c r="L6" s="1">
        <v>1.2083333333333332E-4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AI6" s="4">
        <v>48552</v>
      </c>
      <c r="AJ6" s="1">
        <f t="shared" si="0"/>
        <v>20.977320493972037</v>
      </c>
      <c r="AK6" s="3">
        <v>1.1701388888888889E-4</v>
      </c>
    </row>
    <row r="7" spans="1:37" ht="15" customHeight="1">
      <c r="A7" s="1" t="s">
        <v>57</v>
      </c>
      <c r="B7" s="1" t="s">
        <v>12</v>
      </c>
      <c r="C7" s="1">
        <v>22.46</v>
      </c>
      <c r="D7" s="1">
        <v>1.1631944444444445E-4</v>
      </c>
      <c r="E7" s="1" t="s">
        <v>56</v>
      </c>
      <c r="F7" s="1" t="s">
        <v>11</v>
      </c>
      <c r="G7" s="1">
        <v>20.5</v>
      </c>
      <c r="H7" s="1">
        <v>1.1898148148148147E-4</v>
      </c>
      <c r="I7" s="1" t="s">
        <v>55</v>
      </c>
      <c r="J7" s="1" t="s">
        <v>1</v>
      </c>
      <c r="K7" s="1">
        <v>21.02</v>
      </c>
      <c r="L7" s="1">
        <v>1.193287037037037E-4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AI7" s="4">
        <v>49310</v>
      </c>
      <c r="AJ7" s="1">
        <f t="shared" si="0"/>
        <v>23.052602265628369</v>
      </c>
      <c r="AK7" s="3">
        <v>1.1446759259259259E-4</v>
      </c>
    </row>
    <row r="8" spans="1:37" ht="15" customHeight="1">
      <c r="A8" s="1" t="s">
        <v>57</v>
      </c>
      <c r="B8" s="1" t="s">
        <v>12</v>
      </c>
      <c r="C8" s="1">
        <v>26.56</v>
      </c>
      <c r="D8" s="1">
        <v>1.1585648148148149E-4</v>
      </c>
      <c r="E8" s="1" t="s">
        <v>56</v>
      </c>
      <c r="F8" s="1" t="s">
        <v>11</v>
      </c>
      <c r="G8" s="1">
        <v>25.19</v>
      </c>
      <c r="H8" s="1">
        <v>1.1724537037037037E-4</v>
      </c>
      <c r="I8" s="1" t="s">
        <v>55</v>
      </c>
      <c r="J8" s="1" t="s">
        <v>1</v>
      </c>
      <c r="K8" s="1">
        <v>25.72</v>
      </c>
      <c r="L8" s="1">
        <v>1.1874999999999999E-4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AJ8" s="1" t="e">
        <f t="shared" si="0"/>
        <v>#N/A</v>
      </c>
    </row>
    <row r="9" spans="1:37" ht="15" customHeight="1">
      <c r="B9" s="1" t="s">
        <v>12</v>
      </c>
      <c r="C9" s="1" t="s">
        <v>0</v>
      </c>
      <c r="D9" s="1" t="s">
        <v>0</v>
      </c>
      <c r="F9" s="1" t="s">
        <v>11</v>
      </c>
      <c r="G9" s="1" t="s">
        <v>0</v>
      </c>
      <c r="H9" s="1" t="s">
        <v>0</v>
      </c>
      <c r="J9" s="1" t="s">
        <v>1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AJ9" s="1" t="e">
        <f t="shared" si="0"/>
        <v>#N/A</v>
      </c>
    </row>
    <row r="10" spans="1:37" ht="15" customHeight="1">
      <c r="A10" s="1" t="s">
        <v>54</v>
      </c>
      <c r="B10" s="1" t="s">
        <v>12</v>
      </c>
      <c r="C10" s="1">
        <v>19.420000000000002</v>
      </c>
      <c r="D10" s="1">
        <v>1.1874999999999999E-4</v>
      </c>
      <c r="E10" s="1" t="s">
        <v>53</v>
      </c>
      <c r="F10" s="1" t="s">
        <v>11</v>
      </c>
      <c r="G10" s="1">
        <v>16.55</v>
      </c>
      <c r="H10" s="1">
        <v>1.2349537037037038E-4</v>
      </c>
      <c r="I10" s="1" t="s">
        <v>52</v>
      </c>
      <c r="J10" s="1" t="s">
        <v>1</v>
      </c>
      <c r="K10" s="1">
        <v>23.49</v>
      </c>
      <c r="L10" s="1">
        <v>1.2083333333333332E-4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AJ10" s="1" t="e">
        <f t="shared" si="0"/>
        <v>#N/A</v>
      </c>
    </row>
    <row r="11" spans="1:37" ht="15" customHeight="1">
      <c r="A11" s="1" t="s">
        <v>54</v>
      </c>
      <c r="B11" s="1" t="s">
        <v>12</v>
      </c>
      <c r="C11" s="1">
        <v>22.61</v>
      </c>
      <c r="D11" s="1">
        <v>1.1736111111111112E-4</v>
      </c>
      <c r="E11" s="1" t="s">
        <v>53</v>
      </c>
      <c r="F11" s="1" t="s">
        <v>11</v>
      </c>
      <c r="G11" s="1">
        <v>19.739999999999998</v>
      </c>
      <c r="H11" s="1">
        <v>1.1979166666666666E-4</v>
      </c>
      <c r="I11" s="1" t="s">
        <v>52</v>
      </c>
      <c r="J11" s="1" t="s">
        <v>1</v>
      </c>
      <c r="K11" s="1">
        <v>27.22</v>
      </c>
      <c r="L11" s="1">
        <v>1.1979166666666666E-4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AJ11" s="1" t="e">
        <f t="shared" si="0"/>
        <v>#N/A</v>
      </c>
    </row>
    <row r="12" spans="1:37" ht="15" customHeight="1">
      <c r="A12" s="1" t="s">
        <v>54</v>
      </c>
      <c r="B12" s="1" t="s">
        <v>12</v>
      </c>
      <c r="C12" s="1">
        <v>25.8</v>
      </c>
      <c r="D12" s="1">
        <v>1.1724537037037037E-4</v>
      </c>
      <c r="E12" s="1" t="s">
        <v>53</v>
      </c>
      <c r="F12" s="1" t="s">
        <v>11</v>
      </c>
      <c r="G12" s="1">
        <v>22.93</v>
      </c>
      <c r="H12" s="1">
        <v>1.1712962962962963E-4</v>
      </c>
      <c r="I12" s="1" t="s">
        <v>52</v>
      </c>
      <c r="J12" s="1" t="s">
        <v>1</v>
      </c>
      <c r="K12" s="1">
        <v>30.95</v>
      </c>
      <c r="L12" s="1">
        <v>1.1944444444444447E-4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AJ12" s="1" t="e">
        <f t="shared" si="0"/>
        <v>#N/A</v>
      </c>
    </row>
    <row r="13" spans="1:37" ht="15" customHeight="1">
      <c r="B13" s="1" t="s">
        <v>12</v>
      </c>
      <c r="C13" s="1" t="s">
        <v>0</v>
      </c>
      <c r="D13" s="1" t="s">
        <v>0</v>
      </c>
      <c r="F13" s="1" t="s">
        <v>11</v>
      </c>
      <c r="G13" s="1" t="s">
        <v>0</v>
      </c>
      <c r="H13" s="1" t="s">
        <v>0</v>
      </c>
      <c r="J13" s="1" t="s">
        <v>1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AJ13" s="1" t="e">
        <f t="shared" si="0"/>
        <v>#N/A</v>
      </c>
    </row>
    <row r="14" spans="1:37" ht="15" customHeight="1">
      <c r="A14" s="1" t="s">
        <v>51</v>
      </c>
      <c r="B14" s="1" t="s">
        <v>12</v>
      </c>
      <c r="C14" s="1">
        <v>23.93</v>
      </c>
      <c r="D14" s="1">
        <v>1.1840277777777778E-4</v>
      </c>
      <c r="E14" s="1" t="s">
        <v>50</v>
      </c>
      <c r="F14" s="1" t="s">
        <v>11</v>
      </c>
      <c r="G14" s="1">
        <v>17.86</v>
      </c>
      <c r="H14" s="1">
        <v>1.2106481481481483E-4</v>
      </c>
      <c r="I14" s="1" t="s">
        <v>49</v>
      </c>
      <c r="J14" s="1" t="s">
        <v>1</v>
      </c>
      <c r="K14" s="1">
        <v>15.81</v>
      </c>
      <c r="L14" s="1">
        <v>1.2372685185185184E-4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AJ14" s="1" t="e">
        <f t="shared" si="0"/>
        <v>#N/A</v>
      </c>
    </row>
    <row r="15" spans="1:37" ht="15" customHeight="1">
      <c r="A15" s="1" t="s">
        <v>51</v>
      </c>
      <c r="B15" s="1" t="s">
        <v>12</v>
      </c>
      <c r="C15" s="1">
        <v>27.67</v>
      </c>
      <c r="D15" s="1">
        <v>1.1701388888888889E-4</v>
      </c>
      <c r="E15" s="1" t="s">
        <v>50</v>
      </c>
      <c r="F15" s="1" t="s">
        <v>11</v>
      </c>
      <c r="G15" s="1">
        <v>22.47</v>
      </c>
      <c r="H15" s="1">
        <v>1.1851851851851851E-4</v>
      </c>
      <c r="I15" s="1" t="s">
        <v>49</v>
      </c>
      <c r="J15" s="1" t="s">
        <v>1</v>
      </c>
      <c r="K15" s="1">
        <v>19.34</v>
      </c>
      <c r="L15" s="1">
        <v>1.2025462962962962E-4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AJ15" s="1" t="e">
        <f t="shared" si="0"/>
        <v>#N/A</v>
      </c>
    </row>
    <row r="16" spans="1:37" ht="15" customHeight="1">
      <c r="A16" s="1" t="s">
        <v>51</v>
      </c>
      <c r="B16" s="1" t="s">
        <v>12</v>
      </c>
      <c r="C16" s="1">
        <v>31.41</v>
      </c>
      <c r="D16" s="1">
        <v>1.1678240740740741E-4</v>
      </c>
      <c r="E16" s="1" t="s">
        <v>50</v>
      </c>
      <c r="F16" s="1" t="s">
        <v>11</v>
      </c>
      <c r="G16" s="1">
        <v>27.08</v>
      </c>
      <c r="H16" s="1">
        <v>1.1793981481481482E-4</v>
      </c>
      <c r="I16" s="1" t="s">
        <v>49</v>
      </c>
      <c r="J16" s="1" t="s">
        <v>1</v>
      </c>
      <c r="K16" s="1">
        <v>22.87</v>
      </c>
      <c r="L16" s="1">
        <v>1.1840277777777778E-4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AJ16" s="1" t="e">
        <f t="shared" si="0"/>
        <v>#N/A</v>
      </c>
    </row>
    <row r="17" spans="1:36" ht="15" customHeight="1">
      <c r="B17" s="1" t="s">
        <v>12</v>
      </c>
      <c r="C17" s="1" t="s">
        <v>0</v>
      </c>
      <c r="D17" s="1" t="s">
        <v>0</v>
      </c>
      <c r="F17" s="1" t="s">
        <v>11</v>
      </c>
      <c r="G17" s="1" t="s">
        <v>0</v>
      </c>
      <c r="H17" s="1" t="s">
        <v>0</v>
      </c>
      <c r="J17" s="1" t="s">
        <v>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AJ17" s="1" t="e">
        <f t="shared" si="0"/>
        <v>#N/A</v>
      </c>
    </row>
    <row r="18" spans="1:36" ht="15" customHeight="1">
      <c r="A18" s="1" t="s">
        <v>48</v>
      </c>
      <c r="B18" s="1" t="s">
        <v>12</v>
      </c>
      <c r="C18" s="1">
        <v>17.27</v>
      </c>
      <c r="D18" s="1">
        <v>1.2604166666666669E-4</v>
      </c>
      <c r="E18" s="1" t="s">
        <v>47</v>
      </c>
      <c r="F18" s="1" t="s">
        <v>11</v>
      </c>
      <c r="G18" s="1">
        <v>22.32</v>
      </c>
      <c r="H18" s="1">
        <v>1.1874999999999999E-4</v>
      </c>
      <c r="I18" s="1" t="s">
        <v>46</v>
      </c>
      <c r="J18" s="1" t="s">
        <v>1</v>
      </c>
      <c r="K18" s="1">
        <v>14.48</v>
      </c>
      <c r="L18" s="1">
        <v>1.2199074074074075E-4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AJ18" s="1" t="e">
        <f t="shared" si="0"/>
        <v>#N/A</v>
      </c>
    </row>
    <row r="19" spans="1:36" ht="15" customHeight="1">
      <c r="A19" s="1" t="s">
        <v>48</v>
      </c>
      <c r="B19" s="1" t="s">
        <v>12</v>
      </c>
      <c r="C19" s="1">
        <v>21.44</v>
      </c>
      <c r="D19" s="1">
        <v>1.1909722222222221E-4</v>
      </c>
      <c r="E19" s="1" t="s">
        <v>47</v>
      </c>
      <c r="F19" s="1" t="s">
        <v>11</v>
      </c>
      <c r="G19" s="1">
        <v>24.82</v>
      </c>
      <c r="H19" s="1">
        <v>1.181712962962963E-4</v>
      </c>
      <c r="I19" s="1" t="s">
        <v>46</v>
      </c>
      <c r="J19" s="1" t="s">
        <v>1</v>
      </c>
      <c r="K19" s="1">
        <v>18.73</v>
      </c>
      <c r="L19" s="1">
        <v>1.1828703703703704E-4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AJ19" s="1" t="e">
        <f t="shared" si="0"/>
        <v>#N/A</v>
      </c>
    </row>
    <row r="20" spans="1:36" ht="15" customHeight="1">
      <c r="A20" s="1" t="s">
        <v>48</v>
      </c>
      <c r="B20" s="1" t="s">
        <v>12</v>
      </c>
      <c r="C20" s="1">
        <v>25.61</v>
      </c>
      <c r="D20" s="1">
        <v>1.1678240740740741E-4</v>
      </c>
      <c r="E20" s="1" t="s">
        <v>47</v>
      </c>
      <c r="F20" s="1" t="s">
        <v>11</v>
      </c>
      <c r="G20" s="1">
        <v>27.32</v>
      </c>
      <c r="H20" s="1">
        <v>1.1747685185185185E-4</v>
      </c>
      <c r="I20" s="1" t="s">
        <v>46</v>
      </c>
      <c r="J20" s="1" t="s">
        <v>1</v>
      </c>
      <c r="K20" s="1">
        <v>22.99</v>
      </c>
      <c r="L20" s="1">
        <v>1.1770833333333334E-4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AJ20" s="1" t="e">
        <f t="shared" si="0"/>
        <v>#N/A</v>
      </c>
    </row>
    <row r="21" spans="1:36" ht="15" customHeight="1">
      <c r="B21" s="1" t="s">
        <v>12</v>
      </c>
      <c r="C21" s="1" t="s">
        <v>0</v>
      </c>
      <c r="D21" s="1" t="s">
        <v>0</v>
      </c>
      <c r="F21" s="1" t="s">
        <v>11</v>
      </c>
      <c r="G21" s="1" t="s">
        <v>0</v>
      </c>
      <c r="H21" s="1" t="s">
        <v>0</v>
      </c>
      <c r="J21" s="1" t="s">
        <v>1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AJ21" s="1" t="e">
        <f t="shared" si="0"/>
        <v>#N/A</v>
      </c>
    </row>
    <row r="22" spans="1:36" ht="15" customHeight="1">
      <c r="A22" s="1" t="s">
        <v>45</v>
      </c>
      <c r="B22" s="1" t="s">
        <v>12</v>
      </c>
      <c r="C22" s="1">
        <v>26.33</v>
      </c>
      <c r="D22" s="1">
        <v>1.1678240740740741E-4</v>
      </c>
      <c r="E22" s="1" t="s">
        <v>44</v>
      </c>
      <c r="F22" s="1" t="s">
        <v>11</v>
      </c>
      <c r="G22" s="1">
        <v>18.32</v>
      </c>
      <c r="H22" s="1">
        <v>1.2083333333333332E-4</v>
      </c>
      <c r="I22" s="1" t="s">
        <v>43</v>
      </c>
      <c r="J22" s="1" t="s">
        <v>1</v>
      </c>
      <c r="K22" s="1">
        <v>21.43</v>
      </c>
      <c r="L22" s="1">
        <v>1.1782407407407407E-4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AJ22" s="1" t="e">
        <f t="shared" si="0"/>
        <v>#N/A</v>
      </c>
    </row>
    <row r="23" spans="1:36" ht="15" customHeight="1">
      <c r="A23" s="1" t="s">
        <v>45</v>
      </c>
      <c r="B23" s="1" t="s">
        <v>12</v>
      </c>
      <c r="C23" s="1">
        <v>28.83</v>
      </c>
      <c r="D23" s="1">
        <v>1.1655092592592593E-4</v>
      </c>
      <c r="E23" s="1" t="s">
        <v>44</v>
      </c>
      <c r="F23" s="1" t="s">
        <v>11</v>
      </c>
      <c r="G23" s="1">
        <v>22.55</v>
      </c>
      <c r="H23" s="1">
        <v>1.181712962962963E-4</v>
      </c>
      <c r="I23" s="1" t="s">
        <v>43</v>
      </c>
      <c r="J23" s="1" t="s">
        <v>1</v>
      </c>
      <c r="K23" s="1">
        <v>23.93</v>
      </c>
      <c r="L23" s="1">
        <v>1.1793981481481482E-4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AJ23" s="1" t="e">
        <f t="shared" si="0"/>
        <v>#N/A</v>
      </c>
    </row>
    <row r="24" spans="1:36" ht="15" customHeight="1">
      <c r="A24" s="1" t="s">
        <v>45</v>
      </c>
      <c r="B24" s="1" t="s">
        <v>12</v>
      </c>
      <c r="C24" s="1">
        <v>31.33</v>
      </c>
      <c r="D24" s="1">
        <v>1.1712962962962963E-4</v>
      </c>
      <c r="E24" s="1" t="s">
        <v>44</v>
      </c>
      <c r="F24" s="1" t="s">
        <v>11</v>
      </c>
      <c r="G24" s="1">
        <v>26.79</v>
      </c>
      <c r="H24" s="1">
        <v>1.1759259259259259E-4</v>
      </c>
      <c r="I24" s="1" t="s">
        <v>43</v>
      </c>
      <c r="J24" s="1" t="s">
        <v>1</v>
      </c>
      <c r="K24" s="1">
        <v>26.43</v>
      </c>
      <c r="L24" s="1">
        <v>1.1840277777777778E-4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AJ24" s="1" t="e">
        <f t="shared" si="0"/>
        <v>#N/A</v>
      </c>
    </row>
    <row r="25" spans="1:36" ht="15" customHeight="1">
      <c r="B25" s="1" t="s">
        <v>12</v>
      </c>
      <c r="C25" s="1" t="s">
        <v>0</v>
      </c>
      <c r="D25" s="1" t="s">
        <v>0</v>
      </c>
      <c r="F25" s="1" t="s">
        <v>11</v>
      </c>
      <c r="G25" s="1" t="s">
        <v>0</v>
      </c>
      <c r="H25" s="1" t="s">
        <v>0</v>
      </c>
      <c r="J25" s="1" t="s">
        <v>1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AJ25" s="1" t="e">
        <f t="shared" si="0"/>
        <v>#N/A</v>
      </c>
    </row>
    <row r="26" spans="1:36" ht="15" customHeight="1">
      <c r="A26" s="1" t="s">
        <v>42</v>
      </c>
      <c r="B26" s="1" t="s">
        <v>12</v>
      </c>
      <c r="C26" s="1">
        <v>16.61</v>
      </c>
      <c r="D26" s="1">
        <v>1.1863425925925926E-4</v>
      </c>
      <c r="E26" s="1" t="s">
        <v>41</v>
      </c>
      <c r="F26" s="1" t="s">
        <v>11</v>
      </c>
      <c r="G26" s="1">
        <v>17.47</v>
      </c>
      <c r="H26" s="1">
        <v>1.2175925925925924E-4</v>
      </c>
      <c r="I26" s="1" t="s">
        <v>40</v>
      </c>
      <c r="J26" s="1" t="s">
        <v>1</v>
      </c>
      <c r="K26" s="1">
        <v>15.64</v>
      </c>
      <c r="L26" s="1">
        <v>1.2557870370370368E-4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AJ26" s="1" t="e">
        <f t="shared" si="0"/>
        <v>#N/A</v>
      </c>
    </row>
    <row r="27" spans="1:36" ht="15" customHeight="1">
      <c r="A27" s="1" t="s">
        <v>42</v>
      </c>
      <c r="B27" s="1" t="s">
        <v>12</v>
      </c>
      <c r="C27" s="1">
        <v>21.02</v>
      </c>
      <c r="D27" s="1">
        <v>1.1736111111111112E-4</v>
      </c>
      <c r="E27" s="1" t="s">
        <v>41</v>
      </c>
      <c r="F27" s="1" t="s">
        <v>11</v>
      </c>
      <c r="G27" s="1">
        <v>21.75</v>
      </c>
      <c r="H27" s="1">
        <v>1.1851851851851851E-4</v>
      </c>
      <c r="I27" s="1" t="s">
        <v>40</v>
      </c>
      <c r="J27" s="1" t="s">
        <v>1</v>
      </c>
      <c r="K27" s="1">
        <v>18.25</v>
      </c>
      <c r="L27" s="1">
        <v>1.2129629629629631E-4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AJ27" s="1" t="e">
        <f t="shared" si="0"/>
        <v>#N/A</v>
      </c>
    </row>
    <row r="28" spans="1:36" ht="15" customHeight="1">
      <c r="A28" s="1" t="s">
        <v>42</v>
      </c>
      <c r="B28" s="1" t="s">
        <v>12</v>
      </c>
      <c r="C28" s="1">
        <v>25.43</v>
      </c>
      <c r="D28" s="1">
        <v>1.1678240740740741E-4</v>
      </c>
      <c r="E28" s="1" t="s">
        <v>41</v>
      </c>
      <c r="F28" s="1" t="s">
        <v>11</v>
      </c>
      <c r="G28" s="1">
        <v>26.03</v>
      </c>
      <c r="H28" s="1">
        <v>1.1805555555555555E-4</v>
      </c>
      <c r="I28" s="1" t="s">
        <v>40</v>
      </c>
      <c r="J28" s="1" t="s">
        <v>1</v>
      </c>
      <c r="K28" s="1">
        <v>20.86</v>
      </c>
      <c r="L28" s="1">
        <v>1.1840277777777778E-4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AJ28" s="1" t="e">
        <f t="shared" si="0"/>
        <v>#N/A</v>
      </c>
    </row>
    <row r="29" spans="1:36" ht="15" customHeight="1">
      <c r="B29" s="1" t="s">
        <v>12</v>
      </c>
      <c r="C29" s="1" t="s">
        <v>0</v>
      </c>
      <c r="D29" s="1" t="s">
        <v>0</v>
      </c>
      <c r="F29" s="1" t="s">
        <v>11</v>
      </c>
      <c r="G29" s="1" t="s">
        <v>0</v>
      </c>
      <c r="H29" s="1" t="s">
        <v>0</v>
      </c>
      <c r="J29" s="1" t="s">
        <v>1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AJ29" s="1" t="e">
        <f t="shared" si="0"/>
        <v>#N/A</v>
      </c>
    </row>
    <row r="30" spans="1:36" ht="15" customHeight="1">
      <c r="A30" s="1" t="s">
        <v>39</v>
      </c>
      <c r="B30" s="1" t="s">
        <v>12</v>
      </c>
      <c r="C30" s="1">
        <v>18.34</v>
      </c>
      <c r="D30" s="1">
        <v>1.1921296296296299E-4</v>
      </c>
      <c r="E30" s="1" t="s">
        <v>38</v>
      </c>
      <c r="F30" s="1" t="s">
        <v>11</v>
      </c>
      <c r="G30" s="1">
        <v>18.84</v>
      </c>
      <c r="H30" s="1">
        <v>1.199074074074074E-4</v>
      </c>
      <c r="I30" s="1" t="s">
        <v>37</v>
      </c>
      <c r="J30" s="1" t="s">
        <v>1</v>
      </c>
      <c r="K30" s="1">
        <v>22.92</v>
      </c>
      <c r="L30" s="1">
        <v>1.1979166666666666E-4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AJ30" s="1" t="e">
        <f t="shared" si="0"/>
        <v>#N/A</v>
      </c>
    </row>
    <row r="31" spans="1:36" ht="15" customHeight="1">
      <c r="A31" s="1" t="s">
        <v>39</v>
      </c>
      <c r="B31" s="1" t="s">
        <v>12</v>
      </c>
      <c r="C31" s="1">
        <v>21.35</v>
      </c>
      <c r="D31" s="1">
        <v>1.1666666666666667E-4</v>
      </c>
      <c r="E31" s="1" t="s">
        <v>38</v>
      </c>
      <c r="F31" s="1" t="s">
        <v>11</v>
      </c>
      <c r="G31" s="1">
        <v>22.96</v>
      </c>
      <c r="H31" s="1">
        <v>1.1805555555555555E-4</v>
      </c>
      <c r="I31" s="1" t="s">
        <v>37</v>
      </c>
      <c r="J31" s="1" t="s">
        <v>1</v>
      </c>
      <c r="K31" s="1">
        <v>25.42</v>
      </c>
      <c r="L31" s="1">
        <v>1.1967592592592592E-4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AJ31" s="1" t="e">
        <f t="shared" si="0"/>
        <v>#N/A</v>
      </c>
    </row>
    <row r="32" spans="1:36" ht="15" customHeight="1">
      <c r="A32" s="1" t="s">
        <v>39</v>
      </c>
      <c r="B32" s="1" t="s">
        <v>12</v>
      </c>
      <c r="C32" s="1">
        <v>24.36</v>
      </c>
      <c r="D32" s="1">
        <v>1.1539351851851853E-4</v>
      </c>
      <c r="E32" s="1" t="s">
        <v>38</v>
      </c>
      <c r="F32" s="1" t="s">
        <v>11</v>
      </c>
      <c r="G32" s="1">
        <v>27.07</v>
      </c>
      <c r="H32" s="1">
        <v>1.1759259259259259E-4</v>
      </c>
      <c r="I32" s="1" t="s">
        <v>37</v>
      </c>
      <c r="J32" s="1" t="s">
        <v>1</v>
      </c>
      <c r="K32" s="1">
        <v>27.92</v>
      </c>
      <c r="L32" s="1">
        <v>1.2048611111111113E-4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AJ32" s="1" t="e">
        <f t="shared" si="0"/>
        <v>#N/A</v>
      </c>
    </row>
    <row r="33" spans="1:36" ht="15" customHeight="1">
      <c r="B33" s="1" t="s">
        <v>12</v>
      </c>
      <c r="C33" s="1" t="s">
        <v>0</v>
      </c>
      <c r="D33" s="1" t="s">
        <v>0</v>
      </c>
      <c r="F33" s="1" t="s">
        <v>11</v>
      </c>
      <c r="G33" s="1" t="s">
        <v>0</v>
      </c>
      <c r="H33" s="1" t="s">
        <v>0</v>
      </c>
      <c r="J33" s="1" t="s">
        <v>1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AJ33" s="1" t="e">
        <f t="shared" si="0"/>
        <v>#N/A</v>
      </c>
    </row>
    <row r="34" spans="1:36" ht="15" customHeight="1">
      <c r="A34" s="1" t="s">
        <v>36</v>
      </c>
      <c r="B34" s="1" t="s">
        <v>12</v>
      </c>
      <c r="C34" s="1">
        <v>20.3</v>
      </c>
      <c r="D34" s="1">
        <v>1.1967592592592592E-4</v>
      </c>
      <c r="E34" s="1" t="s">
        <v>35</v>
      </c>
      <c r="F34" s="1" t="s">
        <v>11</v>
      </c>
      <c r="G34" s="1">
        <v>22.63</v>
      </c>
      <c r="H34" s="1">
        <v>1.1874999999999999E-4</v>
      </c>
      <c r="I34" s="1" t="s">
        <v>34</v>
      </c>
      <c r="J34" s="1" t="s">
        <v>1</v>
      </c>
      <c r="K34" s="1">
        <v>24.65</v>
      </c>
      <c r="L34" s="1">
        <v>1.1840277777777778E-4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AJ34" s="1" t="e">
        <f t="shared" si="0"/>
        <v>#N/A</v>
      </c>
    </row>
    <row r="35" spans="1:36" ht="15" customHeight="1">
      <c r="A35" s="1" t="s">
        <v>36</v>
      </c>
      <c r="B35" s="1" t="s">
        <v>12</v>
      </c>
      <c r="C35" s="1">
        <v>24.59</v>
      </c>
      <c r="D35" s="1">
        <v>1.1770833333333334E-4</v>
      </c>
      <c r="E35" s="1" t="s">
        <v>35</v>
      </c>
      <c r="F35" s="1" t="s">
        <v>11</v>
      </c>
      <c r="G35" s="1">
        <v>26.75</v>
      </c>
      <c r="H35" s="1">
        <v>1.1678240740740741E-4</v>
      </c>
      <c r="I35" s="1" t="s">
        <v>34</v>
      </c>
      <c r="J35" s="1" t="s">
        <v>1</v>
      </c>
      <c r="K35" s="1">
        <v>27.15</v>
      </c>
      <c r="L35" s="1">
        <v>1.1805555555555555E-4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AJ35" s="1" t="e">
        <f t="shared" ref="AJ35:AJ66" si="1">IF((AI35-$AJ$1)/365.251606&gt;0,(AI35-$AJ$1)/365.251606,NA())</f>
        <v>#N/A</v>
      </c>
    </row>
    <row r="36" spans="1:36" ht="15" customHeight="1">
      <c r="A36" s="1" t="s">
        <v>36</v>
      </c>
      <c r="B36" s="1" t="s">
        <v>12</v>
      </c>
      <c r="C36" s="1">
        <v>28.88</v>
      </c>
      <c r="D36" s="1">
        <v>1.1724537037037037E-4</v>
      </c>
      <c r="E36" s="1" t="s">
        <v>35</v>
      </c>
      <c r="F36" s="1" t="s">
        <v>11</v>
      </c>
      <c r="G36" s="1">
        <v>30.87</v>
      </c>
      <c r="H36" s="1">
        <v>1.1631944444444445E-4</v>
      </c>
      <c r="I36" s="1" t="s">
        <v>34</v>
      </c>
      <c r="J36" s="1" t="s">
        <v>1</v>
      </c>
      <c r="K36" s="1">
        <v>29.65</v>
      </c>
      <c r="L36" s="1">
        <v>1.1828703703703704E-4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AJ36" s="1" t="e">
        <f t="shared" si="1"/>
        <v>#N/A</v>
      </c>
    </row>
    <row r="37" spans="1:36" ht="15" customHeight="1">
      <c r="B37" s="1" t="s">
        <v>12</v>
      </c>
      <c r="C37" s="1" t="s">
        <v>0</v>
      </c>
      <c r="D37" s="1" t="s">
        <v>0</v>
      </c>
      <c r="F37" s="1" t="s">
        <v>11</v>
      </c>
      <c r="G37" s="1" t="s">
        <v>0</v>
      </c>
      <c r="H37" s="1" t="s">
        <v>0</v>
      </c>
      <c r="J37" s="1" t="s">
        <v>1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AJ37" s="1" t="e">
        <f t="shared" si="1"/>
        <v>#N/A</v>
      </c>
    </row>
    <row r="38" spans="1:36" ht="15" customHeight="1">
      <c r="A38" s="1" t="s">
        <v>33</v>
      </c>
      <c r="B38" s="1" t="s">
        <v>12</v>
      </c>
      <c r="C38" s="1">
        <v>20.71</v>
      </c>
      <c r="D38" s="1">
        <v>1.181712962962963E-4</v>
      </c>
      <c r="E38" s="1" t="s">
        <v>32</v>
      </c>
      <c r="F38" s="1" t="s">
        <v>11</v>
      </c>
      <c r="G38" s="1">
        <v>17.28</v>
      </c>
      <c r="H38" s="1">
        <v>1.2094907407407406E-4</v>
      </c>
      <c r="I38" s="1" t="s">
        <v>31</v>
      </c>
      <c r="J38" s="1" t="s">
        <v>1</v>
      </c>
      <c r="K38" s="1">
        <v>23.92</v>
      </c>
      <c r="L38" s="1">
        <v>1.1828703703703704E-4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AJ38" s="1" t="e">
        <f t="shared" si="1"/>
        <v>#N/A</v>
      </c>
    </row>
    <row r="39" spans="1:36" ht="15" customHeight="1">
      <c r="A39" s="1" t="s">
        <v>33</v>
      </c>
      <c r="B39" s="1" t="s">
        <v>12</v>
      </c>
      <c r="C39" s="1">
        <v>24.19</v>
      </c>
      <c r="D39" s="1">
        <v>1.1527777777777778E-4</v>
      </c>
      <c r="E39" s="1" t="s">
        <v>32</v>
      </c>
      <c r="F39" s="1" t="s">
        <v>11</v>
      </c>
      <c r="G39" s="1">
        <v>22.38</v>
      </c>
      <c r="H39" s="1">
        <v>1.1793981481481482E-4</v>
      </c>
      <c r="I39" s="1" t="s">
        <v>31</v>
      </c>
      <c r="J39" s="1" t="s">
        <v>1</v>
      </c>
      <c r="K39" s="1">
        <v>26.42</v>
      </c>
      <c r="L39" s="1">
        <v>1.1793981481481482E-4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AJ39" s="1" t="e">
        <f t="shared" si="1"/>
        <v>#N/A</v>
      </c>
    </row>
    <row r="40" spans="1:36" ht="15" customHeight="1">
      <c r="A40" s="1" t="s">
        <v>33</v>
      </c>
      <c r="B40" s="1" t="s">
        <v>12</v>
      </c>
      <c r="C40" s="1">
        <v>27.67</v>
      </c>
      <c r="D40" s="1">
        <v>1.1516203703703704E-4</v>
      </c>
      <c r="E40" s="1" t="s">
        <v>32</v>
      </c>
      <c r="F40" s="1" t="s">
        <v>11</v>
      </c>
      <c r="G40" s="1">
        <v>27.48</v>
      </c>
      <c r="H40" s="1">
        <v>1.1712962962962963E-4</v>
      </c>
      <c r="I40" s="1" t="s">
        <v>31</v>
      </c>
      <c r="J40" s="1" t="s">
        <v>1</v>
      </c>
      <c r="K40" s="1">
        <v>28.92</v>
      </c>
      <c r="L40" s="1">
        <v>1.1863425925925926E-4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AJ40" s="1" t="e">
        <f t="shared" si="1"/>
        <v>#N/A</v>
      </c>
    </row>
    <row r="41" spans="1:36" ht="15" customHeight="1">
      <c r="B41" s="1" t="s">
        <v>12</v>
      </c>
      <c r="C41" s="1" t="s">
        <v>0</v>
      </c>
      <c r="D41" s="1" t="s">
        <v>0</v>
      </c>
      <c r="F41" s="1" t="s">
        <v>11</v>
      </c>
      <c r="G41" s="1" t="s">
        <v>0</v>
      </c>
      <c r="H41" s="1" t="s">
        <v>0</v>
      </c>
      <c r="J41" s="1" t="s">
        <v>1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AJ41" s="1" t="e">
        <f t="shared" si="1"/>
        <v>#N/A</v>
      </c>
    </row>
    <row r="42" spans="1:36" ht="15" customHeight="1">
      <c r="A42" s="1" t="s">
        <v>30</v>
      </c>
      <c r="B42" s="1" t="s">
        <v>12</v>
      </c>
      <c r="C42" s="1">
        <v>16.579999999999998</v>
      </c>
      <c r="D42" s="1">
        <v>1.2291666666666665E-4</v>
      </c>
      <c r="E42" s="1" t="s">
        <v>29</v>
      </c>
      <c r="F42" s="1" t="s">
        <v>11</v>
      </c>
      <c r="G42" s="1">
        <v>15.18</v>
      </c>
      <c r="H42" s="1">
        <v>1.2523148148148148E-4</v>
      </c>
      <c r="I42" s="1" t="s">
        <v>28</v>
      </c>
      <c r="J42" s="1" t="s">
        <v>1</v>
      </c>
      <c r="K42" s="1">
        <v>18.62</v>
      </c>
      <c r="L42" s="1">
        <v>1.1863425925925926E-4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AJ42" s="1" t="e">
        <f t="shared" si="1"/>
        <v>#N/A</v>
      </c>
    </row>
    <row r="43" spans="1:36" ht="15" customHeight="1">
      <c r="A43" s="1" t="s">
        <v>30</v>
      </c>
      <c r="B43" s="1" t="s">
        <v>12</v>
      </c>
      <c r="C43" s="1">
        <v>21.76</v>
      </c>
      <c r="D43" s="1">
        <v>1.1863425925925926E-4</v>
      </c>
      <c r="E43" s="1" t="s">
        <v>29</v>
      </c>
      <c r="F43" s="1" t="s">
        <v>11</v>
      </c>
      <c r="G43" s="1">
        <v>20.94</v>
      </c>
      <c r="H43" s="1">
        <v>1.1921296296296299E-4</v>
      </c>
      <c r="I43" s="1" t="s">
        <v>28</v>
      </c>
      <c r="J43" s="1" t="s">
        <v>1</v>
      </c>
      <c r="K43" s="1">
        <v>21.12</v>
      </c>
      <c r="L43" s="1">
        <v>1.1840277777777778E-4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AJ43" s="1" t="e">
        <f t="shared" si="1"/>
        <v>#N/A</v>
      </c>
    </row>
    <row r="44" spans="1:36" ht="15" customHeight="1">
      <c r="A44" s="1" t="s">
        <v>30</v>
      </c>
      <c r="B44" s="1" t="s">
        <v>12</v>
      </c>
      <c r="C44" s="1">
        <v>26.94</v>
      </c>
      <c r="D44" s="1">
        <v>1.1747685185185185E-4</v>
      </c>
      <c r="E44" s="1" t="s">
        <v>29</v>
      </c>
      <c r="F44" s="1" t="s">
        <v>11</v>
      </c>
      <c r="G44" s="1">
        <v>26.71</v>
      </c>
      <c r="H44" s="1">
        <v>1.1793981481481482E-4</v>
      </c>
      <c r="I44" s="1" t="s">
        <v>28</v>
      </c>
      <c r="J44" s="1" t="s">
        <v>1</v>
      </c>
      <c r="K44" s="1">
        <v>23.62</v>
      </c>
      <c r="L44" s="1">
        <v>1.1898148148148147E-4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AJ44" s="1" t="e">
        <f t="shared" si="1"/>
        <v>#N/A</v>
      </c>
    </row>
    <row r="45" spans="1:36" ht="15" customHeight="1">
      <c r="B45" s="1" t="s">
        <v>12</v>
      </c>
      <c r="C45" s="1" t="s">
        <v>0</v>
      </c>
      <c r="D45" s="1" t="s">
        <v>0</v>
      </c>
      <c r="F45" s="1" t="s">
        <v>11</v>
      </c>
      <c r="G45" s="1" t="s">
        <v>0</v>
      </c>
      <c r="H45" s="1" t="s">
        <v>0</v>
      </c>
      <c r="J45" s="1" t="s">
        <v>1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AJ45" s="1" t="e">
        <f t="shared" si="1"/>
        <v>#N/A</v>
      </c>
    </row>
    <row r="46" spans="1:36" ht="15" customHeight="1">
      <c r="A46" s="1" t="s">
        <v>27</v>
      </c>
      <c r="B46" s="1" t="s">
        <v>12</v>
      </c>
      <c r="C46" s="1">
        <v>17.329999999999998</v>
      </c>
      <c r="D46" s="1">
        <v>1.1874999999999999E-4</v>
      </c>
      <c r="E46" s="1" t="s">
        <v>26</v>
      </c>
      <c r="F46" s="1" t="s">
        <v>11</v>
      </c>
      <c r="G46" s="1">
        <v>20.27</v>
      </c>
      <c r="H46" s="1">
        <v>1.1886574074074074E-4</v>
      </c>
      <c r="I46" s="1" t="s">
        <v>25</v>
      </c>
      <c r="J46" s="1" t="s">
        <v>1</v>
      </c>
      <c r="K46" s="1">
        <v>15.95</v>
      </c>
      <c r="L46" s="1">
        <v>1.2002314814814813E-4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AJ46" s="1" t="e">
        <f t="shared" si="1"/>
        <v>#N/A</v>
      </c>
    </row>
    <row r="47" spans="1:36" ht="15" customHeight="1">
      <c r="A47" s="1" t="s">
        <v>27</v>
      </c>
      <c r="B47" s="1" t="s">
        <v>12</v>
      </c>
      <c r="C47" s="1">
        <v>21.09</v>
      </c>
      <c r="D47" s="1">
        <v>1.1724537037037037E-4</v>
      </c>
      <c r="E47" s="1" t="s">
        <v>26</v>
      </c>
      <c r="F47" s="1" t="s">
        <v>11</v>
      </c>
      <c r="G47" s="1">
        <v>24.19</v>
      </c>
      <c r="H47" s="1">
        <v>1.1921296296296299E-4</v>
      </c>
      <c r="I47" s="1" t="s">
        <v>25</v>
      </c>
      <c r="J47" s="1" t="s">
        <v>1</v>
      </c>
      <c r="K47" s="1">
        <v>19.149999999999999</v>
      </c>
      <c r="L47" s="1">
        <v>1.181712962962963E-4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AJ47" s="1" t="e">
        <f t="shared" si="1"/>
        <v>#N/A</v>
      </c>
    </row>
    <row r="48" spans="1:36" ht="15" customHeight="1">
      <c r="A48" s="1" t="s">
        <v>27</v>
      </c>
      <c r="B48" s="1" t="s">
        <v>12</v>
      </c>
      <c r="C48" s="1">
        <v>24.85</v>
      </c>
      <c r="D48" s="1">
        <v>1.1689814814814815E-4</v>
      </c>
      <c r="E48" s="1" t="s">
        <v>26</v>
      </c>
      <c r="F48" s="1" t="s">
        <v>11</v>
      </c>
      <c r="G48" s="1">
        <v>28.11</v>
      </c>
      <c r="H48" s="1">
        <v>1.1874999999999999E-4</v>
      </c>
      <c r="I48" s="1" t="s">
        <v>25</v>
      </c>
      <c r="J48" s="1" t="s">
        <v>1</v>
      </c>
      <c r="K48" s="1">
        <v>22.35</v>
      </c>
      <c r="L48" s="1">
        <v>1.1805555555555555E-4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AJ48" s="1" t="e">
        <f t="shared" si="1"/>
        <v>#N/A</v>
      </c>
    </row>
    <row r="49" spans="1:36" ht="15" customHeight="1">
      <c r="B49" s="1" t="s">
        <v>12</v>
      </c>
      <c r="C49" s="1" t="s">
        <v>0</v>
      </c>
      <c r="D49" s="1" t="s">
        <v>0</v>
      </c>
      <c r="F49" s="1" t="s">
        <v>11</v>
      </c>
      <c r="G49" s="1" t="s">
        <v>0</v>
      </c>
      <c r="H49" s="1" t="s">
        <v>0</v>
      </c>
      <c r="J49" s="1" t="s">
        <v>1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AJ49" s="1" t="e">
        <f t="shared" si="1"/>
        <v>#N/A</v>
      </c>
    </row>
    <row r="50" spans="1:36" ht="15" customHeight="1">
      <c r="A50" s="1" t="s">
        <v>24</v>
      </c>
      <c r="B50" s="1" t="s">
        <v>12</v>
      </c>
      <c r="C50" s="1">
        <v>18.899999999999999</v>
      </c>
      <c r="D50" s="1">
        <v>1.2546296296296296E-4</v>
      </c>
      <c r="E50" s="1" t="s">
        <v>23</v>
      </c>
      <c r="F50" s="1" t="s">
        <v>11</v>
      </c>
      <c r="G50" s="1">
        <v>20.48</v>
      </c>
      <c r="H50" s="1">
        <v>1.2210648148148147E-4</v>
      </c>
      <c r="I50" s="1" t="s">
        <v>22</v>
      </c>
      <c r="J50" s="1" t="s">
        <v>1</v>
      </c>
      <c r="K50" s="1">
        <v>20.62</v>
      </c>
      <c r="L50" s="1">
        <v>1.2083333333333332E-4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AJ50" s="1" t="e">
        <f t="shared" si="1"/>
        <v>#N/A</v>
      </c>
    </row>
    <row r="51" spans="1:36" ht="15" customHeight="1">
      <c r="A51" s="1" t="s">
        <v>24</v>
      </c>
      <c r="B51" s="1" t="s">
        <v>12</v>
      </c>
      <c r="C51" s="1">
        <v>21.56</v>
      </c>
      <c r="D51" s="1">
        <v>1.199074074074074E-4</v>
      </c>
      <c r="E51" s="1" t="s">
        <v>23</v>
      </c>
      <c r="F51" s="1" t="s">
        <v>11</v>
      </c>
      <c r="G51" s="1">
        <v>23.97</v>
      </c>
      <c r="H51" s="1">
        <v>1.1979166666666666E-4</v>
      </c>
      <c r="I51" s="1" t="s">
        <v>22</v>
      </c>
      <c r="J51" s="1" t="s">
        <v>1</v>
      </c>
      <c r="K51" s="1">
        <v>22.26</v>
      </c>
      <c r="L51" s="1">
        <v>1.193287037037037E-4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AJ51" s="1" t="e">
        <f t="shared" si="1"/>
        <v>#N/A</v>
      </c>
    </row>
    <row r="52" spans="1:36" ht="15" customHeight="1">
      <c r="A52" s="1" t="s">
        <v>24</v>
      </c>
      <c r="B52" s="1" t="s">
        <v>12</v>
      </c>
      <c r="C52" s="1">
        <v>24.22</v>
      </c>
      <c r="D52" s="1">
        <v>1.1620370370370369E-4</v>
      </c>
      <c r="E52" s="1" t="s">
        <v>23</v>
      </c>
      <c r="F52" s="1" t="s">
        <v>11</v>
      </c>
      <c r="G52" s="1">
        <v>27.45</v>
      </c>
      <c r="H52" s="1">
        <v>1.1956018518518518E-4</v>
      </c>
      <c r="I52" s="1" t="s">
        <v>22</v>
      </c>
      <c r="J52" s="1" t="s">
        <v>1</v>
      </c>
      <c r="K52" s="1">
        <v>23.9</v>
      </c>
      <c r="L52" s="1">
        <v>1.181712962962963E-4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AJ52" s="1" t="e">
        <f t="shared" si="1"/>
        <v>#N/A</v>
      </c>
    </row>
    <row r="53" spans="1:36" ht="15" customHeight="1">
      <c r="B53" s="1" t="s">
        <v>12</v>
      </c>
      <c r="C53" s="1" t="s">
        <v>0</v>
      </c>
      <c r="D53" s="1" t="s">
        <v>0</v>
      </c>
      <c r="F53" s="1" t="s">
        <v>11</v>
      </c>
      <c r="G53" s="1" t="s">
        <v>0</v>
      </c>
      <c r="H53" s="1" t="s">
        <v>0</v>
      </c>
      <c r="J53" s="1" t="s">
        <v>1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AJ53" s="1" t="e">
        <f t="shared" si="1"/>
        <v>#N/A</v>
      </c>
    </row>
    <row r="54" spans="1:36" ht="15" customHeight="1">
      <c r="A54" s="1" t="s">
        <v>21</v>
      </c>
      <c r="B54" s="1" t="s">
        <v>12</v>
      </c>
      <c r="C54" s="1">
        <v>17.97</v>
      </c>
      <c r="D54" s="1">
        <v>1.2291666666666665E-4</v>
      </c>
      <c r="E54" s="1" t="s">
        <v>20</v>
      </c>
      <c r="F54" s="1" t="s">
        <v>11</v>
      </c>
      <c r="G54" s="1">
        <v>17.75</v>
      </c>
      <c r="H54" s="1">
        <v>1.2002314814814813E-4</v>
      </c>
      <c r="I54" s="1" t="s">
        <v>19</v>
      </c>
      <c r="J54" s="1" t="s">
        <v>1</v>
      </c>
      <c r="K54" s="1">
        <v>17.41</v>
      </c>
      <c r="L54" s="1">
        <v>1.1863425925925926E-4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AJ54" s="1" t="e">
        <f t="shared" si="1"/>
        <v>#N/A</v>
      </c>
    </row>
    <row r="55" spans="1:36" ht="15" customHeight="1">
      <c r="A55" s="1" t="s">
        <v>21</v>
      </c>
      <c r="B55" s="1" t="s">
        <v>12</v>
      </c>
      <c r="C55" s="1">
        <v>22.55</v>
      </c>
      <c r="D55" s="1">
        <v>1.1724537037037037E-4</v>
      </c>
      <c r="E55" s="1" t="s">
        <v>20</v>
      </c>
      <c r="F55" s="1" t="s">
        <v>11</v>
      </c>
      <c r="G55" s="1">
        <v>21.02</v>
      </c>
      <c r="H55" s="1">
        <v>1.1840277777777778E-4</v>
      </c>
      <c r="I55" s="1" t="s">
        <v>19</v>
      </c>
      <c r="J55" s="1" t="s">
        <v>1</v>
      </c>
      <c r="K55" s="1">
        <v>19.91</v>
      </c>
      <c r="L55" s="1">
        <v>1.1863425925925926E-4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AJ55" s="1" t="e">
        <f t="shared" si="1"/>
        <v>#N/A</v>
      </c>
    </row>
    <row r="56" spans="1:36" ht="15" customHeight="1">
      <c r="A56" s="1" t="s">
        <v>21</v>
      </c>
      <c r="B56" s="1" t="s">
        <v>12</v>
      </c>
      <c r="C56" s="1">
        <v>27.13</v>
      </c>
      <c r="D56" s="1">
        <v>1.1469907407407407E-4</v>
      </c>
      <c r="E56" s="1" t="s">
        <v>20</v>
      </c>
      <c r="F56" s="1" t="s">
        <v>11</v>
      </c>
      <c r="G56" s="1">
        <v>24.3</v>
      </c>
      <c r="H56" s="1">
        <v>1.181712962962963E-4</v>
      </c>
      <c r="I56" s="1" t="s">
        <v>19</v>
      </c>
      <c r="J56" s="1" t="s">
        <v>1</v>
      </c>
      <c r="K56" s="1">
        <v>22.41</v>
      </c>
      <c r="L56" s="1">
        <v>1.1886574074074074E-4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AJ56" s="1" t="e">
        <f t="shared" si="1"/>
        <v>#N/A</v>
      </c>
    </row>
    <row r="57" spans="1:36" ht="15" customHeight="1">
      <c r="B57" s="1" t="s">
        <v>12</v>
      </c>
      <c r="C57" s="1" t="s">
        <v>0</v>
      </c>
      <c r="D57" s="1" t="s">
        <v>0</v>
      </c>
      <c r="F57" s="1" t="s">
        <v>11</v>
      </c>
      <c r="G57" s="1" t="s">
        <v>0</v>
      </c>
      <c r="H57" s="1" t="s">
        <v>0</v>
      </c>
      <c r="J57" s="1" t="s">
        <v>1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AJ57" s="1" t="e">
        <f t="shared" si="1"/>
        <v>#N/A</v>
      </c>
    </row>
    <row r="58" spans="1:36" ht="15" customHeight="1">
      <c r="A58" s="1" t="s">
        <v>18</v>
      </c>
      <c r="B58" s="1" t="s">
        <v>12</v>
      </c>
      <c r="C58" s="1">
        <v>20.9</v>
      </c>
      <c r="D58" s="1">
        <v>1.1550925925925927E-4</v>
      </c>
      <c r="E58" s="1" t="s">
        <v>17</v>
      </c>
      <c r="F58" s="1" t="s">
        <v>11</v>
      </c>
      <c r="G58" s="1">
        <v>19.260000000000002</v>
      </c>
      <c r="H58" s="1">
        <v>1.2141203703703705E-4</v>
      </c>
      <c r="I58" s="1" t="s">
        <v>16</v>
      </c>
      <c r="J58" s="1" t="s">
        <v>1</v>
      </c>
      <c r="K58" s="1">
        <v>18.899999999999999</v>
      </c>
      <c r="L58" s="1">
        <v>1.2268518518518517E-4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AJ58" s="1" t="e">
        <f t="shared" si="1"/>
        <v>#N/A</v>
      </c>
    </row>
    <row r="59" spans="1:36" ht="15" customHeight="1">
      <c r="A59" s="1" t="s">
        <v>18</v>
      </c>
      <c r="B59" s="1" t="s">
        <v>12</v>
      </c>
      <c r="C59" s="1">
        <v>21.96</v>
      </c>
      <c r="D59" s="1">
        <v>1.1469907407407407E-4</v>
      </c>
      <c r="E59" s="1" t="s">
        <v>17</v>
      </c>
      <c r="F59" s="1" t="s">
        <v>11</v>
      </c>
      <c r="G59" s="1">
        <v>23.85</v>
      </c>
      <c r="H59" s="1">
        <v>1.1782407407407407E-4</v>
      </c>
      <c r="I59" s="1" t="s">
        <v>16</v>
      </c>
      <c r="J59" s="1" t="s">
        <v>1</v>
      </c>
      <c r="K59" s="1">
        <v>21.64</v>
      </c>
      <c r="L59" s="1">
        <v>1.1944444444444447E-4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AJ59" s="1" t="e">
        <f t="shared" si="1"/>
        <v>#N/A</v>
      </c>
    </row>
    <row r="60" spans="1:36" ht="15" customHeight="1">
      <c r="A60" s="1" t="s">
        <v>18</v>
      </c>
      <c r="B60" s="1" t="s">
        <v>12</v>
      </c>
      <c r="C60" s="1">
        <v>23.02</v>
      </c>
      <c r="D60" s="1">
        <v>1.1423611111111108E-4</v>
      </c>
      <c r="E60" s="1" t="s">
        <v>17</v>
      </c>
      <c r="F60" s="1" t="s">
        <v>11</v>
      </c>
      <c r="G60" s="1">
        <v>28.45</v>
      </c>
      <c r="H60" s="1">
        <v>1.1724537037037037E-4</v>
      </c>
      <c r="I60" s="1" t="s">
        <v>16</v>
      </c>
      <c r="J60" s="1" t="s">
        <v>1</v>
      </c>
      <c r="K60" s="1">
        <v>24.38</v>
      </c>
      <c r="L60" s="1">
        <v>1.1678240740740741E-4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AJ60" s="1" t="e">
        <f t="shared" si="1"/>
        <v>#N/A</v>
      </c>
    </row>
    <row r="61" spans="1:36" ht="15" customHeight="1">
      <c r="B61" s="1" t="s">
        <v>12</v>
      </c>
      <c r="C61" s="1" t="s">
        <v>0</v>
      </c>
      <c r="D61" s="1" t="s">
        <v>0</v>
      </c>
      <c r="F61" s="1" t="s">
        <v>11</v>
      </c>
      <c r="G61" s="1" t="s">
        <v>0</v>
      </c>
      <c r="H61" s="1" t="s">
        <v>0</v>
      </c>
      <c r="J61" s="1" t="s">
        <v>1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AJ61" s="1" t="e">
        <f t="shared" si="1"/>
        <v>#N/A</v>
      </c>
    </row>
    <row r="62" spans="1:36" ht="15" customHeight="1">
      <c r="A62" s="1" t="s">
        <v>15</v>
      </c>
      <c r="B62" s="1" t="s">
        <v>12</v>
      </c>
      <c r="C62" s="1">
        <v>16.52</v>
      </c>
      <c r="D62" s="1">
        <v>1.2222222222222224E-4</v>
      </c>
      <c r="E62" s="1" t="s">
        <v>14</v>
      </c>
      <c r="F62" s="1" t="s">
        <v>11</v>
      </c>
      <c r="G62" s="1">
        <v>24.82</v>
      </c>
      <c r="H62" s="1">
        <v>1.1828703703703704E-4</v>
      </c>
      <c r="I62" s="1" t="s">
        <v>13</v>
      </c>
      <c r="J62" s="1" t="s">
        <v>1</v>
      </c>
      <c r="K62" s="1">
        <v>15.16</v>
      </c>
      <c r="L62" s="1">
        <v>1.2546296296296296E-4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AJ62" s="1" t="e">
        <f t="shared" si="1"/>
        <v>#N/A</v>
      </c>
    </row>
    <row r="63" spans="1:36" ht="15" customHeight="1">
      <c r="A63" s="1" t="s">
        <v>15</v>
      </c>
      <c r="B63" s="1" t="s">
        <v>12</v>
      </c>
      <c r="C63" s="1">
        <v>19.96</v>
      </c>
      <c r="D63" s="1">
        <v>1.1793981481481482E-4</v>
      </c>
      <c r="E63" s="1" t="s">
        <v>14</v>
      </c>
      <c r="F63" s="1" t="s">
        <v>11</v>
      </c>
      <c r="G63" s="1">
        <v>27.32</v>
      </c>
      <c r="H63" s="1">
        <v>1.1828703703703704E-4</v>
      </c>
      <c r="I63" s="1" t="s">
        <v>13</v>
      </c>
      <c r="J63" s="1" t="s">
        <v>1</v>
      </c>
      <c r="K63" s="1">
        <v>19.8</v>
      </c>
      <c r="L63" s="1">
        <v>1.2141203703703705E-4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AJ63" s="1" t="e">
        <f t="shared" si="1"/>
        <v>#N/A</v>
      </c>
    </row>
    <row r="64" spans="1:36" ht="15" customHeight="1">
      <c r="A64" s="1" t="s">
        <v>15</v>
      </c>
      <c r="B64" s="1" t="s">
        <v>12</v>
      </c>
      <c r="C64" s="1">
        <v>23.4</v>
      </c>
      <c r="D64" s="1">
        <v>1.1655092592592593E-4</v>
      </c>
      <c r="E64" s="1" t="s">
        <v>14</v>
      </c>
      <c r="F64" s="1" t="s">
        <v>11</v>
      </c>
      <c r="G64" s="1">
        <v>29.82</v>
      </c>
      <c r="H64" s="1">
        <v>1.1898148148148147E-4</v>
      </c>
      <c r="I64" s="1" t="s">
        <v>13</v>
      </c>
      <c r="J64" s="1" t="s">
        <v>1</v>
      </c>
      <c r="K64" s="1">
        <v>24.44</v>
      </c>
      <c r="L64" s="1">
        <v>1.1874999999999999E-4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AJ64" s="1" t="e">
        <f t="shared" si="1"/>
        <v>#N/A</v>
      </c>
    </row>
    <row r="65" spans="2:36" ht="15" customHeight="1">
      <c r="B65" s="1" t="s">
        <v>12</v>
      </c>
      <c r="C65" s="1" t="s">
        <v>0</v>
      </c>
      <c r="D65" s="1" t="s">
        <v>0</v>
      </c>
      <c r="F65" s="1" t="s">
        <v>11</v>
      </c>
      <c r="G65" s="1" t="s">
        <v>0</v>
      </c>
      <c r="H65" s="1" t="s">
        <v>0</v>
      </c>
      <c r="J65" s="1" t="s">
        <v>1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AJ65" s="1" t="e">
        <f t="shared" si="1"/>
        <v>#N/A</v>
      </c>
    </row>
    <row r="66" spans="2:36" ht="15" customHeight="1">
      <c r="C66" s="1" t="s">
        <v>0</v>
      </c>
      <c r="D66" s="1" t="s">
        <v>0</v>
      </c>
      <c r="G66" s="1" t="s">
        <v>0</v>
      </c>
      <c r="H66" s="1" t="s">
        <v>0</v>
      </c>
      <c r="I66" s="1" t="s">
        <v>10</v>
      </c>
      <c r="J66" s="1" t="s">
        <v>1</v>
      </c>
      <c r="K66" s="1">
        <v>18.32</v>
      </c>
      <c r="L66" s="1">
        <v>1.2395833333333334E-4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AJ66" s="1" t="e">
        <f t="shared" si="1"/>
        <v>#N/A</v>
      </c>
    </row>
    <row r="67" spans="2:36" ht="15" customHeight="1">
      <c r="C67" s="1" t="s">
        <v>0</v>
      </c>
      <c r="D67" s="1" t="s">
        <v>0</v>
      </c>
      <c r="G67" s="1" t="s">
        <v>0</v>
      </c>
      <c r="H67" s="1" t="s">
        <v>0</v>
      </c>
      <c r="I67" s="1" t="s">
        <v>10</v>
      </c>
      <c r="J67" s="1" t="s">
        <v>1</v>
      </c>
      <c r="K67" s="1">
        <v>21.09</v>
      </c>
      <c r="L67" s="1">
        <v>1.1921296296296299E-4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AJ67" s="1" t="e">
        <f t="shared" ref="AJ67:AJ98" si="2">IF((AI67-$AJ$1)/365.251606&gt;0,(AI67-$AJ$1)/365.251606,NA())</f>
        <v>#N/A</v>
      </c>
    </row>
    <row r="68" spans="2:36" ht="15" customHeight="1">
      <c r="C68" s="1" t="s">
        <v>0</v>
      </c>
      <c r="D68" s="1" t="s">
        <v>0</v>
      </c>
      <c r="G68" s="1" t="s">
        <v>0</v>
      </c>
      <c r="H68" s="1" t="s">
        <v>0</v>
      </c>
      <c r="I68" s="1" t="s">
        <v>10</v>
      </c>
      <c r="J68" s="1" t="s">
        <v>1</v>
      </c>
      <c r="K68" s="1">
        <v>23.87</v>
      </c>
      <c r="L68" s="1">
        <v>1.1631944444444445E-4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AJ68" s="1" t="e">
        <f t="shared" si="2"/>
        <v>#N/A</v>
      </c>
    </row>
    <row r="69" spans="2:36" ht="15" customHeight="1">
      <c r="C69" s="1" t="s">
        <v>0</v>
      </c>
      <c r="D69" s="1" t="s">
        <v>0</v>
      </c>
      <c r="G69" s="1" t="s">
        <v>0</v>
      </c>
      <c r="H69" s="1" t="s">
        <v>0</v>
      </c>
      <c r="J69" s="1" t="s">
        <v>1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AJ69" s="1" t="e">
        <f t="shared" si="2"/>
        <v>#N/A</v>
      </c>
    </row>
    <row r="70" spans="2:36" ht="15" customHeight="1">
      <c r="C70" s="1" t="s">
        <v>0</v>
      </c>
      <c r="D70" s="1" t="s">
        <v>0</v>
      </c>
      <c r="G70" s="1" t="s">
        <v>0</v>
      </c>
      <c r="H70" s="1" t="s">
        <v>0</v>
      </c>
      <c r="I70" s="1" t="s">
        <v>9</v>
      </c>
      <c r="J70" s="1" t="s">
        <v>1</v>
      </c>
      <c r="K70" s="1">
        <v>18.95</v>
      </c>
      <c r="L70" s="1">
        <v>1.2094907407407406E-4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AJ70" s="1" t="e">
        <f t="shared" si="2"/>
        <v>#N/A</v>
      </c>
    </row>
    <row r="71" spans="2:36" ht="15" customHeight="1">
      <c r="C71" s="1" t="s">
        <v>0</v>
      </c>
      <c r="D71" s="1" t="s">
        <v>0</v>
      </c>
      <c r="G71" s="1" t="s">
        <v>0</v>
      </c>
      <c r="H71" s="1" t="s">
        <v>0</v>
      </c>
      <c r="I71" s="1" t="s">
        <v>9</v>
      </c>
      <c r="J71" s="1" t="s">
        <v>1</v>
      </c>
      <c r="K71" s="1">
        <v>22.12</v>
      </c>
      <c r="L71" s="1">
        <v>1.1921296296296299E-4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AJ71" s="1" t="e">
        <f t="shared" si="2"/>
        <v>#N/A</v>
      </c>
    </row>
    <row r="72" spans="2:36" ht="15" customHeight="1">
      <c r="C72" s="1" t="s">
        <v>0</v>
      </c>
      <c r="D72" s="1" t="s">
        <v>0</v>
      </c>
      <c r="G72" s="1" t="s">
        <v>0</v>
      </c>
      <c r="H72" s="1" t="s">
        <v>0</v>
      </c>
      <c r="I72" s="1" t="s">
        <v>9</v>
      </c>
      <c r="J72" s="1" t="s">
        <v>1</v>
      </c>
      <c r="K72" s="1">
        <v>25.29</v>
      </c>
      <c r="L72" s="1">
        <v>1.1909722222222221E-4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AJ72" s="1" t="e">
        <f t="shared" si="2"/>
        <v>#N/A</v>
      </c>
    </row>
    <row r="73" spans="2:36" ht="15" customHeight="1">
      <c r="C73" s="1" t="s">
        <v>0</v>
      </c>
      <c r="D73" s="1" t="s">
        <v>0</v>
      </c>
      <c r="G73" s="1" t="s">
        <v>0</v>
      </c>
      <c r="H73" s="1" t="s">
        <v>0</v>
      </c>
      <c r="J73" s="1" t="s">
        <v>1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AJ73" s="1" t="e">
        <f t="shared" si="2"/>
        <v>#N/A</v>
      </c>
    </row>
    <row r="74" spans="2:36" ht="15" customHeight="1">
      <c r="C74" s="1" t="s">
        <v>0</v>
      </c>
      <c r="D74" s="1" t="s">
        <v>0</v>
      </c>
      <c r="G74" s="1" t="s">
        <v>0</v>
      </c>
      <c r="H74" s="1" t="s">
        <v>0</v>
      </c>
      <c r="I74" s="1" t="s">
        <v>8</v>
      </c>
      <c r="J74" s="1" t="s">
        <v>1</v>
      </c>
      <c r="K74" s="1">
        <v>21.34</v>
      </c>
      <c r="L74" s="1">
        <v>1.1840277777777778E-4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AJ74" s="1" t="e">
        <f t="shared" si="2"/>
        <v>#N/A</v>
      </c>
    </row>
    <row r="75" spans="2:36" ht="15" customHeight="1">
      <c r="C75" s="1" t="s">
        <v>0</v>
      </c>
      <c r="D75" s="1" t="s">
        <v>0</v>
      </c>
      <c r="G75" s="1" t="s">
        <v>0</v>
      </c>
      <c r="H75" s="1" t="s">
        <v>0</v>
      </c>
      <c r="I75" s="1" t="s">
        <v>8</v>
      </c>
      <c r="J75" s="1" t="s">
        <v>1</v>
      </c>
      <c r="K75" s="1">
        <v>23.84</v>
      </c>
      <c r="L75" s="1">
        <v>1.181712962962963E-4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AJ75" s="1" t="e">
        <f t="shared" si="2"/>
        <v>#N/A</v>
      </c>
    </row>
    <row r="76" spans="2:36" ht="15" customHeight="1">
      <c r="C76" s="1" t="s">
        <v>0</v>
      </c>
      <c r="D76" s="1" t="s">
        <v>0</v>
      </c>
      <c r="G76" s="1" t="s">
        <v>0</v>
      </c>
      <c r="H76" s="1" t="s">
        <v>0</v>
      </c>
      <c r="I76" s="1" t="s">
        <v>8</v>
      </c>
      <c r="J76" s="1" t="s">
        <v>1</v>
      </c>
      <c r="K76" s="1">
        <v>26.34</v>
      </c>
      <c r="L76" s="1">
        <v>1.1793981481481482E-4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AJ76" s="1" t="e">
        <f t="shared" si="2"/>
        <v>#N/A</v>
      </c>
    </row>
    <row r="77" spans="2:36" ht="15" customHeight="1">
      <c r="C77" s="1" t="s">
        <v>0</v>
      </c>
      <c r="D77" s="1" t="s">
        <v>0</v>
      </c>
      <c r="G77" s="1" t="s">
        <v>0</v>
      </c>
      <c r="H77" s="1" t="s">
        <v>0</v>
      </c>
      <c r="J77" s="1" t="s">
        <v>1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AJ77" s="1" t="e">
        <f t="shared" si="2"/>
        <v>#N/A</v>
      </c>
    </row>
    <row r="78" spans="2:36" ht="15" customHeight="1">
      <c r="C78" s="1" t="s">
        <v>0</v>
      </c>
      <c r="D78" s="1" t="s">
        <v>0</v>
      </c>
      <c r="G78" s="1" t="s">
        <v>0</v>
      </c>
      <c r="H78" s="1" t="s">
        <v>0</v>
      </c>
      <c r="I78" s="1" t="s">
        <v>7</v>
      </c>
      <c r="J78" s="1" t="s">
        <v>1</v>
      </c>
      <c r="K78" s="1">
        <v>17.690000000000001</v>
      </c>
      <c r="L78" s="1">
        <v>1.2233796296296295E-4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AJ78" s="1" t="e">
        <f t="shared" si="2"/>
        <v>#N/A</v>
      </c>
    </row>
    <row r="79" spans="2:36" ht="15" customHeight="1">
      <c r="C79" s="1" t="s">
        <v>0</v>
      </c>
      <c r="D79" s="1" t="s">
        <v>0</v>
      </c>
      <c r="G79" s="1" t="s">
        <v>0</v>
      </c>
      <c r="H79" s="1" t="s">
        <v>0</v>
      </c>
      <c r="I79" s="1" t="s">
        <v>7</v>
      </c>
      <c r="J79" s="1" t="s">
        <v>1</v>
      </c>
      <c r="K79" s="1">
        <v>21.4</v>
      </c>
      <c r="L79" s="1">
        <v>1.1828703703703704E-4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AJ79" s="1" t="e">
        <f t="shared" si="2"/>
        <v>#N/A</v>
      </c>
    </row>
    <row r="80" spans="2:36" ht="15" customHeight="1">
      <c r="C80" s="1" t="s">
        <v>0</v>
      </c>
      <c r="D80" s="1" t="s">
        <v>0</v>
      </c>
      <c r="G80" s="1" t="s">
        <v>0</v>
      </c>
      <c r="H80" s="1" t="s">
        <v>0</v>
      </c>
      <c r="I80" s="1" t="s">
        <v>7</v>
      </c>
      <c r="J80" s="1" t="s">
        <v>1</v>
      </c>
      <c r="K80" s="1">
        <v>25.12</v>
      </c>
      <c r="L80" s="1">
        <v>1.1805555555555555E-4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AJ80" s="1" t="e">
        <f t="shared" si="2"/>
        <v>#N/A</v>
      </c>
    </row>
    <row r="81" spans="3:36" ht="15" customHeight="1">
      <c r="C81" s="1" t="s">
        <v>0</v>
      </c>
      <c r="D81" s="1" t="s">
        <v>0</v>
      </c>
      <c r="G81" s="1" t="s">
        <v>0</v>
      </c>
      <c r="H81" s="1" t="s">
        <v>0</v>
      </c>
      <c r="J81" s="1" t="s">
        <v>1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AJ81" s="1" t="e">
        <f t="shared" si="2"/>
        <v>#N/A</v>
      </c>
    </row>
    <row r="82" spans="3:36" ht="15" customHeight="1">
      <c r="C82" s="1" t="s">
        <v>0</v>
      </c>
      <c r="D82" s="1" t="s">
        <v>0</v>
      </c>
      <c r="G82" s="1" t="s">
        <v>0</v>
      </c>
      <c r="H82" s="1" t="s">
        <v>0</v>
      </c>
      <c r="I82" s="1" t="s">
        <v>6</v>
      </c>
      <c r="J82" s="1" t="s">
        <v>1</v>
      </c>
      <c r="K82" s="1">
        <v>17.12</v>
      </c>
      <c r="L82" s="1">
        <v>1.2199074074074075E-4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AJ82" s="1" t="e">
        <f t="shared" si="2"/>
        <v>#N/A</v>
      </c>
    </row>
    <row r="83" spans="3:36" ht="15" customHeight="1">
      <c r="C83" s="1" t="s">
        <v>0</v>
      </c>
      <c r="D83" s="1" t="s">
        <v>0</v>
      </c>
      <c r="G83" s="1" t="s">
        <v>0</v>
      </c>
      <c r="H83" s="1" t="s">
        <v>0</v>
      </c>
      <c r="I83" s="1" t="s">
        <v>6</v>
      </c>
      <c r="J83" s="1" t="s">
        <v>1</v>
      </c>
      <c r="K83" s="1">
        <v>19.75</v>
      </c>
      <c r="L83" s="1">
        <v>1.1956018518518518E-4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AJ83" s="1" t="e">
        <f t="shared" si="2"/>
        <v>#N/A</v>
      </c>
    </row>
    <row r="84" spans="3:36" ht="15" customHeight="1">
      <c r="C84" s="1" t="s">
        <v>0</v>
      </c>
      <c r="D84" s="1" t="s">
        <v>0</v>
      </c>
      <c r="G84" s="1" t="s">
        <v>0</v>
      </c>
      <c r="H84" s="1" t="s">
        <v>0</v>
      </c>
      <c r="I84" s="1" t="s">
        <v>6</v>
      </c>
      <c r="J84" s="1" t="s">
        <v>1</v>
      </c>
      <c r="K84" s="1">
        <v>22.38</v>
      </c>
      <c r="L84" s="1">
        <v>1.1805555555555555E-4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AJ84" s="1" t="e">
        <f t="shared" si="2"/>
        <v>#N/A</v>
      </c>
    </row>
    <row r="85" spans="3:36" ht="15" customHeight="1">
      <c r="C85" s="1" t="s">
        <v>0</v>
      </c>
      <c r="D85" s="1" t="s">
        <v>0</v>
      </c>
      <c r="G85" s="1" t="s">
        <v>0</v>
      </c>
      <c r="H85" s="1" t="s">
        <v>0</v>
      </c>
      <c r="J85" s="1" t="s">
        <v>1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AJ85" s="1" t="e">
        <f t="shared" si="2"/>
        <v>#N/A</v>
      </c>
    </row>
    <row r="86" spans="3:36" ht="15" customHeight="1">
      <c r="C86" s="1" t="s">
        <v>0</v>
      </c>
      <c r="D86" s="1" t="s">
        <v>0</v>
      </c>
      <c r="G86" s="1" t="s">
        <v>0</v>
      </c>
      <c r="H86" s="1" t="s">
        <v>0</v>
      </c>
      <c r="I86" s="1" t="s">
        <v>5</v>
      </c>
      <c r="J86" s="1" t="s">
        <v>1</v>
      </c>
      <c r="K86" s="1">
        <v>19.100000000000001</v>
      </c>
      <c r="L86" s="1">
        <v>1.2083333333333332E-4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AJ86" s="1" t="e">
        <f t="shared" si="2"/>
        <v>#N/A</v>
      </c>
    </row>
    <row r="87" spans="3:36" ht="15" customHeight="1">
      <c r="C87" s="1" t="s">
        <v>0</v>
      </c>
      <c r="D87" s="1" t="s">
        <v>0</v>
      </c>
      <c r="G87" s="1" t="s">
        <v>0</v>
      </c>
      <c r="H87" s="1" t="s">
        <v>0</v>
      </c>
      <c r="I87" s="1" t="s">
        <v>5</v>
      </c>
      <c r="J87" s="1" t="s">
        <v>1</v>
      </c>
      <c r="K87" s="1">
        <v>21.88</v>
      </c>
      <c r="L87" s="1">
        <v>1.1979166666666666E-4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AJ87" s="1" t="e">
        <f t="shared" si="2"/>
        <v>#N/A</v>
      </c>
    </row>
    <row r="88" spans="3:36" ht="15" customHeight="1">
      <c r="C88" s="1" t="s">
        <v>0</v>
      </c>
      <c r="D88" s="1" t="s">
        <v>0</v>
      </c>
      <c r="G88" s="1" t="s">
        <v>0</v>
      </c>
      <c r="H88" s="1" t="s">
        <v>0</v>
      </c>
      <c r="I88" s="1" t="s">
        <v>5</v>
      </c>
      <c r="J88" s="1" t="s">
        <v>1</v>
      </c>
      <c r="K88" s="1">
        <v>24.65</v>
      </c>
      <c r="L88" s="1">
        <v>1.1967592592592592E-4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AJ88" s="1" t="e">
        <f t="shared" si="2"/>
        <v>#N/A</v>
      </c>
    </row>
    <row r="89" spans="3:36" ht="15" customHeight="1">
      <c r="C89" s="1" t="s">
        <v>0</v>
      </c>
      <c r="D89" s="1" t="s">
        <v>0</v>
      </c>
      <c r="G89" s="1" t="s">
        <v>0</v>
      </c>
      <c r="H89" s="1" t="s">
        <v>0</v>
      </c>
      <c r="J89" s="1" t="s">
        <v>1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AJ89" s="1" t="e">
        <f t="shared" si="2"/>
        <v>#N/A</v>
      </c>
    </row>
    <row r="90" spans="3:36" ht="15" customHeight="1">
      <c r="C90" s="1" t="s">
        <v>0</v>
      </c>
      <c r="D90" s="1" t="s">
        <v>0</v>
      </c>
      <c r="G90" s="1" t="s">
        <v>0</v>
      </c>
      <c r="H90" s="1" t="s">
        <v>0</v>
      </c>
      <c r="I90" s="1" t="s">
        <v>4</v>
      </c>
      <c r="J90" s="1" t="s">
        <v>1</v>
      </c>
      <c r="K90" s="1">
        <v>34.44</v>
      </c>
      <c r="L90" s="1">
        <v>1.1863425925925926E-4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AJ90" s="1" t="e">
        <f t="shared" si="2"/>
        <v>#N/A</v>
      </c>
    </row>
    <row r="91" spans="3:36" ht="15" customHeight="1">
      <c r="C91" s="1" t="s">
        <v>0</v>
      </c>
      <c r="D91" s="1" t="s">
        <v>0</v>
      </c>
      <c r="G91" s="1" t="s">
        <v>0</v>
      </c>
      <c r="H91" s="1" t="s">
        <v>0</v>
      </c>
      <c r="I91" s="1" t="s">
        <v>4</v>
      </c>
      <c r="J91" s="1" t="s">
        <v>1</v>
      </c>
      <c r="K91" s="1">
        <v>36.94</v>
      </c>
      <c r="L91" s="1">
        <v>1.1909722222222221E-4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AJ91" s="1" t="e">
        <f t="shared" si="2"/>
        <v>#N/A</v>
      </c>
    </row>
    <row r="92" spans="3:36" ht="15" customHeight="1">
      <c r="C92" s="1" t="s">
        <v>0</v>
      </c>
      <c r="D92" s="1" t="s">
        <v>0</v>
      </c>
      <c r="G92" s="1" t="s">
        <v>0</v>
      </c>
      <c r="H92" s="1" t="s">
        <v>0</v>
      </c>
      <c r="I92" s="1" t="s">
        <v>4</v>
      </c>
      <c r="J92" s="1" t="s">
        <v>1</v>
      </c>
      <c r="K92" s="1">
        <v>39.44</v>
      </c>
      <c r="L92" s="1">
        <v>1.199074074074074E-4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AJ92" s="1" t="e">
        <f t="shared" si="2"/>
        <v>#N/A</v>
      </c>
    </row>
    <row r="93" spans="3:36" ht="15" customHeight="1">
      <c r="C93" s="1" t="s">
        <v>0</v>
      </c>
      <c r="D93" s="1" t="s">
        <v>0</v>
      </c>
      <c r="G93" s="1" t="s">
        <v>0</v>
      </c>
      <c r="H93" s="1" t="s">
        <v>0</v>
      </c>
      <c r="J93" s="1" t="s">
        <v>1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AJ93" s="1" t="e">
        <f t="shared" si="2"/>
        <v>#N/A</v>
      </c>
    </row>
    <row r="94" spans="3:36" ht="15" customHeight="1">
      <c r="C94" s="1" t="s">
        <v>0</v>
      </c>
      <c r="D94" s="1" t="s">
        <v>0</v>
      </c>
      <c r="G94" s="1" t="s">
        <v>0</v>
      </c>
      <c r="H94" s="1" t="s">
        <v>0</v>
      </c>
      <c r="I94" s="1" t="s">
        <v>3</v>
      </c>
      <c r="J94" s="1" t="s">
        <v>1</v>
      </c>
      <c r="K94" s="1">
        <v>18.52</v>
      </c>
      <c r="L94" s="1">
        <v>1.2118055555555557E-4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AJ94" s="1" t="e">
        <f t="shared" si="2"/>
        <v>#N/A</v>
      </c>
    </row>
    <row r="95" spans="3:36" ht="15" customHeight="1">
      <c r="C95" s="1" t="s">
        <v>0</v>
      </c>
      <c r="D95" s="1" t="s">
        <v>0</v>
      </c>
      <c r="G95" s="1" t="s">
        <v>0</v>
      </c>
      <c r="H95" s="1" t="s">
        <v>0</v>
      </c>
      <c r="I95" s="1" t="s">
        <v>3</v>
      </c>
      <c r="J95" s="1" t="s">
        <v>1</v>
      </c>
      <c r="K95" s="1">
        <v>21.02</v>
      </c>
      <c r="L95" s="1">
        <v>1.2048611111111113E-4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AJ95" s="1" t="e">
        <f t="shared" si="2"/>
        <v>#N/A</v>
      </c>
    </row>
    <row r="96" spans="3:36" ht="15" customHeight="1">
      <c r="C96" s="1" t="s">
        <v>0</v>
      </c>
      <c r="D96" s="1" t="s">
        <v>0</v>
      </c>
      <c r="G96" s="1" t="s">
        <v>0</v>
      </c>
      <c r="H96" s="1" t="s">
        <v>0</v>
      </c>
      <c r="I96" s="1" t="s">
        <v>3</v>
      </c>
      <c r="J96" s="1" t="s">
        <v>1</v>
      </c>
      <c r="K96" s="1">
        <v>23.52</v>
      </c>
      <c r="L96" s="1">
        <v>1.1956018518518518E-4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AJ96" s="1" t="e">
        <f t="shared" si="2"/>
        <v>#N/A</v>
      </c>
    </row>
    <row r="97" spans="3:36" ht="15" customHeight="1">
      <c r="C97" s="1" t="s">
        <v>0</v>
      </c>
      <c r="D97" s="1" t="s">
        <v>0</v>
      </c>
      <c r="G97" s="1" t="s">
        <v>0</v>
      </c>
      <c r="H97" s="1" t="s">
        <v>0</v>
      </c>
      <c r="J97" s="1" t="s">
        <v>1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AJ97" s="1" t="e">
        <f t="shared" si="2"/>
        <v>#N/A</v>
      </c>
    </row>
    <row r="98" spans="3:36" ht="15" customHeight="1">
      <c r="C98" s="1" t="s">
        <v>0</v>
      </c>
      <c r="D98" s="1" t="s">
        <v>0</v>
      </c>
      <c r="G98" s="1" t="s">
        <v>0</v>
      </c>
      <c r="H98" s="1" t="s">
        <v>0</v>
      </c>
      <c r="I98" s="1" t="s">
        <v>2</v>
      </c>
      <c r="J98" s="1" t="s">
        <v>1</v>
      </c>
      <c r="K98" s="1">
        <v>20.079999999999998</v>
      </c>
      <c r="L98" s="1">
        <v>1.2025462962962962E-4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AJ98" s="1" t="e">
        <f t="shared" si="2"/>
        <v>#N/A</v>
      </c>
    </row>
    <row r="99" spans="3:36" ht="15" customHeight="1">
      <c r="C99" s="1" t="s">
        <v>0</v>
      </c>
      <c r="D99" s="1" t="s">
        <v>0</v>
      </c>
      <c r="G99" s="1" t="s">
        <v>0</v>
      </c>
      <c r="H99" s="1" t="s">
        <v>0</v>
      </c>
      <c r="I99" s="1" t="s">
        <v>2</v>
      </c>
      <c r="J99" s="1" t="s">
        <v>1</v>
      </c>
      <c r="K99" s="1">
        <v>23.6</v>
      </c>
      <c r="L99" s="1">
        <v>1.193287037037037E-4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AJ99" s="1" t="e">
        <f t="shared" ref="AJ99:AJ130" si="3">IF((AI99-$AJ$1)/365.251606&gt;0,(AI99-$AJ$1)/365.251606,NA())</f>
        <v>#N/A</v>
      </c>
    </row>
    <row r="100" spans="3:36" ht="15" customHeight="1">
      <c r="C100" s="1" t="s">
        <v>0</v>
      </c>
      <c r="D100" s="1" t="s">
        <v>0</v>
      </c>
      <c r="G100" s="1" t="s">
        <v>0</v>
      </c>
      <c r="H100" s="1" t="s">
        <v>0</v>
      </c>
      <c r="I100" s="1" t="s">
        <v>2</v>
      </c>
      <c r="J100" s="1" t="s">
        <v>1</v>
      </c>
      <c r="K100" s="1">
        <v>27.12</v>
      </c>
      <c r="L100" s="1">
        <v>1.1909722222222221E-4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AJ100" s="1" t="e">
        <f t="shared" si="3"/>
        <v>#N/A</v>
      </c>
    </row>
    <row r="101" spans="3:36" ht="15" customHeight="1">
      <c r="C101" s="1" t="s">
        <v>0</v>
      </c>
      <c r="D101" s="1" t="s">
        <v>0</v>
      </c>
      <c r="G101" s="1" t="s">
        <v>0</v>
      </c>
      <c r="H101" s="1" t="s">
        <v>0</v>
      </c>
      <c r="J101" s="1" t="s">
        <v>1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AJ101" s="1" t="e">
        <f t="shared" si="3"/>
        <v>#N/A</v>
      </c>
    </row>
    <row r="102" spans="3:36" ht="15" customHeight="1">
      <c r="AJ102" s="1" t="e">
        <f t="shared" si="3"/>
        <v>#N/A</v>
      </c>
    </row>
    <row r="103" spans="3:36" ht="15" customHeight="1">
      <c r="AJ103" s="1" t="e">
        <f t="shared" si="3"/>
        <v>#N/A</v>
      </c>
    </row>
    <row r="104" spans="3:36" ht="15" customHeight="1">
      <c r="AJ104" s="1" t="e">
        <f t="shared" si="3"/>
        <v>#N/A</v>
      </c>
    </row>
    <row r="105" spans="3:36" ht="15" customHeight="1">
      <c r="AJ105" s="1" t="e">
        <f t="shared" si="3"/>
        <v>#N/A</v>
      </c>
    </row>
    <row r="106" spans="3:36" ht="15" customHeight="1">
      <c r="AJ106" s="1" t="e">
        <f t="shared" si="3"/>
        <v>#N/A</v>
      </c>
    </row>
    <row r="107" spans="3:36" ht="15" customHeight="1">
      <c r="AJ107" s="1" t="e">
        <f t="shared" si="3"/>
        <v>#N/A</v>
      </c>
    </row>
    <row r="108" spans="3:36" ht="15" customHeight="1">
      <c r="AJ108" s="1" t="e">
        <f t="shared" si="3"/>
        <v>#N/A</v>
      </c>
    </row>
    <row r="109" spans="3:36" ht="15" customHeight="1">
      <c r="AJ109" s="1" t="e">
        <f t="shared" si="3"/>
        <v>#N/A</v>
      </c>
    </row>
    <row r="110" spans="3:36" ht="15" customHeight="1">
      <c r="AJ110" s="1" t="e">
        <f t="shared" si="3"/>
        <v>#N/A</v>
      </c>
    </row>
    <row r="111" spans="3:36" ht="15" customHeight="1">
      <c r="AJ111" s="1" t="e">
        <f t="shared" si="3"/>
        <v>#N/A</v>
      </c>
    </row>
    <row r="112" spans="3:36" ht="15" customHeight="1">
      <c r="AJ112" s="1" t="e">
        <f t="shared" si="3"/>
        <v>#N/A</v>
      </c>
    </row>
    <row r="113" spans="36:36" ht="15" customHeight="1">
      <c r="AJ113" s="1" t="e">
        <f t="shared" si="3"/>
        <v>#N/A</v>
      </c>
    </row>
    <row r="114" spans="36:36" ht="15" customHeight="1">
      <c r="AJ114" s="1" t="e">
        <f t="shared" si="3"/>
        <v>#N/A</v>
      </c>
    </row>
    <row r="115" spans="36:36" ht="15" customHeight="1">
      <c r="AJ115" s="1" t="e">
        <f t="shared" si="3"/>
        <v>#N/A</v>
      </c>
    </row>
    <row r="116" spans="36:36" ht="15" customHeight="1">
      <c r="AJ116" s="1" t="e">
        <f t="shared" si="3"/>
        <v>#N/A</v>
      </c>
    </row>
    <row r="117" spans="36:36" ht="15" customHeight="1">
      <c r="AJ117" s="1" t="e">
        <f t="shared" si="3"/>
        <v>#N/A</v>
      </c>
    </row>
    <row r="118" spans="36:36" ht="15" customHeight="1">
      <c r="AJ118" s="1" t="e">
        <f t="shared" si="3"/>
        <v>#N/A</v>
      </c>
    </row>
    <row r="119" spans="36:36" ht="15" customHeight="1">
      <c r="AJ119" s="1" t="e">
        <f t="shared" si="3"/>
        <v>#N/A</v>
      </c>
    </row>
    <row r="120" spans="36:36" ht="15" customHeight="1">
      <c r="AJ120" s="1" t="e">
        <f t="shared" si="3"/>
        <v>#N/A</v>
      </c>
    </row>
    <row r="121" spans="36:36" ht="15" customHeight="1">
      <c r="AJ121" s="1" t="e">
        <f t="shared" si="3"/>
        <v>#N/A</v>
      </c>
    </row>
    <row r="122" spans="36:36" ht="15" customHeight="1">
      <c r="AJ122" s="1" t="e">
        <f t="shared" si="3"/>
        <v>#N/A</v>
      </c>
    </row>
    <row r="123" spans="36:36" ht="15" customHeight="1">
      <c r="AJ123" s="1" t="e">
        <f t="shared" si="3"/>
        <v>#N/A</v>
      </c>
    </row>
    <row r="124" spans="36:36" ht="15" customHeight="1">
      <c r="AJ124" s="1" t="e">
        <f t="shared" si="3"/>
        <v>#N/A</v>
      </c>
    </row>
    <row r="125" spans="36:36" ht="15" customHeight="1">
      <c r="AJ125" s="1" t="e">
        <f t="shared" si="3"/>
        <v>#N/A</v>
      </c>
    </row>
    <row r="126" spans="36:36" ht="15" customHeight="1">
      <c r="AJ126" s="1" t="e">
        <f t="shared" si="3"/>
        <v>#N/A</v>
      </c>
    </row>
    <row r="127" spans="36:36" ht="15" customHeight="1">
      <c r="AJ127" s="1" t="e">
        <f t="shared" si="3"/>
        <v>#N/A</v>
      </c>
    </row>
    <row r="128" spans="36:36" ht="15" customHeight="1">
      <c r="AJ128" s="1" t="e">
        <f t="shared" si="3"/>
        <v>#N/A</v>
      </c>
    </row>
    <row r="129" spans="36:36" ht="15" customHeight="1">
      <c r="AJ129" s="1" t="e">
        <f t="shared" si="3"/>
        <v>#N/A</v>
      </c>
    </row>
    <row r="130" spans="36:36" ht="15" customHeight="1">
      <c r="AJ130" s="1" t="e">
        <f t="shared" si="3"/>
        <v>#N/A</v>
      </c>
    </row>
    <row r="131" spans="36:36" ht="15" customHeight="1">
      <c r="AJ131" s="1" t="e">
        <f t="shared" ref="AJ131:AJ150" si="4">IF((AI131-$AJ$1)/365.251606&gt;0,(AI131-$AJ$1)/365.251606,NA())</f>
        <v>#N/A</v>
      </c>
    </row>
    <row r="132" spans="36:36" ht="15" customHeight="1">
      <c r="AJ132" s="1" t="e">
        <f t="shared" si="4"/>
        <v>#N/A</v>
      </c>
    </row>
    <row r="133" spans="36:36" ht="15" customHeight="1">
      <c r="AJ133" s="1" t="e">
        <f t="shared" si="4"/>
        <v>#N/A</v>
      </c>
    </row>
    <row r="134" spans="36:36" ht="15" customHeight="1">
      <c r="AJ134" s="1" t="e">
        <f t="shared" si="4"/>
        <v>#N/A</v>
      </c>
    </row>
    <row r="135" spans="36:36" ht="15" customHeight="1">
      <c r="AJ135" s="1" t="e">
        <f t="shared" si="4"/>
        <v>#N/A</v>
      </c>
    </row>
    <row r="136" spans="36:36" ht="15" customHeight="1">
      <c r="AJ136" s="1" t="e">
        <f t="shared" si="4"/>
        <v>#N/A</v>
      </c>
    </row>
    <row r="137" spans="36:36" ht="15" customHeight="1">
      <c r="AJ137" s="1" t="e">
        <f t="shared" si="4"/>
        <v>#N/A</v>
      </c>
    </row>
    <row r="138" spans="36:36" ht="15" customHeight="1">
      <c r="AJ138" s="1" t="e">
        <f t="shared" si="4"/>
        <v>#N/A</v>
      </c>
    </row>
    <row r="139" spans="36:36" ht="15" customHeight="1">
      <c r="AJ139" s="1" t="e">
        <f t="shared" si="4"/>
        <v>#N/A</v>
      </c>
    </row>
    <row r="140" spans="36:36" ht="15" customHeight="1">
      <c r="AJ140" s="1" t="e">
        <f t="shared" si="4"/>
        <v>#N/A</v>
      </c>
    </row>
    <row r="141" spans="36:36" ht="15" customHeight="1">
      <c r="AJ141" s="1" t="e">
        <f t="shared" si="4"/>
        <v>#N/A</v>
      </c>
    </row>
    <row r="142" spans="36:36" ht="15" customHeight="1">
      <c r="AJ142" s="1" t="e">
        <f t="shared" si="4"/>
        <v>#N/A</v>
      </c>
    </row>
    <row r="143" spans="36:36" ht="15" customHeight="1">
      <c r="AJ143" s="1" t="e">
        <f t="shared" si="4"/>
        <v>#N/A</v>
      </c>
    </row>
    <row r="144" spans="36:36" ht="15" customHeight="1">
      <c r="AJ144" s="1" t="e">
        <f t="shared" si="4"/>
        <v>#N/A</v>
      </c>
    </row>
    <row r="145" spans="36:36" ht="15" customHeight="1">
      <c r="AJ145" s="1" t="e">
        <f t="shared" si="4"/>
        <v>#N/A</v>
      </c>
    </row>
    <row r="146" spans="36:36" ht="15" customHeight="1">
      <c r="AJ146" s="1" t="e">
        <f t="shared" si="4"/>
        <v>#N/A</v>
      </c>
    </row>
    <row r="147" spans="36:36" ht="15" customHeight="1">
      <c r="AJ147" s="1" t="e">
        <f t="shared" si="4"/>
        <v>#N/A</v>
      </c>
    </row>
    <row r="148" spans="36:36" ht="15" customHeight="1">
      <c r="AJ148" s="1" t="e">
        <f t="shared" si="4"/>
        <v>#N/A</v>
      </c>
    </row>
    <row r="149" spans="36:36" ht="15" customHeight="1">
      <c r="AJ149" s="1" t="e">
        <f t="shared" si="4"/>
        <v>#N/A</v>
      </c>
    </row>
    <row r="150" spans="36:36" ht="15" customHeight="1">
      <c r="AJ150" s="1" t="e">
        <f t="shared" si="4"/>
        <v>#N/A</v>
      </c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M100m</vt:lpstr>
      <vt:lpstr>M100m!IDX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2011-12-20T07:24:49Z</dcterms:created>
  <dcterms:modified xsi:type="dcterms:W3CDTF">2012-01-31T03:17:48Z</dcterms:modified>
</cp:coreProperties>
</file>