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440" yWindow="4950" windowWidth="16935" windowHeight="5385"/>
  </bookViews>
  <sheets>
    <sheet name="M5000m" sheetId="1" r:id="rId1"/>
  </sheets>
  <definedNames>
    <definedName name="_xlnm._FilterDatabase" localSheetId="0" hidden="1">M5000m!$A$1:$L$122</definedName>
    <definedName name="IDX" localSheetId="0">M5000m!$A$1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<sst xmlns="http://schemas.openxmlformats.org/spreadsheetml/2006/main" count="2057" uniqueCount="105">
  <si>
    <t>.</t>
  </si>
  <si>
    <t>Other</t>
  </si>
  <si>
    <t>Vincent Chepkok</t>
  </si>
  <si>
    <t>Toshinari Takaoka</t>
  </si>
  <si>
    <t>Tim Broe</t>
  </si>
  <si>
    <t>Thomas Longosiwa</t>
  </si>
  <si>
    <t>Teklemariam Medhin Weldeslasie</t>
  </si>
  <si>
    <t>Sileshi Sihine</t>
  </si>
  <si>
    <t>Serhiy Lebid</t>
  </si>
  <si>
    <t>Saïd El Wardi</t>
  </si>
  <si>
    <t>Samson Kiflemariam</t>
  </si>
  <si>
    <t>Samir Moussaoui</t>
  </si>
  <si>
    <t>Réda Benzine</t>
  </si>
  <si>
    <t>Moukhled Al-Outaibi</t>
  </si>
  <si>
    <t>Mohamed Amyn</t>
  </si>
  <si>
    <t>Mohamed Ahmed Suleiman</t>
  </si>
  <si>
    <t>Mizan Mehari</t>
  </si>
  <si>
    <t>Mauricio Díaz</t>
  </si>
  <si>
    <t>Mark Carroll</t>
  </si>
  <si>
    <t>Marius Bakken</t>
  </si>
  <si>
    <t>Kidane Tadesse</t>
  </si>
  <si>
    <t>Julius Gitahi</t>
  </si>
  <si>
    <t>Juan Carlos de la Ossa</t>
  </si>
  <si>
    <t>Joseph Ebuya</t>
  </si>
  <si>
    <t>Final</t>
  </si>
  <si>
    <t>Jorge Torres</t>
  </si>
  <si>
    <t>Zersenay Tadese</t>
  </si>
  <si>
    <t>Isaac Viciosa</t>
  </si>
  <si>
    <t>Tariku Bekele</t>
  </si>
  <si>
    <t>Isaac Kiprono Songok</t>
  </si>
  <si>
    <t>Sammy Kipketer</t>
  </si>
  <si>
    <t>Hicham Bellani</t>
  </si>
  <si>
    <t>Mo Farah</t>
  </si>
  <si>
    <t>Medal</t>
  </si>
  <si>
    <t>Felix Kibore</t>
  </si>
  <si>
    <t>Matt Tegenkamp</t>
  </si>
  <si>
    <t>Richard Limo</t>
  </si>
  <si>
    <t>Fabiano Joseph Naasi</t>
  </si>
  <si>
    <t>Juan Luis Barrios</t>
  </si>
  <si>
    <t>Moses Kipsiro</t>
  </si>
  <si>
    <t>Driss El Himer</t>
  </si>
  <si>
    <t>John Kibowen</t>
  </si>
  <si>
    <t>Mohammed Mourhit</t>
  </si>
  <si>
    <t>Dieudonné Disi</t>
  </si>
  <si>
    <t>Jirka Arndt</t>
  </si>
  <si>
    <t>Milion Wolde</t>
  </si>
  <si>
    <t>Collis Birmingham</t>
  </si>
  <si>
    <t>Jesús España</t>
  </si>
  <si>
    <t>Kenenisa Bekele</t>
  </si>
  <si>
    <t>minor unit</t>
  </si>
  <si>
    <t>Christian Belz</t>
  </si>
  <si>
    <t>Ismaïl Sghyr</t>
  </si>
  <si>
    <t>James Kwalia</t>
  </si>
  <si>
    <t>major unit</t>
  </si>
  <si>
    <t>max</t>
  </si>
  <si>
    <t>min</t>
  </si>
  <si>
    <t>Value to insert manually to format the axis</t>
  </si>
  <si>
    <t>Axis tick</t>
  </si>
  <si>
    <t>Chris Solinsky</t>
  </si>
  <si>
    <t>Hailu Mekonnen</t>
  </si>
  <si>
    <t>Hicham El Guerrouj</t>
  </si>
  <si>
    <t>Boniface Kiprop</t>
  </si>
  <si>
    <t>Gebregziabher Gebremariam</t>
  </si>
  <si>
    <t>Fita Bayissa</t>
  </si>
  <si>
    <t>Anas Selmouni</t>
  </si>
  <si>
    <t>Dejene Berhanu</t>
  </si>
  <si>
    <t>Eliud Kipchoge</t>
  </si>
  <si>
    <t>Alistair Cragg</t>
  </si>
  <si>
    <t>David Chelule</t>
  </si>
  <si>
    <t>Edwin Soi</t>
  </si>
  <si>
    <t>Ali Abdalla Afringi</t>
  </si>
  <si>
    <t>Dagne Alemu</t>
  </si>
  <si>
    <t>Craig Mottram</t>
  </si>
  <si>
    <t>Alemayehu Bezabeh</t>
  </si>
  <si>
    <t>Ali Abdosh</t>
  </si>
  <si>
    <t>Brahim Lahlafi</t>
  </si>
  <si>
    <t>Alejandro Suárez</t>
  </si>
  <si>
    <t>Abreham Cherkos</t>
  </si>
  <si>
    <t>Bernard Lagat</t>
  </si>
  <si>
    <t>Adam Goucher</t>
  </si>
  <si>
    <t>Abraham Chebii</t>
  </si>
  <si>
    <t>Benjamin Limo</t>
  </si>
  <si>
    <t>Abderrahim Goumri</t>
  </si>
  <si>
    <t>Abiyote Abate</t>
  </si>
  <si>
    <t>Ali Saïdi-Sief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</si>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</sst>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30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164" fontId="3" fillId="0" borderId="0" xfId="1" applyNumberFormat="1" applyFont="1" applyFill="1" applyBorder="1" applyAlignment="1">
      <alignment vertical="top" wrapText="1"/>
    </xf>
    <xf numFmtId="165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5" fillId="2" borderId="0" xfId="1" applyFont="1" applyFill="1"/>
    <xf numFmtId="0" fontId="5" fillId="4" borderId="4" xfId="1" applyFont="1" applyFill="1" applyBorder="1" applyAlignment="1">
      <alignment vertical="top" wrapText="1"/>
    </xf>
    <xf numFmtId="0" fontId="5" fillId="4" borderId="5" xfId="1" applyFont="1" applyFill="1" applyBorder="1" applyAlignment="1">
      <alignment vertical="top" wrapText="1"/>
    </xf>
    <xf numFmtId="47" fontId="5" fillId="4" borderId="5" xfId="1" applyNumberFormat="1" applyFont="1" applyFill="1" applyBorder="1" applyAlignment="1">
      <alignment vertical="top" wrapText="1"/>
    </xf>
    <xf numFmtId="0" fontId="5" fillId="4" borderId="6" xfId="1" applyFont="1" applyFill="1" applyBorder="1" applyAlignment="1">
      <alignment vertical="top" wrapText="1"/>
    </xf>
    <xf numFmtId="0" fontId="6" fillId="2" borderId="0" xfId="1" applyFont="1" applyFill="1"/>
    <xf numFmtId="166" fontId="6" fillId="2" borderId="0" xfId="1" applyNumberFormat="1" applyFont="1" applyFill="1"/>
    <xf numFmtId="164" fontId="6" fillId="2" borderId="0" xfId="1" applyNumberFormat="1" applyFont="1" applyFill="1"/>
    <xf numFmtId="0" fontId="6" fillId="2" borderId="0" xfId="1" applyFont="1" applyFill="1" applyAlignment="1">
      <alignment horizontal="right"/>
    </xf>
    <xf numFmtId="164" fontId="3" fillId="0" borderId="0" xfId="1" applyNumberFormat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5000-m</a:t>
            </a:r>
          </a:p>
        </c:rich>
      </c:tx>
      <c:layout>
        <c:manualLayout>
          <c:xMode val="edge"/>
          <c:yMode val="edge"/>
          <c:x val="0.16642389576946273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022099447513821"/>
          <c:y val="7.1964070672723229E-2"/>
          <c:w val="0.80773480662984276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M5000m!$A$2</c:f>
              <c:strCache>
                <c:ptCount val="1"/>
                <c:pt idx="0">
                  <c:v>Ali Saïdi-Sief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M5000m!$C$2:$C$4</c:f>
              <c:numCache>
                <c:formatCode>General</c:formatCode>
                <c:ptCount val="3"/>
                <c:pt idx="0">
                  <c:v>21.18</c:v>
                </c:pt>
                <c:pt idx="1">
                  <c:v>23.68</c:v>
                </c:pt>
                <c:pt idx="2">
                  <c:v>26.18</c:v>
                </c:pt>
              </c:numCache>
            </c:numRef>
          </c:xVal>
          <c:yVal>
            <c:numRef>
              <c:f>M5000m!$D$2:$D$4</c:f>
              <c:numCache>
                <c:formatCode>mm:ss.0</c:formatCode>
                <c:ptCount val="3"/>
                <c:pt idx="0">
                  <c:v>9.218287037037037E-3</c:v>
                </c:pt>
                <c:pt idx="1">
                  <c:v>9.1767361111111095E-3</c:v>
                </c:pt>
                <c:pt idx="2">
                  <c:v>9.2106481481481484E-3</c:v>
                </c:pt>
              </c:numCache>
            </c:numRef>
          </c:yVal>
        </c:ser>
        <c:ser>
          <c:idx val="1"/>
          <c:order val="1"/>
          <c:tx>
            <c:strRef>
              <c:f>M5000m!$A$6</c:f>
              <c:strCache>
                <c:ptCount val="1"/>
                <c:pt idx="0">
                  <c:v>Benjamin Limo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M5000m!$C$6:$C$8</c:f>
              <c:numCache>
                <c:formatCode>General</c:formatCode>
                <c:ptCount val="3"/>
                <c:pt idx="0">
                  <c:v>23.78</c:v>
                </c:pt>
                <c:pt idx="1">
                  <c:v>26.28</c:v>
                </c:pt>
                <c:pt idx="2">
                  <c:v>28.78</c:v>
                </c:pt>
              </c:numCache>
            </c:numRef>
          </c:xVal>
          <c:yVal>
            <c:numRef>
              <c:f>M5000m!$D$6:$D$8</c:f>
              <c:numCache>
                <c:formatCode>mm:ss.0</c:formatCode>
                <c:ptCount val="3"/>
                <c:pt idx="0">
                  <c:v>9.1471064814814818E-3</c:v>
                </c:pt>
                <c:pt idx="1">
                  <c:v>9.1291666666666674E-3</c:v>
                </c:pt>
                <c:pt idx="2">
                  <c:v>9.1475694444444443E-3</c:v>
                </c:pt>
              </c:numCache>
            </c:numRef>
          </c:yVal>
        </c:ser>
        <c:ser>
          <c:idx val="2"/>
          <c:order val="2"/>
          <c:tx>
            <c:strRef>
              <c:f>M5000m!$A$10</c:f>
              <c:strCache>
                <c:ptCount val="1"/>
                <c:pt idx="0">
                  <c:v>Bernard Lagat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M5000m!$C$10:$C$12</c:f>
              <c:numCache>
                <c:formatCode>General</c:formatCode>
                <c:ptCount val="3"/>
                <c:pt idx="0">
                  <c:v>22.45</c:v>
                </c:pt>
                <c:pt idx="1">
                  <c:v>27.83</c:v>
                </c:pt>
                <c:pt idx="2">
                  <c:v>33.21</c:v>
                </c:pt>
              </c:numCache>
            </c:numRef>
          </c:xVal>
          <c:yVal>
            <c:numRef>
              <c:f>M5000m!$D$10:$D$12</c:f>
              <c:numCache>
                <c:formatCode>mm:ss.0</c:formatCode>
                <c:ptCount val="3"/>
                <c:pt idx="0">
                  <c:v>9.4844907407407412E-3</c:v>
                </c:pt>
                <c:pt idx="1">
                  <c:v>9.2920138888888896E-3</c:v>
                </c:pt>
                <c:pt idx="2">
                  <c:v>9.2550925925925925E-3</c:v>
                </c:pt>
              </c:numCache>
            </c:numRef>
          </c:yVal>
        </c:ser>
        <c:ser>
          <c:idx val="3"/>
          <c:order val="3"/>
          <c:tx>
            <c:strRef>
              <c:f>M5000m!$A$14</c:f>
              <c:strCache>
                <c:ptCount val="1"/>
                <c:pt idx="0">
                  <c:v>Brahim Lahlafi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M5000m!$C$14:$C$16</c:f>
              <c:numCache>
                <c:formatCode>General</c:formatCode>
                <c:ptCount val="3"/>
                <c:pt idx="0">
                  <c:v>22.32</c:v>
                </c:pt>
                <c:pt idx="1">
                  <c:v>27.39</c:v>
                </c:pt>
                <c:pt idx="2">
                  <c:v>32.46</c:v>
                </c:pt>
              </c:numCache>
            </c:numRef>
          </c:xVal>
          <c:yVal>
            <c:numRef>
              <c:f>M5000m!$D$14:$D$16</c:f>
              <c:numCache>
                <c:formatCode>mm:ss.0</c:formatCode>
                <c:ptCount val="3"/>
                <c:pt idx="0">
                  <c:v>9.3052083333333337E-3</c:v>
                </c:pt>
                <c:pt idx="1">
                  <c:v>9.1431712962962968E-3</c:v>
                </c:pt>
                <c:pt idx="2">
                  <c:v>9.0975694444444446E-3</c:v>
                </c:pt>
              </c:numCache>
            </c:numRef>
          </c:yVal>
        </c:ser>
        <c:ser>
          <c:idx val="4"/>
          <c:order val="4"/>
          <c:tx>
            <c:strRef>
              <c:f>M5000m!$A$18</c:f>
              <c:strCache>
                <c:ptCount val="1"/>
                <c:pt idx="0">
                  <c:v>Craig Mottram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M5000m!$C$18:$C$20</c:f>
              <c:numCache>
                <c:formatCode>General</c:formatCode>
                <c:ptCount val="3"/>
                <c:pt idx="0">
                  <c:v>19.41</c:v>
                </c:pt>
                <c:pt idx="1">
                  <c:v>23.13</c:v>
                </c:pt>
                <c:pt idx="2">
                  <c:v>26.84</c:v>
                </c:pt>
              </c:numCache>
            </c:numRef>
          </c:xVal>
          <c:yVal>
            <c:numRef>
              <c:f>M5000m!$D$18:$D$20</c:f>
              <c:numCache>
                <c:formatCode>mm:ss.0</c:formatCode>
                <c:ptCount val="3"/>
                <c:pt idx="0">
                  <c:v>9.4356481481481479E-3</c:v>
                </c:pt>
                <c:pt idx="1">
                  <c:v>9.2709490740740738E-3</c:v>
                </c:pt>
                <c:pt idx="2">
                  <c:v>9.2650462962962973E-3</c:v>
                </c:pt>
              </c:numCache>
            </c:numRef>
          </c:yVal>
        </c:ser>
        <c:ser>
          <c:idx val="5"/>
          <c:order val="5"/>
          <c:tx>
            <c:strRef>
              <c:f>M5000m!$A$22</c:f>
              <c:strCache>
                <c:ptCount val="1"/>
                <c:pt idx="0">
                  <c:v>Edwin Soi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M5000m!$C$22:$C$24</c:f>
              <c:numCache>
                <c:formatCode>General</c:formatCode>
                <c:ptCount val="3"/>
                <c:pt idx="0">
                  <c:v>18.239999999999998</c:v>
                </c:pt>
                <c:pt idx="1">
                  <c:v>20.88</c:v>
                </c:pt>
                <c:pt idx="2">
                  <c:v>23.53</c:v>
                </c:pt>
              </c:numCache>
            </c:numRef>
          </c:xVal>
          <c:yVal>
            <c:numRef>
              <c:f>M5000m!$D$22:$D$24</c:f>
              <c:numCache>
                <c:formatCode>mm:ss.0</c:formatCode>
                <c:ptCount val="3"/>
                <c:pt idx="0">
                  <c:v>9.351736111111111E-3</c:v>
                </c:pt>
                <c:pt idx="1">
                  <c:v>9.2231481481481487E-3</c:v>
                </c:pt>
                <c:pt idx="2">
                  <c:v>9.1655092592592604E-3</c:v>
                </c:pt>
              </c:numCache>
            </c:numRef>
          </c:yVal>
        </c:ser>
        <c:ser>
          <c:idx val="6"/>
          <c:order val="6"/>
          <c:tx>
            <c:strRef>
              <c:f>M5000m!$A$26</c:f>
              <c:strCache>
                <c:ptCount val="1"/>
                <c:pt idx="0">
                  <c:v>Eliud Kipchoge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M5000m!$C$26:$C$28</c:f>
              <c:numCache>
                <c:formatCode>General</c:formatCode>
                <c:ptCount val="3"/>
                <c:pt idx="0">
                  <c:v>17.61</c:v>
                </c:pt>
                <c:pt idx="1">
                  <c:v>20.11</c:v>
                </c:pt>
                <c:pt idx="2">
                  <c:v>22.61</c:v>
                </c:pt>
              </c:numCache>
            </c:numRef>
          </c:xVal>
          <c:yVal>
            <c:numRef>
              <c:f>M5000m!$D$26:$D$28</c:f>
              <c:numCache>
                <c:formatCode>mm:ss.0</c:formatCode>
                <c:ptCount val="3"/>
                <c:pt idx="0">
                  <c:v>9.0934027777777784E-3</c:v>
                </c:pt>
                <c:pt idx="1">
                  <c:v>9.0761574074074078E-3</c:v>
                </c:pt>
                <c:pt idx="2">
                  <c:v>9.0979166666666673E-3</c:v>
                </c:pt>
              </c:numCache>
            </c:numRef>
          </c:yVal>
        </c:ser>
        <c:ser>
          <c:idx val="7"/>
          <c:order val="7"/>
          <c:tx>
            <c:strRef>
              <c:f>M5000m!$A$30</c:f>
              <c:strCache>
                <c:ptCount val="1"/>
                <c:pt idx="0">
                  <c:v>Fita Bayissa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M5000m!$C$30:$C$32</c:f>
              <c:numCache>
                <c:formatCode>General</c:formatCode>
                <c:ptCount val="3"/>
                <c:pt idx="0">
                  <c:v>17.649999999999999</c:v>
                </c:pt>
                <c:pt idx="1">
                  <c:v>20.41</c:v>
                </c:pt>
                <c:pt idx="2">
                  <c:v>23.17</c:v>
                </c:pt>
              </c:numCache>
            </c:numRef>
          </c:xVal>
          <c:yVal>
            <c:numRef>
              <c:f>M5000m!$D$30:$D$32</c:f>
              <c:numCache>
                <c:formatCode>mm:ss.0</c:formatCode>
                <c:ptCount val="3"/>
                <c:pt idx="0">
                  <c:v>9.1902777777777781E-3</c:v>
                </c:pt>
                <c:pt idx="1">
                  <c:v>9.141666666666666E-3</c:v>
                </c:pt>
                <c:pt idx="2">
                  <c:v>9.1444444444444429E-3</c:v>
                </c:pt>
              </c:numCache>
            </c:numRef>
          </c:yVal>
        </c:ser>
        <c:ser>
          <c:idx val="8"/>
          <c:order val="8"/>
          <c:tx>
            <c:strRef>
              <c:f>M5000m!$A$34</c:f>
              <c:strCache>
                <c:ptCount val="1"/>
                <c:pt idx="0">
                  <c:v>Hicham El Guerrouj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M5000m!$C$34:$C$36</c:f>
              <c:numCache>
                <c:formatCode>General</c:formatCode>
                <c:ptCount val="3"/>
                <c:pt idx="0">
                  <c:v>18.010000000000002</c:v>
                </c:pt>
                <c:pt idx="1">
                  <c:v>23.98</c:v>
                </c:pt>
                <c:pt idx="2">
                  <c:v>29.95</c:v>
                </c:pt>
              </c:numCache>
            </c:numRef>
          </c:xVal>
          <c:yVal>
            <c:numRef>
              <c:f>M5000m!$D$34:$D$36</c:f>
              <c:numCache>
                <c:formatCode>mm:ss.0</c:formatCode>
                <c:ptCount val="3"/>
                <c:pt idx="0">
                  <c:v>9.555787037037038E-3</c:v>
                </c:pt>
                <c:pt idx="1">
                  <c:v>9.1994212962962958E-3</c:v>
                </c:pt>
                <c:pt idx="2">
                  <c:v>9.1171296296296295E-3</c:v>
                </c:pt>
              </c:numCache>
            </c:numRef>
          </c:yVal>
        </c:ser>
        <c:ser>
          <c:idx val="9"/>
          <c:order val="9"/>
          <c:tx>
            <c:strRef>
              <c:f>M5000m!$A$38</c:f>
              <c:strCache>
                <c:ptCount val="1"/>
                <c:pt idx="0">
                  <c:v>James Kwalia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M5000m!$C$38:$C$40</c:f>
              <c:numCache>
                <c:formatCode>General</c:formatCode>
                <c:ptCount val="3"/>
                <c:pt idx="0">
                  <c:v>17.37</c:v>
                </c:pt>
                <c:pt idx="1">
                  <c:v>20</c:v>
                </c:pt>
                <c:pt idx="2">
                  <c:v>22.63</c:v>
                </c:pt>
              </c:numCache>
            </c:numRef>
          </c:xVal>
          <c:yVal>
            <c:numRef>
              <c:f>M5000m!$D$38:$D$40</c:f>
              <c:numCache>
                <c:formatCode>mm:ss.0</c:formatCode>
                <c:ptCount val="3"/>
                <c:pt idx="0">
                  <c:v>9.3275462962962973E-3</c:v>
                </c:pt>
                <c:pt idx="1">
                  <c:v>9.2978009259259264E-3</c:v>
                </c:pt>
                <c:pt idx="2">
                  <c:v>9.2967592592592598E-3</c:v>
                </c:pt>
              </c:numCache>
            </c:numRef>
          </c:yVal>
        </c:ser>
        <c:ser>
          <c:idx val="10"/>
          <c:order val="10"/>
          <c:tx>
            <c:strRef>
              <c:f>M5000m!$A$42</c:f>
              <c:strCache>
                <c:ptCount val="1"/>
                <c:pt idx="0">
                  <c:v>Kenenisa Bekele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M5000m!$C$42:$C$44</c:f>
              <c:numCache>
                <c:formatCode>General</c:formatCode>
                <c:ptCount val="3"/>
                <c:pt idx="0">
                  <c:v>17.940000000000001</c:v>
                </c:pt>
                <c:pt idx="1">
                  <c:v>22.19</c:v>
                </c:pt>
                <c:pt idx="2">
                  <c:v>26.43</c:v>
                </c:pt>
              </c:numCache>
            </c:numRef>
          </c:xVal>
          <c:yVal>
            <c:numRef>
              <c:f>M5000m!$D$42:$D$44</c:f>
              <c:numCache>
                <c:formatCode>mm:ss.0</c:formatCode>
                <c:ptCount val="3"/>
                <c:pt idx="0">
                  <c:v>9.3462962962962953E-3</c:v>
                </c:pt>
                <c:pt idx="1">
                  <c:v>9.0913194444444453E-3</c:v>
                </c:pt>
                <c:pt idx="2">
                  <c:v>9.0712962962962961E-3</c:v>
                </c:pt>
              </c:numCache>
            </c:numRef>
          </c:yVal>
        </c:ser>
        <c:ser>
          <c:idx val="11"/>
          <c:order val="11"/>
          <c:tx>
            <c:strRef>
              <c:f>M5000m!$A$46</c:f>
              <c:strCache>
                <c:ptCount val="1"/>
                <c:pt idx="0">
                  <c:v>Milion Wolde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M5000m!$C$46:$C$48</c:f>
              <c:numCache>
                <c:formatCode>General</c:formatCode>
                <c:ptCount val="3"/>
                <c:pt idx="0">
                  <c:v>17.3</c:v>
                </c:pt>
                <c:pt idx="1">
                  <c:v>20.66</c:v>
                </c:pt>
                <c:pt idx="2">
                  <c:v>24.02</c:v>
                </c:pt>
              </c:numCache>
            </c:numRef>
          </c:xVal>
          <c:yVal>
            <c:numRef>
              <c:f>M5000m!$D$46:$D$48</c:f>
              <c:numCache>
                <c:formatCode>mm:ss.0</c:formatCode>
                <c:ptCount val="3"/>
                <c:pt idx="0">
                  <c:v>9.2981481481481474E-3</c:v>
                </c:pt>
                <c:pt idx="1">
                  <c:v>9.2042824074074076E-3</c:v>
                </c:pt>
                <c:pt idx="2">
                  <c:v>9.2021990740740727E-3</c:v>
                </c:pt>
              </c:numCache>
            </c:numRef>
          </c:yVal>
        </c:ser>
        <c:ser>
          <c:idx val="12"/>
          <c:order val="12"/>
          <c:tx>
            <c:strRef>
              <c:f>M5000m!$A$50</c:f>
              <c:strCache>
                <c:ptCount val="1"/>
                <c:pt idx="0">
                  <c:v>Mohammed Mourhit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M5000m!$C$50:$C$52</c:f>
              <c:numCache>
                <c:formatCode>General</c:formatCode>
                <c:ptCount val="3"/>
                <c:pt idx="0">
                  <c:v>20.73</c:v>
                </c:pt>
                <c:pt idx="1">
                  <c:v>25.62</c:v>
                </c:pt>
                <c:pt idx="2">
                  <c:v>30.5</c:v>
                </c:pt>
              </c:numCache>
            </c:numRef>
          </c:xVal>
          <c:yVal>
            <c:numRef>
              <c:f>M5000m!$D$50:$D$52</c:f>
              <c:numCache>
                <c:formatCode>mm:ss.0</c:formatCode>
                <c:ptCount val="3"/>
                <c:pt idx="0">
                  <c:v>9.3550925925925937E-3</c:v>
                </c:pt>
                <c:pt idx="1">
                  <c:v>9.1501157407407416E-3</c:v>
                </c:pt>
                <c:pt idx="2">
                  <c:v>9.1192129629629626E-3</c:v>
                </c:pt>
              </c:numCache>
            </c:numRef>
          </c:yVal>
        </c:ser>
        <c:ser>
          <c:idx val="13"/>
          <c:order val="13"/>
          <c:tx>
            <c:strRef>
              <c:f>M5000m!$A$54</c:f>
              <c:strCache>
                <c:ptCount val="1"/>
                <c:pt idx="0">
                  <c:v>Moses Kipsiro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M5000m!$C$54:$C$56</c:f>
              <c:numCache>
                <c:formatCode>General</c:formatCode>
                <c:ptCount val="3"/>
                <c:pt idx="0">
                  <c:v>18.809999999999999</c:v>
                </c:pt>
                <c:pt idx="1">
                  <c:v>20.9</c:v>
                </c:pt>
                <c:pt idx="2">
                  <c:v>22.98</c:v>
                </c:pt>
              </c:numCache>
            </c:numRef>
          </c:xVal>
          <c:yVal>
            <c:numRef>
              <c:f>M5000m!$D$54:$D$56</c:f>
              <c:numCache>
                <c:formatCode>mm:ss.0</c:formatCode>
                <c:ptCount val="3"/>
                <c:pt idx="0">
                  <c:v>9.3245370370370374E-3</c:v>
                </c:pt>
                <c:pt idx="1">
                  <c:v>9.2319444444444437E-3</c:v>
                </c:pt>
                <c:pt idx="2">
                  <c:v>9.1809027777777774E-3</c:v>
                </c:pt>
              </c:numCache>
            </c:numRef>
          </c:yVal>
        </c:ser>
        <c:ser>
          <c:idx val="14"/>
          <c:order val="14"/>
          <c:tx>
            <c:strRef>
              <c:f>M5000m!$A$58</c:f>
              <c:strCache>
                <c:ptCount val="1"/>
                <c:pt idx="0">
                  <c:v>Richard Limo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M5000m!$C$58:$C$60</c:f>
              <c:numCache>
                <c:formatCode>General</c:formatCode>
                <c:ptCount val="3"/>
                <c:pt idx="0">
                  <c:v>17.43</c:v>
                </c:pt>
                <c:pt idx="1">
                  <c:v>21.06</c:v>
                </c:pt>
                <c:pt idx="2">
                  <c:v>24.69</c:v>
                </c:pt>
              </c:numCache>
            </c:numRef>
          </c:xVal>
          <c:yVal>
            <c:numRef>
              <c:f>M5000m!$D$58:$D$60</c:f>
              <c:numCache>
                <c:formatCode>mm:ss.0</c:formatCode>
                <c:ptCount val="3"/>
                <c:pt idx="0">
                  <c:v>9.3353009259259257E-3</c:v>
                </c:pt>
                <c:pt idx="1">
                  <c:v>9.147685185185184E-3</c:v>
                </c:pt>
                <c:pt idx="2">
                  <c:v>9.1267361111111115E-3</c:v>
                </c:pt>
              </c:numCache>
            </c:numRef>
          </c:yVal>
        </c:ser>
        <c:ser>
          <c:idx val="15"/>
          <c:order val="15"/>
          <c:tx>
            <c:strRef>
              <c:f>M5000m!$A$62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M5000m!$C$62:$C$64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M5000m!$D$62:$D$64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M5000m!$A$70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M5000m!$A$66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M5000m!$A$74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M5000m!$A$78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M5000m!$A$82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M5000m!$A$86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M5000m!$A$90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M5000m!$A$94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M5000m!$D$94:$D$96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M5000m!$A$98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M5000m!$A$102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M5000m!$C$102:$C$104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M5000m!$D$102:$D$104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6"/>
          <c:order val="26"/>
          <c:tx>
            <c:strRef>
              <c:f>M5000m!$A$106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M5000m!$C$106:$C$108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M5000m!$D$106:$D$108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7"/>
          <c:order val="27"/>
          <c:tx>
            <c:strRef>
              <c:f>M5000m!$A$110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M5000m!$C$110:$C$112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M5000m!$D$110:$D$112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8"/>
          <c:order val="28"/>
          <c:tx>
            <c:strRef>
              <c:f>M5000m!$E$2</c:f>
              <c:strCache>
                <c:ptCount val="1"/>
                <c:pt idx="0">
                  <c:v>Abiyote Abate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M5000m!$G$2:$G$4</c:f>
              <c:numCache>
                <c:formatCode>General</c:formatCode>
                <c:ptCount val="3"/>
                <c:pt idx="0">
                  <c:v>18.63</c:v>
                </c:pt>
                <c:pt idx="1">
                  <c:v>21.13</c:v>
                </c:pt>
                <c:pt idx="2">
                  <c:v>23.63</c:v>
                </c:pt>
              </c:numCache>
            </c:numRef>
          </c:xVal>
          <c:yVal>
            <c:numRef>
              <c:f>M5000m!$H$2:$H$4</c:f>
              <c:numCache>
                <c:formatCode>mm:ss.0</c:formatCode>
                <c:ptCount val="3"/>
                <c:pt idx="0">
                  <c:v>9.222800925925926E-3</c:v>
                </c:pt>
                <c:pt idx="1">
                  <c:v>9.2487268518518517E-3</c:v>
                </c:pt>
                <c:pt idx="2">
                  <c:v>9.2924768518518521E-3</c:v>
                </c:pt>
              </c:numCache>
            </c:numRef>
          </c:yVal>
        </c:ser>
        <c:ser>
          <c:idx val="29"/>
          <c:order val="29"/>
          <c:tx>
            <c:strRef>
              <c:f>M5000m!$E$6</c:f>
              <c:strCache>
                <c:ptCount val="1"/>
                <c:pt idx="0">
                  <c:v>Abraham Chebii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M5000m!$G$6:$G$8</c:f>
              <c:numCache>
                <c:formatCode>General</c:formatCode>
                <c:ptCount val="3"/>
                <c:pt idx="0">
                  <c:v>19.489999999999998</c:v>
                </c:pt>
                <c:pt idx="1">
                  <c:v>22.76</c:v>
                </c:pt>
                <c:pt idx="2">
                  <c:v>26.04</c:v>
                </c:pt>
              </c:numCache>
            </c:numRef>
          </c:xVal>
          <c:yVal>
            <c:numRef>
              <c:f>M5000m!$H$6:$H$8</c:f>
              <c:numCache>
                <c:formatCode>mm:ss.0</c:formatCode>
                <c:ptCount val="3"/>
                <c:pt idx="0">
                  <c:v>9.2928240740740731E-3</c:v>
                </c:pt>
                <c:pt idx="1">
                  <c:v>9.1528935185185185E-3</c:v>
                </c:pt>
                <c:pt idx="2">
                  <c:v>9.1583333333333343E-3</c:v>
                </c:pt>
              </c:numCache>
            </c:numRef>
          </c:yVal>
        </c:ser>
        <c:ser>
          <c:idx val="30"/>
          <c:order val="30"/>
          <c:tx>
            <c:strRef>
              <c:f>M5000m!$E$10</c:f>
              <c:strCache>
                <c:ptCount val="1"/>
                <c:pt idx="0">
                  <c:v>Abreham Cherkos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M5000m!$G$10:$G$12</c:f>
              <c:numCache>
                <c:formatCode>General</c:formatCode>
                <c:ptCount val="3"/>
                <c:pt idx="0">
                  <c:v>14.58</c:v>
                </c:pt>
                <c:pt idx="1">
                  <c:v>16.75</c:v>
                </c:pt>
                <c:pt idx="2">
                  <c:v>18.91</c:v>
                </c:pt>
              </c:numCache>
            </c:numRef>
          </c:xVal>
          <c:yVal>
            <c:numRef>
              <c:f>M5000m!$H$10:$H$12</c:f>
              <c:numCache>
                <c:formatCode>mm:ss.0</c:formatCode>
                <c:ptCount val="3"/>
                <c:pt idx="0">
                  <c:v>9.3728009259259251E-3</c:v>
                </c:pt>
                <c:pt idx="1">
                  <c:v>9.269675925925926E-3</c:v>
                </c:pt>
                <c:pt idx="2">
                  <c:v>9.2006944444444454E-3</c:v>
                </c:pt>
              </c:numCache>
            </c:numRef>
          </c:yVal>
        </c:ser>
        <c:ser>
          <c:idx val="31"/>
          <c:order val="31"/>
          <c:tx>
            <c:strRef>
              <c:f>M5000m!$E$14</c:f>
              <c:strCache>
                <c:ptCount val="1"/>
                <c:pt idx="0">
                  <c:v>Ali Abdosh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M5000m!$G$14:$G$16</c:f>
              <c:numCache>
                <c:formatCode>General</c:formatCode>
                <c:ptCount val="3"/>
                <c:pt idx="0">
                  <c:v>16.690000000000001</c:v>
                </c:pt>
                <c:pt idx="1">
                  <c:v>19.37</c:v>
                </c:pt>
                <c:pt idx="2">
                  <c:v>22.04</c:v>
                </c:pt>
              </c:numCache>
            </c:numRef>
          </c:xVal>
          <c:yVal>
            <c:numRef>
              <c:f>M5000m!$H$14:$H$16</c:f>
              <c:numCache>
                <c:formatCode>mm:ss.0</c:formatCode>
                <c:ptCount val="3"/>
                <c:pt idx="0">
                  <c:v>9.4988425925925917E-3</c:v>
                </c:pt>
                <c:pt idx="1">
                  <c:v>9.3174768518518528E-3</c:v>
                </c:pt>
                <c:pt idx="2">
                  <c:v>9.2126157407407417E-3</c:v>
                </c:pt>
              </c:numCache>
            </c:numRef>
          </c:yVal>
        </c:ser>
        <c:ser>
          <c:idx val="32"/>
          <c:order val="32"/>
          <c:tx>
            <c:strRef>
              <c:f>M5000m!$E$18</c:f>
              <c:strCache>
                <c:ptCount val="1"/>
                <c:pt idx="0">
                  <c:v>Dagne Alemu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M5000m!$G$18:$G$20</c:f>
              <c:numCache>
                <c:formatCode>General</c:formatCode>
                <c:ptCount val="3"/>
                <c:pt idx="0">
                  <c:v>16.850000000000001</c:v>
                </c:pt>
                <c:pt idx="1">
                  <c:v>20.29</c:v>
                </c:pt>
                <c:pt idx="2">
                  <c:v>23.72</c:v>
                </c:pt>
              </c:numCache>
            </c:numRef>
          </c:xVal>
          <c:yVal>
            <c:numRef>
              <c:f>M5000m!$H$18:$H$20</c:f>
              <c:numCache>
                <c:formatCode>mm:ss.0</c:formatCode>
                <c:ptCount val="3"/>
                <c:pt idx="0">
                  <c:v>9.4329861111111125E-3</c:v>
                </c:pt>
                <c:pt idx="1">
                  <c:v>9.2755787037037043E-3</c:v>
                </c:pt>
                <c:pt idx="2">
                  <c:v>9.2214120370370366E-3</c:v>
                </c:pt>
              </c:numCache>
            </c:numRef>
          </c:yVal>
        </c:ser>
        <c:ser>
          <c:idx val="33"/>
          <c:order val="33"/>
          <c:tx>
            <c:strRef>
              <c:f>M5000m!$E$22</c:f>
              <c:strCache>
                <c:ptCount val="1"/>
                <c:pt idx="0">
                  <c:v>David Chelule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M5000m!$G$22:$G$24</c:f>
              <c:numCache>
                <c:formatCode>General</c:formatCode>
                <c:ptCount val="3"/>
                <c:pt idx="0">
                  <c:v>18.12</c:v>
                </c:pt>
                <c:pt idx="1">
                  <c:v>20.68</c:v>
                </c:pt>
                <c:pt idx="2">
                  <c:v>23.23</c:v>
                </c:pt>
              </c:numCache>
            </c:numRef>
          </c:xVal>
          <c:yVal>
            <c:numRef>
              <c:f>M5000m!$H$22:$H$24</c:f>
              <c:numCache>
                <c:formatCode>mm:ss.0</c:formatCode>
                <c:ptCount val="3"/>
                <c:pt idx="0">
                  <c:v>9.2787037037037039E-3</c:v>
                </c:pt>
                <c:pt idx="1">
                  <c:v>9.2149305555555561E-3</c:v>
                </c:pt>
                <c:pt idx="2">
                  <c:v>9.1982638888888895E-3</c:v>
                </c:pt>
              </c:numCache>
            </c:numRef>
          </c:yVal>
        </c:ser>
        <c:ser>
          <c:idx val="34"/>
          <c:order val="34"/>
          <c:tx>
            <c:strRef>
              <c:f>M5000m!$E$26</c:f>
              <c:strCache>
                <c:ptCount val="1"/>
                <c:pt idx="0">
                  <c:v>Dejene Berhanu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M5000m!$G$26:$G$28</c:f>
              <c:numCache>
                <c:formatCode>General</c:formatCode>
                <c:ptCount val="3"/>
                <c:pt idx="0">
                  <c:v>19.55</c:v>
                </c:pt>
                <c:pt idx="1">
                  <c:v>22.15</c:v>
                </c:pt>
                <c:pt idx="2">
                  <c:v>24.75</c:v>
                </c:pt>
              </c:numCache>
            </c:numRef>
          </c:xVal>
          <c:yVal>
            <c:numRef>
              <c:f>M5000m!$H$26:$H$28</c:f>
              <c:numCache>
                <c:formatCode>mm:ss.0</c:formatCode>
                <c:ptCount val="3"/>
                <c:pt idx="0">
                  <c:v>9.4363425925925917E-3</c:v>
                </c:pt>
                <c:pt idx="1">
                  <c:v>9.2618055555555561E-3</c:v>
                </c:pt>
                <c:pt idx="2">
                  <c:v>9.1681712962962975E-3</c:v>
                </c:pt>
              </c:numCache>
            </c:numRef>
          </c:yVal>
        </c:ser>
        <c:ser>
          <c:idx val="35"/>
          <c:order val="35"/>
          <c:tx>
            <c:strRef>
              <c:f>M5000m!$E$30</c:f>
              <c:strCache>
                <c:ptCount val="1"/>
                <c:pt idx="0">
                  <c:v>Gebregziabher Gebremariam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M5000m!$G$30:$G$32</c:f>
              <c:numCache>
                <c:formatCode>General</c:formatCode>
                <c:ptCount val="3"/>
                <c:pt idx="0">
                  <c:v>17.66</c:v>
                </c:pt>
                <c:pt idx="1">
                  <c:v>20.16</c:v>
                </c:pt>
                <c:pt idx="2">
                  <c:v>22.66</c:v>
                </c:pt>
              </c:numCache>
            </c:numRef>
          </c:xVal>
          <c:yVal>
            <c:numRef>
              <c:f>M5000m!$H$30:$H$32</c:f>
              <c:numCache>
                <c:formatCode>mm:ss.0</c:formatCode>
                <c:ptCount val="3"/>
                <c:pt idx="0">
                  <c:v>9.1711805555555557E-3</c:v>
                </c:pt>
                <c:pt idx="1">
                  <c:v>9.1847222222222226E-3</c:v>
                </c:pt>
                <c:pt idx="2">
                  <c:v>9.2196759259259263E-3</c:v>
                </c:pt>
              </c:numCache>
            </c:numRef>
          </c:yVal>
        </c:ser>
        <c:ser>
          <c:idx val="36"/>
          <c:order val="36"/>
          <c:tx>
            <c:strRef>
              <c:f>M5000m!$E$34</c:f>
              <c:strCache>
                <c:ptCount val="1"/>
                <c:pt idx="0">
                  <c:v>Hailu Mekonnen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M5000m!$G$34:$G$36</c:f>
              <c:numCache>
                <c:formatCode>General</c:formatCode>
                <c:ptCount val="3"/>
                <c:pt idx="0">
                  <c:v>18.18</c:v>
                </c:pt>
                <c:pt idx="1">
                  <c:v>21.01</c:v>
                </c:pt>
                <c:pt idx="2">
                  <c:v>23.83</c:v>
                </c:pt>
              </c:numCache>
            </c:numRef>
          </c:xVal>
          <c:yVal>
            <c:numRef>
              <c:f>M5000m!$H$34:$H$36</c:f>
              <c:numCache>
                <c:formatCode>mm:ss.0</c:formatCode>
                <c:ptCount val="3"/>
                <c:pt idx="0">
                  <c:v>9.310532407407408E-3</c:v>
                </c:pt>
                <c:pt idx="1">
                  <c:v>9.2374999999999992E-3</c:v>
                </c:pt>
                <c:pt idx="2">
                  <c:v>9.2452546296296293E-3</c:v>
                </c:pt>
              </c:numCache>
            </c:numRef>
          </c:yVal>
        </c:ser>
        <c:ser>
          <c:idx val="37"/>
          <c:order val="37"/>
          <c:tx>
            <c:strRef>
              <c:f>M5000m!$E$38</c:f>
              <c:strCache>
                <c:ptCount val="1"/>
                <c:pt idx="0">
                  <c:v>Ismaïl Sghyr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M5000m!$G$38:$G$40</c:f>
              <c:numCache>
                <c:formatCode>General</c:formatCode>
                <c:ptCount val="3"/>
                <c:pt idx="0">
                  <c:v>22.31</c:v>
                </c:pt>
                <c:pt idx="1">
                  <c:v>24.87</c:v>
                </c:pt>
                <c:pt idx="2">
                  <c:v>27.43</c:v>
                </c:pt>
              </c:numCache>
            </c:numRef>
          </c:xVal>
          <c:yVal>
            <c:numRef>
              <c:f>M5000m!$H$38:$H$40</c:f>
              <c:numCache>
                <c:formatCode>mm:ss.0</c:formatCode>
                <c:ptCount val="3"/>
                <c:pt idx="0">
                  <c:v>9.1910879629629617E-3</c:v>
                </c:pt>
                <c:pt idx="1">
                  <c:v>9.1129629629629633E-3</c:v>
                </c:pt>
                <c:pt idx="2">
                  <c:v>9.1320601851851858E-3</c:v>
                </c:pt>
              </c:numCache>
            </c:numRef>
          </c:yVal>
        </c:ser>
        <c:ser>
          <c:idx val="38"/>
          <c:order val="38"/>
          <c:tx>
            <c:strRef>
              <c:f>M5000m!$E$42</c:f>
              <c:strCache>
                <c:ptCount val="1"/>
                <c:pt idx="0">
                  <c:v>Jesús España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M5000m!$G$42:$G$44</c:f>
              <c:numCache>
                <c:formatCode>General</c:formatCode>
                <c:ptCount val="3"/>
                <c:pt idx="0">
                  <c:v>23.79</c:v>
                </c:pt>
                <c:pt idx="1">
                  <c:v>27.41</c:v>
                </c:pt>
                <c:pt idx="2">
                  <c:v>31.03</c:v>
                </c:pt>
              </c:numCache>
            </c:numRef>
          </c:xVal>
          <c:yVal>
            <c:numRef>
              <c:f>M5000m!$H$42:$H$44</c:f>
              <c:numCache>
                <c:formatCode>mm:ss.0</c:formatCode>
                <c:ptCount val="3"/>
                <c:pt idx="0">
                  <c:v>9.5268518518518523E-3</c:v>
                </c:pt>
                <c:pt idx="1">
                  <c:v>9.4564814814814806E-3</c:v>
                </c:pt>
                <c:pt idx="2">
                  <c:v>9.3967592592592592E-3</c:v>
                </c:pt>
              </c:numCache>
            </c:numRef>
          </c:yVal>
        </c:ser>
        <c:ser>
          <c:idx val="39"/>
          <c:order val="39"/>
          <c:tx>
            <c:strRef>
              <c:f>M5000m!$E$46</c:f>
              <c:strCache>
                <c:ptCount val="1"/>
                <c:pt idx="0">
                  <c:v>Jirka Arndt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M5000m!$G$46:$G$48</c:f>
              <c:numCache>
                <c:formatCode>General</c:formatCode>
                <c:ptCount val="3"/>
                <c:pt idx="0">
                  <c:v>23.78</c:v>
                </c:pt>
                <c:pt idx="1">
                  <c:v>25.47</c:v>
                </c:pt>
                <c:pt idx="2">
                  <c:v>27.16</c:v>
                </c:pt>
              </c:numCache>
            </c:numRef>
          </c:xVal>
          <c:yVal>
            <c:numRef>
              <c:f>M5000m!$H$46:$H$48</c:f>
              <c:numCache>
                <c:formatCode>mm:ss.0</c:formatCode>
                <c:ptCount val="3"/>
                <c:pt idx="0">
                  <c:v>9.4381944444444435E-3</c:v>
                </c:pt>
                <c:pt idx="1">
                  <c:v>9.3831018518518525E-3</c:v>
                </c:pt>
                <c:pt idx="2">
                  <c:v>9.3446759259259264E-3</c:v>
                </c:pt>
              </c:numCache>
            </c:numRef>
          </c:yVal>
        </c:ser>
        <c:ser>
          <c:idx val="40"/>
          <c:order val="40"/>
          <c:tx>
            <c:strRef>
              <c:f>M5000m!$E$50</c:f>
              <c:strCache>
                <c:ptCount val="1"/>
                <c:pt idx="0">
                  <c:v>John Kibowen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M5000m!$G$50:$G$52</c:f>
              <c:numCache>
                <c:formatCode>General</c:formatCode>
                <c:ptCount val="3"/>
                <c:pt idx="0">
                  <c:v>32.090000000000003</c:v>
                </c:pt>
                <c:pt idx="1">
                  <c:v>34.590000000000003</c:v>
                </c:pt>
                <c:pt idx="2">
                  <c:v>37.090000000000003</c:v>
                </c:pt>
              </c:numCache>
            </c:numRef>
          </c:xVal>
          <c:yVal>
            <c:numRef>
              <c:f>M5000m!$H$50:$H$52</c:f>
              <c:numCache>
                <c:formatCode>mm:ss.0</c:formatCode>
                <c:ptCount val="3"/>
                <c:pt idx="0">
                  <c:v>9.1122685185185178E-3</c:v>
                </c:pt>
                <c:pt idx="1">
                  <c:v>9.1445601851851844E-3</c:v>
                </c:pt>
                <c:pt idx="2">
                  <c:v>9.2197916666666661E-3</c:v>
                </c:pt>
              </c:numCache>
            </c:numRef>
          </c:yVal>
        </c:ser>
        <c:ser>
          <c:idx val="41"/>
          <c:order val="41"/>
          <c:tx>
            <c:strRef>
              <c:f>M5000m!$E$54</c:f>
              <c:strCache>
                <c:ptCount val="1"/>
                <c:pt idx="0">
                  <c:v>Juan Luis Barrios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M5000m!$G$54:$G$56</c:f>
              <c:numCache>
                <c:formatCode>General</c:formatCode>
                <c:ptCount val="3"/>
                <c:pt idx="0">
                  <c:v>21.96</c:v>
                </c:pt>
                <c:pt idx="1">
                  <c:v>24.01</c:v>
                </c:pt>
                <c:pt idx="2">
                  <c:v>26.06</c:v>
                </c:pt>
              </c:numCache>
            </c:numRef>
          </c:xVal>
          <c:yVal>
            <c:numRef>
              <c:f>M5000m!$H$54:$H$56</c:f>
              <c:numCache>
                <c:formatCode>mm:ss.0</c:formatCode>
                <c:ptCount val="3"/>
                <c:pt idx="0">
                  <c:v>9.5175925925925931E-3</c:v>
                </c:pt>
                <c:pt idx="1">
                  <c:v>9.4159722222222214E-3</c:v>
                </c:pt>
                <c:pt idx="2">
                  <c:v>9.3479166666666658E-3</c:v>
                </c:pt>
              </c:numCache>
            </c:numRef>
          </c:yVal>
        </c:ser>
        <c:ser>
          <c:idx val="42"/>
          <c:order val="42"/>
          <c:tx>
            <c:strRef>
              <c:f>M5000m!$E$58</c:f>
              <c:strCache>
                <c:ptCount val="1"/>
                <c:pt idx="0">
                  <c:v>Matt Tegenkamp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M5000m!$G$58:$G$60</c:f>
              <c:numCache>
                <c:formatCode>General</c:formatCode>
                <c:ptCount val="3"/>
                <c:pt idx="0">
                  <c:v>19.25</c:v>
                </c:pt>
                <c:pt idx="1">
                  <c:v>23.43</c:v>
                </c:pt>
                <c:pt idx="2">
                  <c:v>27.62</c:v>
                </c:pt>
              </c:numCache>
            </c:numRef>
          </c:xVal>
          <c:yVal>
            <c:numRef>
              <c:f>M5000m!$H$58:$H$60</c:f>
              <c:numCache>
                <c:formatCode>mm:ss.0</c:formatCode>
                <c:ptCount val="3"/>
                <c:pt idx="0">
                  <c:v>9.7141203703703712E-3</c:v>
                </c:pt>
                <c:pt idx="1">
                  <c:v>9.4464120370370361E-3</c:v>
                </c:pt>
                <c:pt idx="2">
                  <c:v>9.2638888888888892E-3</c:v>
                </c:pt>
              </c:numCache>
            </c:numRef>
          </c:yVal>
        </c:ser>
        <c:ser>
          <c:idx val="43"/>
          <c:order val="43"/>
          <c:tx>
            <c:strRef>
              <c:f>M5000m!$E$62</c:f>
              <c:strCache>
                <c:ptCount val="1"/>
                <c:pt idx="0">
                  <c:v>Mo Farah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M5000m!$G$62:$G$64</c:f>
              <c:numCache>
                <c:formatCode>General</c:formatCode>
                <c:ptCount val="3"/>
                <c:pt idx="0">
                  <c:v>17.41</c:v>
                </c:pt>
                <c:pt idx="1">
                  <c:v>21.94</c:v>
                </c:pt>
                <c:pt idx="2">
                  <c:v>26.48</c:v>
                </c:pt>
              </c:numCache>
            </c:numRef>
          </c:xVal>
          <c:yVal>
            <c:numRef>
              <c:f>M5000m!$H$62:$H$64</c:f>
              <c:numCache>
                <c:formatCode>mm:ss.0</c:formatCode>
                <c:ptCount val="3"/>
                <c:pt idx="0">
                  <c:v>9.8620370370370355E-3</c:v>
                </c:pt>
                <c:pt idx="1">
                  <c:v>9.5302083333333332E-3</c:v>
                </c:pt>
                <c:pt idx="2">
                  <c:v>9.3115740740740745E-3</c:v>
                </c:pt>
              </c:numCache>
            </c:numRef>
          </c:yVal>
        </c:ser>
        <c:ser>
          <c:idx val="44"/>
          <c:order val="44"/>
          <c:tx>
            <c:strRef>
              <c:f>M5000m!$E$66</c:f>
              <c:strCache>
                <c:ptCount val="1"/>
                <c:pt idx="0">
                  <c:v>Sammy Kipketer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M5000m!$G$66:$G$68</c:f>
              <c:numCache>
                <c:formatCode>General</c:formatCode>
                <c:ptCount val="3"/>
                <c:pt idx="0">
                  <c:v>17.64</c:v>
                </c:pt>
                <c:pt idx="1">
                  <c:v>20.14</c:v>
                </c:pt>
                <c:pt idx="2">
                  <c:v>22.64</c:v>
                </c:pt>
              </c:numCache>
            </c:numRef>
          </c:xVal>
          <c:yVal>
            <c:numRef>
              <c:f>M5000m!$H$66:$H$68</c:f>
              <c:numCache>
                <c:formatCode>mm:ss.0</c:formatCode>
                <c:ptCount val="3"/>
                <c:pt idx="0">
                  <c:v>9.0979166666666673E-3</c:v>
                </c:pt>
                <c:pt idx="1">
                  <c:v>9.1380787037037038E-3</c:v>
                </c:pt>
                <c:pt idx="2">
                  <c:v>9.1967592592592604E-3</c:v>
                </c:pt>
              </c:numCache>
            </c:numRef>
          </c:yVal>
        </c:ser>
        <c:ser>
          <c:idx val="45"/>
          <c:order val="45"/>
          <c:tx>
            <c:strRef>
              <c:f>M5000m!$E$70</c:f>
              <c:strCache>
                <c:ptCount val="1"/>
                <c:pt idx="0">
                  <c:v>Tariku Bekele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M5000m!$G$70:$G$72</c:f>
              <c:numCache>
                <c:formatCode>General</c:formatCode>
                <c:ptCount val="3"/>
                <c:pt idx="0">
                  <c:v>17.39</c:v>
                </c:pt>
                <c:pt idx="1">
                  <c:v>19.52</c:v>
                </c:pt>
                <c:pt idx="2">
                  <c:v>21.65</c:v>
                </c:pt>
              </c:numCache>
            </c:numRef>
          </c:xVal>
          <c:yVal>
            <c:numRef>
              <c:f>M5000m!$H$70:$H$72</c:f>
              <c:numCache>
                <c:formatCode>mm:ss.0</c:formatCode>
                <c:ptCount val="3"/>
                <c:pt idx="0">
                  <c:v>9.2263888888888881E-3</c:v>
                </c:pt>
                <c:pt idx="1">
                  <c:v>9.1947916666666671E-3</c:v>
                </c:pt>
                <c:pt idx="2">
                  <c:v>9.186805555555554E-3</c:v>
                </c:pt>
              </c:numCache>
            </c:numRef>
          </c:yVal>
        </c:ser>
        <c:ser>
          <c:idx val="46"/>
          <c:order val="46"/>
          <c:tx>
            <c:strRef>
              <c:f>M5000m!$E$74</c:f>
              <c:strCache>
                <c:ptCount val="1"/>
                <c:pt idx="0">
                  <c:v>Zersenay Tadese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M5000m!$G$74:$G$76</c:f>
              <c:numCache>
                <c:formatCode>General</c:formatCode>
                <c:ptCount val="3"/>
                <c:pt idx="0">
                  <c:v>20.3</c:v>
                </c:pt>
                <c:pt idx="1">
                  <c:v>22.36</c:v>
                </c:pt>
                <c:pt idx="2">
                  <c:v>24.42</c:v>
                </c:pt>
              </c:numCache>
            </c:numRef>
          </c:xVal>
          <c:yVal>
            <c:numRef>
              <c:f>M5000m!$H$74:$H$76</c:f>
              <c:numCache>
                <c:formatCode>mm:ss.0</c:formatCode>
                <c:ptCount val="3"/>
                <c:pt idx="0">
                  <c:v>9.3021990740740738E-3</c:v>
                </c:pt>
                <c:pt idx="1">
                  <c:v>9.2233796296296282E-3</c:v>
                </c:pt>
                <c:pt idx="2">
                  <c:v>9.1869212962962955E-3</c:v>
                </c:pt>
              </c:numCache>
            </c:numRef>
          </c:yVal>
        </c:ser>
        <c:ser>
          <c:idx val="47"/>
          <c:order val="47"/>
          <c:tx>
            <c:strRef>
              <c:f>M5000m!$E$78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M5000m!$E$82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M5000m!$E$86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M5000m!$E$90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M5000m!$G$90:$G$92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M5000m!$H$90:$H$92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1"/>
          <c:order val="51"/>
          <c:tx>
            <c:strRef>
              <c:f>M5000m!$E$94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M5000m!$G$94:$G$96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M5000m!$H$94:$H$96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M5000m!$E$98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M5000m!$G$98:$G$100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M5000m!$H$98:$H$100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3"/>
          <c:order val="53"/>
          <c:tx>
            <c:strRef>
              <c:f>M5000m!$E$102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M5000m!$G$102:$G$104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M5000m!$H$102:$H$104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4"/>
          <c:order val="54"/>
          <c:tx>
            <c:strRef>
              <c:f>M5000m!$E$106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M5000m!$G$106:$G$108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M5000m!$H$106:$H$108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5"/>
          <c:order val="55"/>
          <c:tx>
            <c:strRef>
              <c:f>M5000m!$E$110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M5000m!$G$110:$G$112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M5000m!$H$110:$H$112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6"/>
          <c:order val="56"/>
          <c:tx>
            <c:strRef>
              <c:f>M5000m!$I$2</c:f>
              <c:strCache>
                <c:ptCount val="1"/>
                <c:pt idx="0">
                  <c:v>Abderrahim Goumri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M5000m!$K$2:$K$4</c:f>
              <c:numCache>
                <c:formatCode>General</c:formatCode>
                <c:ptCount val="3"/>
                <c:pt idx="0">
                  <c:v>23.07</c:v>
                </c:pt>
                <c:pt idx="1">
                  <c:v>26.67</c:v>
                </c:pt>
                <c:pt idx="2">
                  <c:v>30.28</c:v>
                </c:pt>
              </c:numCache>
            </c:numRef>
          </c:xVal>
          <c:yVal>
            <c:numRef>
              <c:f>M5000m!$L$2:$L$4</c:f>
              <c:numCache>
                <c:formatCode>mm:ss.0</c:formatCode>
                <c:ptCount val="3"/>
                <c:pt idx="0">
                  <c:v>9.3033564814814819E-3</c:v>
                </c:pt>
                <c:pt idx="1">
                  <c:v>9.1908564814814804E-3</c:v>
                </c:pt>
                <c:pt idx="2">
                  <c:v>9.1690972222222226E-3</c:v>
                </c:pt>
              </c:numCache>
            </c:numRef>
          </c:yVal>
        </c:ser>
        <c:ser>
          <c:idx val="57"/>
          <c:order val="57"/>
          <c:tx>
            <c:strRef>
              <c:f>M5000m!$I$6</c:f>
              <c:strCache>
                <c:ptCount val="1"/>
                <c:pt idx="0">
                  <c:v>Adam Goucher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M5000m!$K$6:$K$8</c:f>
              <c:numCache>
                <c:formatCode>General</c:formatCode>
                <c:ptCount val="3"/>
                <c:pt idx="0">
                  <c:v>21.17</c:v>
                </c:pt>
                <c:pt idx="1">
                  <c:v>24.57</c:v>
                </c:pt>
                <c:pt idx="2">
                  <c:v>27.97</c:v>
                </c:pt>
              </c:numCache>
            </c:numRef>
          </c:xVal>
          <c:yVal>
            <c:numRef>
              <c:f>M5000m!$L$6:$L$8</c:f>
              <c:numCache>
                <c:formatCode>mm:ss.0</c:formatCode>
                <c:ptCount val="3"/>
                <c:pt idx="0">
                  <c:v>9.3951388888888886E-3</c:v>
                </c:pt>
                <c:pt idx="1">
                  <c:v>9.3209490740740735E-3</c:v>
                </c:pt>
                <c:pt idx="2">
                  <c:v>9.3160879629629618E-3</c:v>
                </c:pt>
              </c:numCache>
            </c:numRef>
          </c:yVal>
        </c:ser>
        <c:ser>
          <c:idx val="58"/>
          <c:order val="58"/>
          <c:tx>
            <c:strRef>
              <c:f>M5000m!$I$10</c:f>
              <c:strCache>
                <c:ptCount val="1"/>
                <c:pt idx="0">
                  <c:v>Alejandro Suárez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M5000m!$K$10:$K$12</c:f>
              <c:numCache>
                <c:formatCode>General</c:formatCode>
                <c:ptCount val="3"/>
                <c:pt idx="0">
                  <c:v>18.37</c:v>
                </c:pt>
                <c:pt idx="1">
                  <c:v>22.62</c:v>
                </c:pt>
                <c:pt idx="2">
                  <c:v>26.88</c:v>
                </c:pt>
              </c:numCache>
            </c:numRef>
          </c:xVal>
          <c:yVal>
            <c:numRef>
              <c:f>M5000m!$L$10:$L$12</c:f>
              <c:numCache>
                <c:formatCode>mm:ss.0</c:formatCode>
                <c:ptCount val="3"/>
                <c:pt idx="0">
                  <c:v>9.6543981481481481E-3</c:v>
                </c:pt>
                <c:pt idx="1">
                  <c:v>9.4781250000000004E-3</c:v>
                </c:pt>
                <c:pt idx="2">
                  <c:v>9.4594907407407405E-3</c:v>
                </c:pt>
              </c:numCache>
            </c:numRef>
          </c:yVal>
        </c:ser>
        <c:ser>
          <c:idx val="59"/>
          <c:order val="59"/>
          <c:tx>
            <c:strRef>
              <c:f>M5000m!$I$14</c:f>
              <c:strCache>
                <c:ptCount val="1"/>
                <c:pt idx="0">
                  <c:v>Alemayehu Bezabeh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M5000m!$K$14:$K$16</c:f>
              <c:numCache>
                <c:formatCode>General</c:formatCode>
                <c:ptCount val="3"/>
                <c:pt idx="0">
                  <c:v>18.72</c:v>
                </c:pt>
                <c:pt idx="1">
                  <c:v>20.81</c:v>
                </c:pt>
                <c:pt idx="2">
                  <c:v>22.91</c:v>
                </c:pt>
              </c:numCache>
            </c:numRef>
          </c:xVal>
          <c:yVal>
            <c:numRef>
              <c:f>M5000m!$L$14:$L$16</c:f>
              <c:numCache>
                <c:formatCode>mm:ss.0</c:formatCode>
                <c:ptCount val="3"/>
                <c:pt idx="0">
                  <c:v>9.4858796296296306E-3</c:v>
                </c:pt>
                <c:pt idx="1">
                  <c:v>9.3679398148148151E-3</c:v>
                </c:pt>
                <c:pt idx="2">
                  <c:v>9.2905092592592605E-3</c:v>
                </c:pt>
              </c:numCache>
            </c:numRef>
          </c:yVal>
        </c:ser>
        <c:ser>
          <c:idx val="60"/>
          <c:order val="60"/>
          <c:tx>
            <c:strRef>
              <c:f>M5000m!$I$18</c:f>
              <c:strCache>
                <c:ptCount val="1"/>
                <c:pt idx="0">
                  <c:v>Ali Abdalla Afringi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M5000m!$K$18:$K$20</c:f>
              <c:numCache>
                <c:formatCode>General</c:formatCode>
                <c:ptCount val="3"/>
                <c:pt idx="0">
                  <c:v>18.79</c:v>
                </c:pt>
                <c:pt idx="1">
                  <c:v>22.29</c:v>
                </c:pt>
                <c:pt idx="2">
                  <c:v>25.8</c:v>
                </c:pt>
              </c:numCache>
            </c:numRef>
          </c:xVal>
          <c:yVal>
            <c:numRef>
              <c:f>M5000m!$L$18:$L$20</c:f>
              <c:numCache>
                <c:formatCode>mm:ss.0</c:formatCode>
                <c:ptCount val="3"/>
                <c:pt idx="0">
                  <c:v>9.7790509259259254E-3</c:v>
                </c:pt>
                <c:pt idx="1">
                  <c:v>9.5238425925925924E-3</c:v>
                </c:pt>
                <c:pt idx="2">
                  <c:v>9.3620370370370368E-3</c:v>
                </c:pt>
              </c:numCache>
            </c:numRef>
          </c:yVal>
        </c:ser>
        <c:ser>
          <c:idx val="61"/>
          <c:order val="61"/>
          <c:tx>
            <c:strRef>
              <c:f>M5000m!$I$22</c:f>
              <c:strCache>
                <c:ptCount val="1"/>
                <c:pt idx="0">
                  <c:v>Alistair Cragg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M5000m!$K$22:$K$24</c:f>
              <c:numCache>
                <c:formatCode>General</c:formatCode>
                <c:ptCount val="3"/>
                <c:pt idx="0">
                  <c:v>18.440000000000001</c:v>
                </c:pt>
                <c:pt idx="1">
                  <c:v>23.81</c:v>
                </c:pt>
                <c:pt idx="2">
                  <c:v>29.18</c:v>
                </c:pt>
              </c:numCache>
            </c:numRef>
          </c:xVal>
          <c:yVal>
            <c:numRef>
              <c:f>M5000m!$L$22:$L$24</c:f>
              <c:numCache>
                <c:formatCode>mm:ss.0</c:formatCode>
                <c:ptCount val="3"/>
                <c:pt idx="0">
                  <c:v>9.8150462962962957E-3</c:v>
                </c:pt>
                <c:pt idx="1">
                  <c:v>9.4369212962962957E-3</c:v>
                </c:pt>
                <c:pt idx="2">
                  <c:v>9.3500000000000007E-3</c:v>
                </c:pt>
              </c:numCache>
            </c:numRef>
          </c:yVal>
        </c:ser>
        <c:ser>
          <c:idx val="62"/>
          <c:order val="62"/>
          <c:tx>
            <c:strRef>
              <c:f>M5000m!$I$26</c:f>
              <c:strCache>
                <c:ptCount val="1"/>
                <c:pt idx="0">
                  <c:v>Anas Selmouni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M5000m!$K$26:$K$28</c:f>
              <c:numCache>
                <c:formatCode>General</c:formatCode>
                <c:ptCount val="3"/>
                <c:pt idx="0">
                  <c:v>28.18</c:v>
                </c:pt>
                <c:pt idx="1">
                  <c:v>29.37</c:v>
                </c:pt>
                <c:pt idx="2">
                  <c:v>30.55</c:v>
                </c:pt>
              </c:numCache>
            </c:numRef>
          </c:xVal>
          <c:yVal>
            <c:numRef>
              <c:f>M5000m!$L$26:$L$28</c:f>
              <c:numCache>
                <c:formatCode>mm:ss.0</c:formatCode>
                <c:ptCount val="3"/>
                <c:pt idx="0">
                  <c:v>9.3947916666666659E-3</c:v>
                </c:pt>
                <c:pt idx="1">
                  <c:v>9.4105324074074074E-3</c:v>
                </c:pt>
                <c:pt idx="2">
                  <c:v>9.4341435185185171E-3</c:v>
                </c:pt>
              </c:numCache>
            </c:numRef>
          </c:yVal>
        </c:ser>
        <c:ser>
          <c:idx val="63"/>
          <c:order val="63"/>
          <c:tx>
            <c:strRef>
              <c:f>M5000m!$I$30</c:f>
              <c:strCache>
                <c:ptCount val="1"/>
                <c:pt idx="0">
                  <c:v>Boniface Kiprop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M5000m!$K$30:$K$32</c:f>
              <c:numCache>
                <c:formatCode>General</c:formatCode>
                <c:ptCount val="3"/>
                <c:pt idx="0">
                  <c:v>16.04</c:v>
                </c:pt>
                <c:pt idx="1">
                  <c:v>19.489999999999998</c:v>
                </c:pt>
                <c:pt idx="2">
                  <c:v>22.94</c:v>
                </c:pt>
              </c:numCache>
            </c:numRef>
          </c:xVal>
          <c:yVal>
            <c:numRef>
              <c:f>M5000m!$L$30:$L$32</c:f>
              <c:numCache>
                <c:formatCode>mm:ss.0</c:formatCode>
                <c:ptCount val="3"/>
                <c:pt idx="0">
                  <c:v>9.4759259259259258E-3</c:v>
                </c:pt>
                <c:pt idx="1">
                  <c:v>9.2752314814814815E-3</c:v>
                </c:pt>
                <c:pt idx="2">
                  <c:v>9.1962962962962962E-3</c:v>
                </c:pt>
              </c:numCache>
            </c:numRef>
          </c:yVal>
        </c:ser>
        <c:ser>
          <c:idx val="64"/>
          <c:order val="64"/>
          <c:tx>
            <c:strRef>
              <c:f>M5000m!$I$34</c:f>
              <c:strCache>
                <c:ptCount val="1"/>
                <c:pt idx="0">
                  <c:v>Chris Solinsky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M5000m!$K$34:$K$36</c:f>
              <c:numCache>
                <c:formatCode>General</c:formatCode>
                <c:ptCount val="3"/>
                <c:pt idx="0">
                  <c:v>19.38</c:v>
                </c:pt>
                <c:pt idx="1">
                  <c:v>22.05</c:v>
                </c:pt>
                <c:pt idx="2">
                  <c:v>24.71</c:v>
                </c:pt>
              </c:numCache>
            </c:numRef>
          </c:xVal>
          <c:yVal>
            <c:numRef>
              <c:f>M5000m!$L$34:$L$36</c:f>
              <c:numCache>
                <c:formatCode>mm:ss.0</c:formatCode>
                <c:ptCount val="3"/>
                <c:pt idx="0">
                  <c:v>9.6990740740740735E-3</c:v>
                </c:pt>
                <c:pt idx="1">
                  <c:v>9.4837962962962957E-3</c:v>
                </c:pt>
                <c:pt idx="2">
                  <c:v>9.3364583333333338E-3</c:v>
                </c:pt>
              </c:numCache>
            </c:numRef>
          </c:yVal>
        </c:ser>
        <c:ser>
          <c:idx val="65"/>
          <c:order val="65"/>
          <c:tx>
            <c:strRef>
              <c:f>M5000m!$I$38</c:f>
              <c:strCache>
                <c:ptCount val="1"/>
                <c:pt idx="0">
                  <c:v>Christian Belz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M5000m!$K$38:$K$40</c:f>
              <c:numCache>
                <c:formatCode>General</c:formatCode>
                <c:ptCount val="3"/>
                <c:pt idx="0">
                  <c:v>23.54</c:v>
                </c:pt>
                <c:pt idx="1">
                  <c:v>26.4</c:v>
                </c:pt>
                <c:pt idx="2">
                  <c:v>29.25</c:v>
                </c:pt>
              </c:numCache>
            </c:numRef>
          </c:xVal>
          <c:yVal>
            <c:numRef>
              <c:f>M5000m!$L$38:$L$40</c:f>
              <c:numCache>
                <c:formatCode>mm:ss.0</c:formatCode>
                <c:ptCount val="3"/>
                <c:pt idx="0">
                  <c:v>9.4982638888888894E-3</c:v>
                </c:pt>
                <c:pt idx="1">
                  <c:v>9.4297453703703713E-3</c:v>
                </c:pt>
                <c:pt idx="2">
                  <c:v>9.4351851851851836E-3</c:v>
                </c:pt>
              </c:numCache>
            </c:numRef>
          </c:yVal>
        </c:ser>
        <c:ser>
          <c:idx val="66"/>
          <c:order val="66"/>
          <c:tx>
            <c:strRef>
              <c:f>M5000m!$I$42</c:f>
              <c:strCache>
                <c:ptCount val="1"/>
                <c:pt idx="0">
                  <c:v>Collis Birmingham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M5000m!$K$42:$K$44</c:f>
              <c:numCache>
                <c:formatCode>General</c:formatCode>
                <c:ptCount val="3"/>
                <c:pt idx="0">
                  <c:v>20.89</c:v>
                </c:pt>
                <c:pt idx="1">
                  <c:v>22.77</c:v>
                </c:pt>
                <c:pt idx="2">
                  <c:v>24.65</c:v>
                </c:pt>
              </c:numCache>
            </c:numRef>
          </c:xVal>
          <c:yVal>
            <c:numRef>
              <c:f>M5000m!$L$42:$L$44</c:f>
              <c:numCache>
                <c:formatCode>mm:ss.0</c:formatCode>
                <c:ptCount val="3"/>
                <c:pt idx="0">
                  <c:v>9.5928240740740748E-3</c:v>
                </c:pt>
                <c:pt idx="1">
                  <c:v>9.4701388888888891E-3</c:v>
                </c:pt>
                <c:pt idx="2">
                  <c:v>9.3780092592592595E-3</c:v>
                </c:pt>
              </c:numCache>
            </c:numRef>
          </c:yVal>
        </c:ser>
        <c:ser>
          <c:idx val="67"/>
          <c:order val="67"/>
          <c:tx>
            <c:strRef>
              <c:f>M5000m!$I$46</c:f>
              <c:strCache>
                <c:ptCount val="1"/>
                <c:pt idx="0">
                  <c:v>Dieudonné Disi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M5000m!$K$46:$K$48</c:f>
              <c:numCache>
                <c:formatCode>General</c:formatCode>
                <c:ptCount val="3"/>
                <c:pt idx="0">
                  <c:v>23.99</c:v>
                </c:pt>
                <c:pt idx="1">
                  <c:v>27.12</c:v>
                </c:pt>
                <c:pt idx="2">
                  <c:v>30.25</c:v>
                </c:pt>
              </c:numCache>
            </c:numRef>
          </c:xVal>
          <c:yVal>
            <c:numRef>
              <c:f>M5000m!$L$46:$L$48</c:f>
              <c:numCache>
                <c:formatCode>mm:ss.0</c:formatCode>
                <c:ptCount val="3"/>
                <c:pt idx="0">
                  <c:v>9.5811342592592597E-3</c:v>
                </c:pt>
                <c:pt idx="1">
                  <c:v>9.5230324074074071E-3</c:v>
                </c:pt>
                <c:pt idx="2">
                  <c:v>9.494444444444446E-3</c:v>
                </c:pt>
              </c:numCache>
            </c:numRef>
          </c:yVal>
        </c:ser>
        <c:ser>
          <c:idx val="68"/>
          <c:order val="68"/>
          <c:tx>
            <c:strRef>
              <c:f>M5000m!$I$50</c:f>
              <c:strCache>
                <c:ptCount val="1"/>
                <c:pt idx="0">
                  <c:v>Driss El Himer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M5000m!$K$50:$K$52</c:f>
              <c:numCache>
                <c:formatCode>General</c:formatCode>
                <c:ptCount val="3"/>
                <c:pt idx="0">
                  <c:v>24.16</c:v>
                </c:pt>
                <c:pt idx="1">
                  <c:v>26.66</c:v>
                </c:pt>
                <c:pt idx="2">
                  <c:v>29.16</c:v>
                </c:pt>
              </c:numCache>
            </c:numRef>
          </c:xVal>
          <c:yVal>
            <c:numRef>
              <c:f>M5000m!$L$50:$L$52</c:f>
              <c:numCache>
                <c:formatCode>mm:ss.0</c:formatCode>
                <c:ptCount val="3"/>
                <c:pt idx="0">
                  <c:v>9.29074074074074E-3</c:v>
                </c:pt>
                <c:pt idx="1">
                  <c:v>9.2906250000000003E-3</c:v>
                </c:pt>
                <c:pt idx="2">
                  <c:v>9.3513888888888883E-3</c:v>
                </c:pt>
              </c:numCache>
            </c:numRef>
          </c:yVal>
        </c:ser>
        <c:ser>
          <c:idx val="69"/>
          <c:order val="69"/>
          <c:tx>
            <c:strRef>
              <c:f>M5000m!$I$54</c:f>
              <c:strCache>
                <c:ptCount val="1"/>
                <c:pt idx="0">
                  <c:v>Fabiano Joseph Naasi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M5000m!$K$54:$K$56</c:f>
              <c:numCache>
                <c:formatCode>General</c:formatCode>
                <c:ptCount val="3"/>
                <c:pt idx="0">
                  <c:v>17.510000000000002</c:v>
                </c:pt>
                <c:pt idx="1">
                  <c:v>20.02</c:v>
                </c:pt>
                <c:pt idx="2">
                  <c:v>22.52</c:v>
                </c:pt>
              </c:numCache>
            </c:numRef>
          </c:xVal>
          <c:yVal>
            <c:numRef>
              <c:f>M5000m!$L$54:$L$56</c:f>
              <c:numCache>
                <c:formatCode>mm:ss.0</c:formatCode>
                <c:ptCount val="3"/>
                <c:pt idx="0">
                  <c:v>9.3753472222222224E-3</c:v>
                </c:pt>
                <c:pt idx="1">
                  <c:v>9.280787037037037E-3</c:v>
                </c:pt>
                <c:pt idx="2">
                  <c:v>9.2317129629629641E-3</c:v>
                </c:pt>
              </c:numCache>
            </c:numRef>
          </c:yVal>
        </c:ser>
        <c:ser>
          <c:idx val="70"/>
          <c:order val="70"/>
          <c:tx>
            <c:strRef>
              <c:f>M5000m!$I$58</c:f>
              <c:strCache>
                <c:ptCount val="1"/>
                <c:pt idx="0">
                  <c:v>Felix Kibore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M5000m!$K$58:$K$60</c:f>
              <c:numCache>
                <c:formatCode>General</c:formatCode>
                <c:ptCount val="3"/>
                <c:pt idx="0">
                  <c:v>18.53</c:v>
                </c:pt>
                <c:pt idx="1">
                  <c:v>19.47</c:v>
                </c:pt>
                <c:pt idx="2">
                  <c:v>20.420000000000002</c:v>
                </c:pt>
              </c:numCache>
            </c:numRef>
          </c:xVal>
          <c:yVal>
            <c:numRef>
              <c:f>M5000m!$L$58:$L$60</c:f>
              <c:numCache>
                <c:formatCode>mm:ss.0</c:formatCode>
                <c:ptCount val="3"/>
                <c:pt idx="0">
                  <c:v>9.449421296296296E-3</c:v>
                </c:pt>
                <c:pt idx="1">
                  <c:v>9.3990740740740736E-3</c:v>
                </c:pt>
                <c:pt idx="2">
                  <c:v>9.3561342592592602E-3</c:v>
                </c:pt>
              </c:numCache>
            </c:numRef>
          </c:yVal>
        </c:ser>
        <c:ser>
          <c:idx val="71"/>
          <c:order val="71"/>
          <c:tx>
            <c:strRef>
              <c:f>M5000m!$I$62</c:f>
              <c:strCache>
                <c:ptCount val="1"/>
                <c:pt idx="0">
                  <c:v>Hicham Bellani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M5000m!$K$62:$K$64</c:f>
              <c:numCache>
                <c:formatCode>General</c:formatCode>
                <c:ptCount val="3"/>
                <c:pt idx="0">
                  <c:v>21.95</c:v>
                </c:pt>
                <c:pt idx="1">
                  <c:v>25.05</c:v>
                </c:pt>
                <c:pt idx="2">
                  <c:v>28.14</c:v>
                </c:pt>
              </c:numCache>
            </c:numRef>
          </c:xVal>
          <c:yVal>
            <c:numRef>
              <c:f>M5000m!$L$62:$L$64</c:f>
              <c:numCache>
                <c:formatCode>mm:ss.0</c:formatCode>
                <c:ptCount val="3"/>
                <c:pt idx="0">
                  <c:v>9.4068287037037037E-3</c:v>
                </c:pt>
                <c:pt idx="1">
                  <c:v>9.2908564814814815E-3</c:v>
                </c:pt>
                <c:pt idx="2">
                  <c:v>9.2990740740740742E-3</c:v>
                </c:pt>
              </c:numCache>
            </c:numRef>
          </c:yVal>
        </c:ser>
        <c:ser>
          <c:idx val="72"/>
          <c:order val="72"/>
          <c:tx>
            <c:strRef>
              <c:f>M5000m!$I$66</c:f>
              <c:strCache>
                <c:ptCount val="1"/>
                <c:pt idx="0">
                  <c:v>Isaac Kiprono Songok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M5000m!$K$66:$K$68</c:f>
              <c:numCache>
                <c:formatCode>General</c:formatCode>
                <c:ptCount val="3"/>
                <c:pt idx="0">
                  <c:v>16.41</c:v>
                </c:pt>
                <c:pt idx="1">
                  <c:v>19.41</c:v>
                </c:pt>
                <c:pt idx="2">
                  <c:v>22.42</c:v>
                </c:pt>
              </c:numCache>
            </c:numRef>
          </c:xVal>
          <c:yVal>
            <c:numRef>
              <c:f>M5000m!$L$66:$L$68</c:f>
              <c:numCache>
                <c:formatCode>mm:ss.0</c:formatCode>
                <c:ptCount val="3"/>
                <c:pt idx="0">
                  <c:v>9.1967592592592604E-3</c:v>
                </c:pt>
                <c:pt idx="1">
                  <c:v>9.1380787037037038E-3</c:v>
                </c:pt>
                <c:pt idx="2">
                  <c:v>9.1383101851851851E-3</c:v>
                </c:pt>
              </c:numCache>
            </c:numRef>
          </c:yVal>
        </c:ser>
        <c:ser>
          <c:idx val="73"/>
          <c:order val="73"/>
          <c:tx>
            <c:strRef>
              <c:f>M5000m!$I$70</c:f>
              <c:strCache>
                <c:ptCount val="1"/>
                <c:pt idx="0">
                  <c:v>Isaac Viciosa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M5000m!$K$70:$K$72</c:f>
              <c:numCache>
                <c:formatCode>General</c:formatCode>
                <c:ptCount val="3"/>
                <c:pt idx="0">
                  <c:v>28.54</c:v>
                </c:pt>
                <c:pt idx="1">
                  <c:v>31.04</c:v>
                </c:pt>
                <c:pt idx="2">
                  <c:v>33.54</c:v>
                </c:pt>
              </c:numCache>
            </c:numRef>
          </c:xVal>
          <c:yVal>
            <c:numRef>
              <c:f>M5000m!$L$70:$L$72</c:f>
              <c:numCache>
                <c:formatCode>mm:ss.0</c:formatCode>
                <c:ptCount val="3"/>
                <c:pt idx="0">
                  <c:v>9.2956018518518518E-3</c:v>
                </c:pt>
                <c:pt idx="1">
                  <c:v>9.4175925925925937E-3</c:v>
                </c:pt>
                <c:pt idx="2">
                  <c:v>9.6089120370370356E-3</c:v>
                </c:pt>
              </c:numCache>
            </c:numRef>
          </c:yVal>
        </c:ser>
        <c:ser>
          <c:idx val="74"/>
          <c:order val="74"/>
          <c:tx>
            <c:strRef>
              <c:f>M5000m!$I$74</c:f>
              <c:strCache>
                <c:ptCount val="1"/>
                <c:pt idx="0">
                  <c:v>Jorge Torres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M5000m!$K$74:$K$76</c:f>
              <c:numCache>
                <c:formatCode>General</c:formatCode>
                <c:ptCount val="3"/>
                <c:pt idx="0">
                  <c:v>19.7</c:v>
                </c:pt>
                <c:pt idx="1">
                  <c:v>23.83</c:v>
                </c:pt>
                <c:pt idx="2">
                  <c:v>27.97</c:v>
                </c:pt>
              </c:numCache>
            </c:numRef>
          </c:xVal>
          <c:yVal>
            <c:numRef>
              <c:f>M5000m!$L$74:$L$76</c:f>
              <c:numCache>
                <c:formatCode>mm:ss.0</c:formatCode>
                <c:ptCount val="3"/>
                <c:pt idx="0">
                  <c:v>9.5805555555555557E-3</c:v>
                </c:pt>
                <c:pt idx="1">
                  <c:v>9.4471064814814817E-3</c:v>
                </c:pt>
                <c:pt idx="2">
                  <c:v>9.4317129629629629E-3</c:v>
                </c:pt>
              </c:numCache>
            </c:numRef>
          </c:yVal>
        </c:ser>
        <c:ser>
          <c:idx val="75"/>
          <c:order val="75"/>
          <c:tx>
            <c:strRef>
              <c:f>M5000m!$I$78</c:f>
              <c:strCache>
                <c:ptCount val="1"/>
                <c:pt idx="0">
                  <c:v>Joseph Ebuya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M5000m!$K$78:$K$80</c:f>
              <c:numCache>
                <c:formatCode>General</c:formatCode>
                <c:ptCount val="3"/>
                <c:pt idx="0">
                  <c:v>17.989999999999998</c:v>
                </c:pt>
                <c:pt idx="1">
                  <c:v>20.13</c:v>
                </c:pt>
                <c:pt idx="2">
                  <c:v>22.26</c:v>
                </c:pt>
              </c:numCache>
            </c:numRef>
          </c:xVal>
          <c:yVal>
            <c:numRef>
              <c:f>M5000m!$L$78:$L$80</c:f>
              <c:numCache>
                <c:formatCode>mm:ss.0</c:formatCode>
                <c:ptCount val="3"/>
                <c:pt idx="0">
                  <c:v>9.20775462962963E-3</c:v>
                </c:pt>
                <c:pt idx="1">
                  <c:v>9.1950231481481483E-3</c:v>
                </c:pt>
                <c:pt idx="2">
                  <c:v>9.2020833333333329E-3</c:v>
                </c:pt>
              </c:numCache>
            </c:numRef>
          </c:yVal>
        </c:ser>
        <c:ser>
          <c:idx val="76"/>
          <c:order val="76"/>
          <c:tx>
            <c:strRef>
              <c:f>M5000m!$I$82</c:f>
              <c:strCache>
                <c:ptCount val="1"/>
                <c:pt idx="0">
                  <c:v>Juan Carlos de la Ossa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M5000m!$K$82:$K$84</c:f>
              <c:numCache>
                <c:formatCode>General</c:formatCode>
                <c:ptCount val="3"/>
                <c:pt idx="0">
                  <c:v>24.48</c:v>
                </c:pt>
                <c:pt idx="1">
                  <c:v>27.43</c:v>
                </c:pt>
                <c:pt idx="2">
                  <c:v>30.39</c:v>
                </c:pt>
              </c:numCache>
            </c:numRef>
          </c:xVal>
          <c:yVal>
            <c:numRef>
              <c:f>M5000m!$L$82:$L$84</c:f>
              <c:numCache>
                <c:formatCode>mm:ss.0</c:formatCode>
                <c:ptCount val="3"/>
                <c:pt idx="0">
                  <c:v>9.4694444444444435E-3</c:v>
                </c:pt>
                <c:pt idx="1">
                  <c:v>9.4283564814814803E-3</c:v>
                </c:pt>
                <c:pt idx="2">
                  <c:v>9.4254629629629636E-3</c:v>
                </c:pt>
              </c:numCache>
            </c:numRef>
          </c:yVal>
        </c:ser>
        <c:ser>
          <c:idx val="77"/>
          <c:order val="77"/>
          <c:tx>
            <c:strRef>
              <c:f>M5000m!$I$86</c:f>
              <c:strCache>
                <c:ptCount val="1"/>
                <c:pt idx="0">
                  <c:v>Julius Gitahi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M5000m!$K$86:$K$88</c:f>
              <c:numCache>
                <c:formatCode>General</c:formatCode>
                <c:ptCount val="3"/>
                <c:pt idx="0">
                  <c:v>17.38</c:v>
                </c:pt>
                <c:pt idx="1">
                  <c:v>19.88</c:v>
                </c:pt>
                <c:pt idx="2">
                  <c:v>22.38</c:v>
                </c:pt>
              </c:numCache>
            </c:numRef>
          </c:xVal>
          <c:yVal>
            <c:numRef>
              <c:f>M5000m!$L$86:$L$88</c:f>
              <c:numCache>
                <c:formatCode>mm:ss.0</c:formatCode>
                <c:ptCount val="3"/>
                <c:pt idx="0">
                  <c:v>9.2299768518518521E-3</c:v>
                </c:pt>
                <c:pt idx="1">
                  <c:v>9.2214120370370366E-3</c:v>
                </c:pt>
                <c:pt idx="2">
                  <c:v>9.2413194444444444E-3</c:v>
                </c:pt>
              </c:numCache>
            </c:numRef>
          </c:yVal>
        </c:ser>
        <c:ser>
          <c:idx val="79"/>
          <c:order val="78"/>
          <c:tx>
            <c:strRef>
              <c:f>M5000m!$I$90</c:f>
              <c:strCache>
                <c:ptCount val="1"/>
                <c:pt idx="0">
                  <c:v>Kidane Tadesse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M5000m!$K$90:$K$92</c:f>
              <c:numCache>
                <c:formatCode>General</c:formatCode>
                <c:ptCount val="3"/>
                <c:pt idx="0">
                  <c:v>20.04</c:v>
                </c:pt>
                <c:pt idx="1">
                  <c:v>21.09</c:v>
                </c:pt>
                <c:pt idx="2">
                  <c:v>22.14</c:v>
                </c:pt>
              </c:numCache>
            </c:numRef>
          </c:xVal>
          <c:yVal>
            <c:numRef>
              <c:f>M5000m!$L$90:$L$92</c:f>
              <c:numCache>
                <c:formatCode>mm:ss.0</c:formatCode>
                <c:ptCount val="3"/>
                <c:pt idx="0">
                  <c:v>9.3971064814814802E-3</c:v>
                </c:pt>
                <c:pt idx="1">
                  <c:v>9.351736111111111E-3</c:v>
                </c:pt>
                <c:pt idx="2">
                  <c:v>9.3156249999999993E-3</c:v>
                </c:pt>
              </c:numCache>
            </c:numRef>
          </c:yVal>
        </c:ser>
        <c:ser>
          <c:idx val="80"/>
          <c:order val="79"/>
          <c:tx>
            <c:strRef>
              <c:f>M5000m!$I$94</c:f>
              <c:strCache>
                <c:ptCount val="1"/>
                <c:pt idx="0">
                  <c:v>Marius Bakken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M5000m!$K$94:$K$96</c:f>
              <c:numCache>
                <c:formatCode>General</c:formatCode>
                <c:ptCount val="3"/>
                <c:pt idx="0">
                  <c:v>21.19</c:v>
                </c:pt>
                <c:pt idx="1">
                  <c:v>23.97</c:v>
                </c:pt>
                <c:pt idx="2">
                  <c:v>26.75</c:v>
                </c:pt>
              </c:numCache>
            </c:numRef>
          </c:xVal>
          <c:yVal>
            <c:numRef>
              <c:f>M5000m!$L$94:$L$96</c:f>
              <c:numCache>
                <c:formatCode>mm:ss.0</c:formatCode>
                <c:ptCount val="3"/>
                <c:pt idx="0">
                  <c:v>9.3643518518518529E-3</c:v>
                </c:pt>
                <c:pt idx="1">
                  <c:v>9.3124999999999996E-3</c:v>
                </c:pt>
                <c:pt idx="2">
                  <c:v>9.3155092592592595E-3</c:v>
                </c:pt>
              </c:numCache>
            </c:numRef>
          </c:yVal>
        </c:ser>
        <c:ser>
          <c:idx val="81"/>
          <c:order val="80"/>
          <c:tx>
            <c:strRef>
              <c:f>M5000m!$I$98</c:f>
              <c:strCache>
                <c:ptCount val="1"/>
                <c:pt idx="0">
                  <c:v>Mark Carroll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M5000m!$K$98:$K$100</c:f>
              <c:numCache>
                <c:formatCode>General</c:formatCode>
                <c:ptCount val="3"/>
                <c:pt idx="0">
                  <c:v>23.42</c:v>
                </c:pt>
                <c:pt idx="1">
                  <c:v>25.92</c:v>
                </c:pt>
                <c:pt idx="2">
                  <c:v>28.42</c:v>
                </c:pt>
              </c:numCache>
            </c:numRef>
          </c:xVal>
          <c:yVal>
            <c:numRef>
              <c:f>M5000m!$L$98:$L$100</c:f>
              <c:numCache>
                <c:formatCode>mm:ss.0</c:formatCode>
                <c:ptCount val="3"/>
                <c:pt idx="0">
                  <c:v>9.2667824074074076E-3</c:v>
                </c:pt>
                <c:pt idx="1">
                  <c:v>9.2739583333333337E-3</c:v>
                </c:pt>
                <c:pt idx="2">
                  <c:v>9.3128472222222224E-3</c:v>
                </c:pt>
              </c:numCache>
            </c:numRef>
          </c:yVal>
        </c:ser>
        <c:ser>
          <c:idx val="82"/>
          <c:order val="81"/>
          <c:tx>
            <c:strRef>
              <c:f>M5000m!$I$102</c:f>
              <c:strCache>
                <c:ptCount val="1"/>
                <c:pt idx="0">
                  <c:v>Mauricio Díaz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M5000m!$K$102:$K$104</c:f>
              <c:numCache>
                <c:formatCode>General</c:formatCode>
                <c:ptCount val="3"/>
                <c:pt idx="0">
                  <c:v>28.94</c:v>
                </c:pt>
                <c:pt idx="1">
                  <c:v>31.44</c:v>
                </c:pt>
                <c:pt idx="2">
                  <c:v>33.94</c:v>
                </c:pt>
              </c:numCache>
            </c:numRef>
          </c:xVal>
          <c:yVal>
            <c:numRef>
              <c:f>M5000m!$L$102:$L$104</c:f>
              <c:numCache>
                <c:formatCode>mm:ss.0</c:formatCode>
                <c:ptCount val="3"/>
                <c:pt idx="0">
                  <c:v>9.3612268518518515E-3</c:v>
                </c:pt>
                <c:pt idx="1">
                  <c:v>9.4104166666666659E-3</c:v>
                </c:pt>
                <c:pt idx="2">
                  <c:v>9.4972222222222229E-3</c:v>
                </c:pt>
              </c:numCache>
            </c:numRef>
          </c:yVal>
        </c:ser>
        <c:ser>
          <c:idx val="78"/>
          <c:order val="82"/>
          <c:tx>
            <c:strRef>
              <c:f>M5000m!$I$106</c:f>
              <c:strCache>
                <c:ptCount val="1"/>
                <c:pt idx="0">
                  <c:v>Mizan Mehari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M5000m!$K$106:$K$108</c:f>
              <c:numCache>
                <c:formatCode>General</c:formatCode>
                <c:ptCount val="3"/>
                <c:pt idx="0">
                  <c:v>15.52</c:v>
                </c:pt>
                <c:pt idx="1">
                  <c:v>17.64</c:v>
                </c:pt>
                <c:pt idx="2">
                  <c:v>19.75</c:v>
                </c:pt>
              </c:numCache>
            </c:numRef>
          </c:xVal>
          <c:yVal>
            <c:numRef>
              <c:f>M5000m!$L$106:$L$108</c:f>
              <c:numCache>
                <c:formatCode>mm:ss.0</c:formatCode>
                <c:ptCount val="3"/>
                <c:pt idx="0">
                  <c:v>9.4685185185185185E-3</c:v>
                </c:pt>
                <c:pt idx="1">
                  <c:v>9.3664351851851842E-3</c:v>
                </c:pt>
                <c:pt idx="2">
                  <c:v>9.2942129629629625E-3</c:v>
                </c:pt>
              </c:numCache>
            </c:numRef>
          </c:yVal>
        </c:ser>
        <c:ser>
          <c:idx val="83"/>
          <c:order val="83"/>
          <c:tx>
            <c:strRef>
              <c:f>M5000m!$I$110</c:f>
              <c:strCache>
                <c:ptCount val="1"/>
                <c:pt idx="0">
                  <c:v>Mohamed Ahmed Suleiman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M5000m!$K$110:$K$112</c:f>
              <c:numCache>
                <c:formatCode>General</c:formatCode>
                <c:ptCount val="3"/>
                <c:pt idx="0">
                  <c:v>22.55</c:v>
                </c:pt>
                <c:pt idx="1">
                  <c:v>25.05</c:v>
                </c:pt>
                <c:pt idx="2">
                  <c:v>27.55</c:v>
                </c:pt>
              </c:numCache>
            </c:numRef>
          </c:xVal>
          <c:yVal>
            <c:numRef>
              <c:f>M5000m!$L$110:$L$112</c:f>
              <c:numCache>
                <c:formatCode>mm:ss.0</c:formatCode>
                <c:ptCount val="3"/>
                <c:pt idx="0">
                  <c:v>9.326504629629629E-3</c:v>
                </c:pt>
                <c:pt idx="1">
                  <c:v>9.2912037037037026E-3</c:v>
                </c:pt>
                <c:pt idx="2">
                  <c:v>9.2957175925925933E-3</c:v>
                </c:pt>
              </c:numCache>
            </c:numRef>
          </c:yVal>
        </c:ser>
        <c:ser>
          <c:idx val="84"/>
          <c:order val="84"/>
          <c:tx>
            <c:strRef>
              <c:f>M5000m!$I$114</c:f>
              <c:strCache>
                <c:ptCount val="1"/>
                <c:pt idx="0">
                  <c:v>Mohamed Amyn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M5000m!$K$114:$K$116</c:f>
              <c:numCache>
                <c:formatCode>General</c:formatCode>
                <c:ptCount val="3"/>
                <c:pt idx="0">
                  <c:v>20.02</c:v>
                </c:pt>
                <c:pt idx="1">
                  <c:v>23.53</c:v>
                </c:pt>
                <c:pt idx="2">
                  <c:v>27.05</c:v>
                </c:pt>
              </c:numCache>
            </c:numRef>
          </c:xVal>
          <c:yVal>
            <c:numRef>
              <c:f>M5000m!$L$114:$L$116</c:f>
              <c:numCache>
                <c:formatCode>mm:ss.0</c:formatCode>
                <c:ptCount val="3"/>
                <c:pt idx="0">
                  <c:v>9.3981481481481485E-3</c:v>
                </c:pt>
                <c:pt idx="1">
                  <c:v>9.2864583333333341E-3</c:v>
                </c:pt>
                <c:pt idx="2">
                  <c:v>9.2825231481481491E-3</c:v>
                </c:pt>
              </c:numCache>
            </c:numRef>
          </c:yVal>
        </c:ser>
        <c:ser>
          <c:idx val="85"/>
          <c:order val="85"/>
          <c:tx>
            <c:strRef>
              <c:f>M5000m!$I$118</c:f>
              <c:strCache>
                <c:ptCount val="1"/>
                <c:pt idx="0">
                  <c:v>Moukhled Al-Outaibi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M5000m!$K$118:$K$120</c:f>
              <c:numCache>
                <c:formatCode>General</c:formatCode>
                <c:ptCount val="3"/>
                <c:pt idx="0">
                  <c:v>23.27</c:v>
                </c:pt>
                <c:pt idx="1">
                  <c:v>27.72</c:v>
                </c:pt>
                <c:pt idx="2">
                  <c:v>32.159999999999997</c:v>
                </c:pt>
              </c:numCache>
            </c:numRef>
          </c:xVal>
          <c:yVal>
            <c:numRef>
              <c:f>M5000m!$L$118:$L$120</c:f>
              <c:numCache>
                <c:formatCode>mm:ss.0</c:formatCode>
                <c:ptCount val="3"/>
                <c:pt idx="0">
                  <c:v>9.6756944444444434E-3</c:v>
                </c:pt>
                <c:pt idx="1">
                  <c:v>9.3836805555555548E-3</c:v>
                </c:pt>
                <c:pt idx="2">
                  <c:v>9.1994212962962958E-3</c:v>
                </c:pt>
              </c:numCache>
            </c:numRef>
          </c:yVal>
        </c:ser>
        <c:ser>
          <c:idx val="86"/>
          <c:order val="86"/>
          <c:tx>
            <c:strRef>
              <c:f>M5000m!$I$122</c:f>
              <c:strCache>
                <c:ptCount val="1"/>
                <c:pt idx="0">
                  <c:v>Réda Benzine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M5000m!$K$122:$K$124</c:f>
              <c:numCache>
                <c:formatCode>General</c:formatCode>
                <c:ptCount val="3"/>
                <c:pt idx="0">
                  <c:v>23.28</c:v>
                </c:pt>
                <c:pt idx="1">
                  <c:v>25.78</c:v>
                </c:pt>
                <c:pt idx="2">
                  <c:v>28.28</c:v>
                </c:pt>
              </c:numCache>
            </c:numRef>
          </c:xVal>
          <c:yVal>
            <c:numRef>
              <c:f>M5000m!$L$122:$L$124</c:f>
              <c:numCache>
                <c:formatCode>mm:ss.0</c:formatCode>
                <c:ptCount val="3"/>
                <c:pt idx="0">
                  <c:v>9.3381944444444441E-3</c:v>
                </c:pt>
                <c:pt idx="1">
                  <c:v>9.3399305555555562E-3</c:v>
                </c:pt>
                <c:pt idx="2">
                  <c:v>9.3975694444444445E-3</c:v>
                </c:pt>
              </c:numCache>
            </c:numRef>
          </c:yVal>
        </c:ser>
        <c:ser>
          <c:idx val="87"/>
          <c:order val="87"/>
          <c:tx>
            <c:strRef>
              <c:f>M5000m!$I$126</c:f>
              <c:strCache>
                <c:ptCount val="1"/>
                <c:pt idx="0">
                  <c:v>Samir Moussaoui</c:v>
                </c:pt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M5000m!$K$126:$K$128</c:f>
              <c:numCache>
                <c:formatCode>General</c:formatCode>
                <c:ptCount val="3"/>
                <c:pt idx="0">
                  <c:v>22.1</c:v>
                </c:pt>
                <c:pt idx="1">
                  <c:v>24.6</c:v>
                </c:pt>
                <c:pt idx="2">
                  <c:v>27.1</c:v>
                </c:pt>
              </c:numCache>
            </c:numRef>
          </c:xVal>
          <c:yVal>
            <c:numRef>
              <c:f>M5000m!$L$126:$L$128</c:f>
              <c:numCache>
                <c:formatCode>mm:ss.0</c:formatCode>
                <c:ptCount val="3"/>
                <c:pt idx="0">
                  <c:v>9.4347222222222228E-3</c:v>
                </c:pt>
                <c:pt idx="1">
                  <c:v>9.3881944444444438E-3</c:v>
                </c:pt>
                <c:pt idx="2">
                  <c:v>9.3984953703703713E-3</c:v>
                </c:pt>
              </c:numCache>
            </c:numRef>
          </c:yVal>
        </c:ser>
        <c:ser>
          <c:idx val="88"/>
          <c:order val="88"/>
          <c:tx>
            <c:strRef>
              <c:f>M5000m!$I$130</c:f>
              <c:strCache>
                <c:ptCount val="1"/>
                <c:pt idx="0">
                  <c:v>Samson Kiflemariam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M5000m!$K$130:$K$132</c:f>
              <c:numCache>
                <c:formatCode>General</c:formatCode>
                <c:ptCount val="3"/>
                <c:pt idx="0">
                  <c:v>19.29</c:v>
                </c:pt>
                <c:pt idx="1">
                  <c:v>21.84</c:v>
                </c:pt>
                <c:pt idx="2">
                  <c:v>24.39</c:v>
                </c:pt>
              </c:numCache>
            </c:numRef>
          </c:xVal>
          <c:yVal>
            <c:numRef>
              <c:f>M5000m!$L$130:$L$132</c:f>
              <c:numCache>
                <c:formatCode>mm:ss.0</c:formatCode>
                <c:ptCount val="3"/>
                <c:pt idx="0">
                  <c:v>9.4385416666666663E-3</c:v>
                </c:pt>
                <c:pt idx="1">
                  <c:v>9.3351851851851842E-3</c:v>
                </c:pt>
                <c:pt idx="2">
                  <c:v>9.2849537037037033E-3</c:v>
                </c:pt>
              </c:numCache>
            </c:numRef>
          </c:yVal>
        </c:ser>
        <c:ser>
          <c:idx val="89"/>
          <c:order val="89"/>
          <c:tx>
            <c:strRef>
              <c:f>M5000m!$I$134</c:f>
              <c:strCache>
                <c:ptCount val="1"/>
                <c:pt idx="0">
                  <c:v>Saïd El Wardi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M5000m!$K$134:$K$136</c:f>
              <c:numCache>
                <c:formatCode>General</c:formatCode>
                <c:ptCount val="3"/>
                <c:pt idx="0">
                  <c:v>22.12</c:v>
                </c:pt>
                <c:pt idx="1">
                  <c:v>24.62</c:v>
                </c:pt>
                <c:pt idx="2">
                  <c:v>27.12</c:v>
                </c:pt>
              </c:numCache>
            </c:numRef>
          </c:xVal>
          <c:yVal>
            <c:numRef>
              <c:f>M5000m!$L$134:$L$136</c:f>
              <c:numCache>
                <c:formatCode>mm:ss.0</c:formatCode>
                <c:ptCount val="3"/>
                <c:pt idx="0">
                  <c:v>9.290393518518519E-3</c:v>
                </c:pt>
                <c:pt idx="1">
                  <c:v>9.2370370370370384E-3</c:v>
                </c:pt>
                <c:pt idx="2">
                  <c:v>9.2506944444444451E-3</c:v>
                </c:pt>
              </c:numCache>
            </c:numRef>
          </c:yVal>
        </c:ser>
        <c:ser>
          <c:idx val="90"/>
          <c:order val="90"/>
          <c:tx>
            <c:strRef>
              <c:f>M5000m!$I$138</c:f>
              <c:strCache>
                <c:ptCount val="1"/>
                <c:pt idx="0">
                  <c:v>Serhiy Lebid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M5000m!$K$138:$K$140</c:f>
              <c:numCache>
                <c:formatCode>General</c:formatCode>
                <c:ptCount val="3"/>
                <c:pt idx="0">
                  <c:v>20.84</c:v>
                </c:pt>
                <c:pt idx="1">
                  <c:v>24.3</c:v>
                </c:pt>
                <c:pt idx="2">
                  <c:v>27.76</c:v>
                </c:pt>
              </c:numCache>
            </c:numRef>
          </c:xVal>
          <c:yVal>
            <c:numRef>
              <c:f>M5000m!$L$138:$L$140</c:f>
              <c:numCache>
                <c:formatCode>mm:ss.0</c:formatCode>
                <c:ptCount val="3"/>
                <c:pt idx="0">
                  <c:v>9.5045138888888887E-3</c:v>
                </c:pt>
                <c:pt idx="1">
                  <c:v>9.3881944444444438E-3</c:v>
                </c:pt>
                <c:pt idx="2">
                  <c:v>9.3857638888888879E-3</c:v>
                </c:pt>
              </c:numCache>
            </c:numRef>
          </c:yVal>
        </c:ser>
        <c:ser>
          <c:idx val="91"/>
          <c:order val="91"/>
          <c:tx>
            <c:strRef>
              <c:f>M5000m!$I$142</c:f>
              <c:strCache>
                <c:ptCount val="1"/>
                <c:pt idx="0">
                  <c:v>Sileshi Sihine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M5000m!$K$142:$K$144</c:f>
              <c:numCache>
                <c:formatCode>General</c:formatCode>
                <c:ptCount val="3"/>
                <c:pt idx="0">
                  <c:v>24.62</c:v>
                </c:pt>
                <c:pt idx="1">
                  <c:v>25.52</c:v>
                </c:pt>
                <c:pt idx="2">
                  <c:v>26.42</c:v>
                </c:pt>
              </c:numCache>
            </c:numRef>
          </c:xVal>
          <c:yVal>
            <c:numRef>
              <c:f>M5000m!$L$142:$L$144</c:f>
              <c:numCache>
                <c:formatCode>mm:ss.0</c:formatCode>
                <c:ptCount val="3"/>
                <c:pt idx="0">
                  <c:v>9.1750000000000009E-3</c:v>
                </c:pt>
                <c:pt idx="1">
                  <c:v>9.1738425925925928E-3</c:v>
                </c:pt>
                <c:pt idx="2">
                  <c:v>9.1802083333333336E-3</c:v>
                </c:pt>
              </c:numCache>
            </c:numRef>
          </c:yVal>
        </c:ser>
        <c:ser>
          <c:idx val="92"/>
          <c:order val="92"/>
          <c:tx>
            <c:strRef>
              <c:f>M5000m!$I$146</c:f>
              <c:strCache>
                <c:ptCount val="1"/>
                <c:pt idx="0">
                  <c:v>Teklemariam Medhin Weldeslasie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M5000m!$K$146:$K$148</c:f>
              <c:numCache>
                <c:formatCode>General</c:formatCode>
                <c:ptCount val="3"/>
                <c:pt idx="0">
                  <c:v>16.87</c:v>
                </c:pt>
                <c:pt idx="1">
                  <c:v>18.510000000000002</c:v>
                </c:pt>
                <c:pt idx="2">
                  <c:v>20.16</c:v>
                </c:pt>
              </c:numCache>
            </c:numRef>
          </c:xVal>
          <c:yVal>
            <c:numRef>
              <c:f>M5000m!$L$146:$L$148</c:f>
              <c:numCache>
                <c:formatCode>mm:ss.0</c:formatCode>
                <c:ptCount val="3"/>
                <c:pt idx="0">
                  <c:v>9.6744212962962955E-3</c:v>
                </c:pt>
                <c:pt idx="1">
                  <c:v>9.5119212962962961E-3</c:v>
                </c:pt>
                <c:pt idx="2">
                  <c:v>9.3842592592592606E-3</c:v>
                </c:pt>
              </c:numCache>
            </c:numRef>
          </c:yVal>
        </c:ser>
        <c:ser>
          <c:idx val="93"/>
          <c:order val="93"/>
          <c:tx>
            <c:strRef>
              <c:f>M5000m!$I$150</c:f>
              <c:strCache>
                <c:ptCount val="1"/>
                <c:pt idx="0">
                  <c:v>Thomas Longosiwa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M5000m!$K$150:$K$152</c:f>
              <c:numCache>
                <c:formatCode>General</c:formatCode>
                <c:ptCount val="3"/>
                <c:pt idx="0">
                  <c:v>24.42</c:v>
                </c:pt>
                <c:pt idx="1">
                  <c:v>25.95</c:v>
                </c:pt>
                <c:pt idx="2">
                  <c:v>27.48</c:v>
                </c:pt>
              </c:numCache>
            </c:numRef>
          </c:xVal>
          <c:yVal>
            <c:numRef>
              <c:f>M5000m!$L$150:$L$152</c:f>
              <c:numCache>
                <c:formatCode>mm:ss.0</c:formatCode>
                <c:ptCount val="3"/>
                <c:pt idx="0">
                  <c:v>9.2771990740740749E-3</c:v>
                </c:pt>
                <c:pt idx="1">
                  <c:v>9.2678240740740742E-3</c:v>
                </c:pt>
                <c:pt idx="2">
                  <c:v>9.2761574074074083E-3</c:v>
                </c:pt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M5000m!$M$2:$M$3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M5000m!$N$2:$N$3</c:f>
              <c:numCache>
                <c:formatCode>mm:ss.0</c:formatCode>
                <c:ptCount val="2"/>
                <c:pt idx="0">
                  <c:v>9.3938657407407408E-3</c:v>
                </c:pt>
                <c:pt idx="1">
                  <c:v>9.5800925925925932E-3</c:v>
                </c:pt>
              </c:numCache>
            </c:numRef>
          </c:yVal>
        </c:ser>
        <c:ser>
          <c:idx val="95"/>
          <c:order val="95"/>
          <c:tx>
            <c:strRef>
              <c:f>M5000m!$P$1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M5000m!$P$2:$P$3</c:f>
              <c:numCache>
                <c:formatCode>General</c:formatCode>
                <c:ptCount val="2"/>
                <c:pt idx="0">
                  <c:v>24.65</c:v>
                </c:pt>
                <c:pt idx="1">
                  <c:v>24.65</c:v>
                </c:pt>
              </c:numCache>
            </c:numRef>
          </c:xVal>
          <c:yVal>
            <c:numRef>
              <c:f>M5000m!$O$2:$O$3</c:f>
              <c:numCache>
                <c:formatCode>mm:ss.0</c:formatCode>
                <c:ptCount val="2"/>
                <c:pt idx="0">
                  <c:v>9.0712962962962961E-3</c:v>
                </c:pt>
                <c:pt idx="1">
                  <c:v>9.8620370370370355E-3</c:v>
                </c:pt>
              </c:numCache>
            </c:numRef>
          </c:yVal>
        </c:ser>
        <c:ser>
          <c:idx val="96"/>
          <c:order val="96"/>
          <c:tx>
            <c:strRef>
              <c:f>M5000m!$Q$1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M5000m!$Q$2:$Q$3</c:f>
              <c:numCache>
                <c:formatCode>General</c:formatCode>
                <c:ptCount val="2"/>
                <c:pt idx="0">
                  <c:v>21.69</c:v>
                </c:pt>
                <c:pt idx="1">
                  <c:v>21.69</c:v>
                </c:pt>
              </c:numCache>
            </c:numRef>
          </c:xVal>
          <c:yVal>
            <c:numRef>
              <c:f>M5000m!$O$2:$O$3</c:f>
              <c:numCache>
                <c:formatCode>mm:ss.0</c:formatCode>
                <c:ptCount val="2"/>
                <c:pt idx="0">
                  <c:v>9.0712962962962961E-3</c:v>
                </c:pt>
                <c:pt idx="1">
                  <c:v>9.8620370370370355E-3</c:v>
                </c:pt>
              </c:numCache>
            </c:numRef>
          </c:yVal>
        </c:ser>
        <c:ser>
          <c:idx val="97"/>
          <c:order val="97"/>
          <c:tx>
            <c:strRef>
              <c:f>M5000m!$R$1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M5000m!$R$2:$R$3</c:f>
              <c:numCache>
                <c:formatCode>General</c:formatCode>
                <c:ptCount val="2"/>
                <c:pt idx="0">
                  <c:v>27.62</c:v>
                </c:pt>
                <c:pt idx="1">
                  <c:v>27.62</c:v>
                </c:pt>
              </c:numCache>
            </c:numRef>
          </c:xVal>
          <c:yVal>
            <c:numRef>
              <c:f>M5000m!$O$2:$O$3</c:f>
              <c:numCache>
                <c:formatCode>mm:ss.0</c:formatCode>
                <c:ptCount val="2"/>
                <c:pt idx="0">
                  <c:v>9.0712962962962961E-3</c:v>
                </c:pt>
                <c:pt idx="1">
                  <c:v>9.8620370370370355E-3</c:v>
                </c:pt>
              </c:numCache>
            </c:numRef>
          </c:yVal>
        </c:ser>
        <c:ser>
          <c:idx val="98"/>
          <c:order val="98"/>
          <c:tx>
            <c:strRef>
              <c:f>M5000m!$AK$1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M5000m!$AJ$3:$AJ$152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M5000m!$AK$3:$AK$152</c:f>
              <c:numCache>
                <c:formatCode>mm:ss.00</c:formatCode>
                <c:ptCount val="150"/>
              </c:numCache>
            </c:numRef>
          </c:yVal>
        </c:ser>
        <c:axId val="214165376"/>
        <c:axId val="214200320"/>
      </c:scatterChart>
      <c:valAx>
        <c:axId val="214165376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507"/>
              <c:y val="0.943973494909779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200320"/>
        <c:crosses val="max"/>
        <c:crossBetween val="midCat"/>
        <c:majorUnit val="5"/>
        <c:minorUnit val="1"/>
      </c:valAx>
      <c:valAx>
        <c:axId val="214200320"/>
        <c:scaling>
          <c:orientation val="maxMin"/>
          <c:max val="9.8958330000001142E-3"/>
          <c:min val="8.9120370000001226E-3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0914"/>
            </c:manualLayout>
          </c:layout>
          <c:spPr>
            <a:noFill/>
            <a:ln w="25400">
              <a:noFill/>
            </a:ln>
          </c:spPr>
        </c:title>
        <c:numFmt formatCode="mm: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65376"/>
        <c:crossesAt val="14"/>
        <c:crossBetween val="midCat"/>
        <c:majorUnit val="1.157410000000016E-4"/>
        <c:minorUnit val="1.1574000000000144E-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735" r="0.74803149606299735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66675</xdr:rowOff>
    </xdr:from>
    <xdr:to>
      <xdr:col>31</xdr:col>
      <xdr:colOff>400050</xdr:colOff>
      <xdr:row>33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3">
    <tabColor rgb="FFFF0000"/>
  </sheetPr>
  <dimension ref="A1:AL165"/>
  <sheetViews>
    <sheetView showGridLines="0" showRowColHeaders="0" tabSelected="1" topLeftCell="S1" zoomScale="85" workbookViewId="0">
      <selection activeCell="V4" sqref="V4"/>
    </sheetView>
  </sheetViews>
  <sheetFormatPr defaultColWidth="8.85546875" defaultRowHeight="15" customHeight="1"/>
  <cols>
    <col min="1" max="1" width="20.5703125" style="6" hidden="1" customWidth="1"/>
    <col min="2" max="2" width="9" style="6" hidden="1" customWidth="1"/>
    <col min="3" max="3" width="7.140625" style="6" hidden="1" customWidth="1"/>
    <col min="4" max="4" width="8.42578125" style="6" hidden="1" customWidth="1"/>
    <col min="5" max="5" width="30.140625" style="6" hidden="1" customWidth="1"/>
    <col min="6" max="6" width="9" style="6" hidden="1" customWidth="1"/>
    <col min="7" max="7" width="7.140625" style="6" hidden="1" customWidth="1"/>
    <col min="8" max="8" width="8.42578125" style="6" hidden="1" customWidth="1"/>
    <col min="9" max="9" width="34.28515625" style="6" hidden="1" customWidth="1"/>
    <col min="10" max="10" width="9" style="6" hidden="1" customWidth="1"/>
    <col min="11" max="11" width="7.140625" style="6" hidden="1" customWidth="1"/>
    <col min="12" max="12" width="8.42578125" style="6" hidden="1" customWidth="1"/>
    <col min="13" max="13" width="6.28515625" style="6" hidden="1" customWidth="1"/>
    <col min="14" max="14" width="8.42578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0.570312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30.14062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34.28515625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570312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30.14062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34.28515625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570312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30.14062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34.28515625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570312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30.14062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34.28515625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570312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30.14062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34.28515625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570312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30.14062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34.28515625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570312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30.14062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34.28515625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570312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30.14062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34.28515625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570312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30.14062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34.28515625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570312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30.14062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34.28515625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570312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30.14062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34.28515625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570312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30.14062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34.28515625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570312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30.14062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34.28515625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570312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30.14062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34.28515625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570312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30.14062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34.28515625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570312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30.14062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34.28515625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570312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30.14062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34.28515625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570312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30.14062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34.28515625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570312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30.14062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34.28515625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570312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30.14062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34.28515625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570312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30.14062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34.28515625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570312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30.14062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34.28515625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570312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30.14062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34.28515625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570312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30.14062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34.28515625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570312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30.14062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34.28515625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570312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30.14062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34.28515625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570312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30.14062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34.28515625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570312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30.14062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34.28515625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570312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30.14062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34.28515625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570312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30.14062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34.28515625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570312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30.14062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34.28515625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570312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30.14062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34.28515625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570312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30.14062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34.28515625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570312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30.14062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34.28515625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570312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30.14062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34.28515625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570312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30.14062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34.28515625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570312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30.14062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34.28515625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570312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30.14062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34.28515625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570312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30.14062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34.28515625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570312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30.14062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34.28515625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570312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30.14062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34.28515625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570312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30.14062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34.28515625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570312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30.14062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34.28515625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570312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30.14062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34.28515625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570312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30.14062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34.28515625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570312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30.14062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34.28515625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570312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30.14062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34.28515625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570312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30.14062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34.28515625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570312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30.14062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34.28515625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570312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30.14062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34.28515625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570312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30.14062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34.28515625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570312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30.14062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34.28515625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570312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30.14062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34.28515625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570312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30.14062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34.28515625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570312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30.14062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34.28515625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570312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30.14062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34.28515625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570312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30.14062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34.28515625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570312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30.14062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34.28515625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570312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30.14062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34.28515625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570312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30.14062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34.28515625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570312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30.14062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34.28515625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570312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30.14062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34.28515625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570312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30.14062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34.28515625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9" t="s">
        <v>104</v>
      </c>
      <c r="B1" s="28" t="s">
        <v>103</v>
      </c>
      <c r="C1" s="28" t="s">
        <v>102</v>
      </c>
      <c r="D1" s="28" t="s">
        <v>101</v>
      </c>
      <c r="E1" s="28" t="s">
        <v>100</v>
      </c>
      <c r="F1" s="28" t="s">
        <v>99</v>
      </c>
      <c r="G1" s="28" t="s">
        <v>98</v>
      </c>
      <c r="H1" s="28" t="s">
        <v>97</v>
      </c>
      <c r="I1" s="28" t="s">
        <v>96</v>
      </c>
      <c r="J1" s="28" t="s">
        <v>95</v>
      </c>
      <c r="K1" s="28" t="s">
        <v>94</v>
      </c>
      <c r="L1" s="28" t="s">
        <v>93</v>
      </c>
      <c r="M1" s="28" t="s">
        <v>92</v>
      </c>
      <c r="N1" s="28" t="s">
        <v>91</v>
      </c>
      <c r="O1" s="28" t="s">
        <v>90</v>
      </c>
      <c r="P1" s="28" t="s">
        <v>89</v>
      </c>
      <c r="Q1" s="28" t="s">
        <v>88</v>
      </c>
      <c r="R1" s="27" t="s">
        <v>87</v>
      </c>
      <c r="AH1" s="2"/>
      <c r="AI1" s="26" t="s">
        <v>86</v>
      </c>
      <c r="AJ1" s="4"/>
      <c r="AK1" s="25" t="s">
        <v>85</v>
      </c>
    </row>
    <row r="2" spans="1:37" s="1" customFormat="1" ht="15" customHeight="1">
      <c r="A2" s="13" t="s">
        <v>84</v>
      </c>
      <c r="B2" s="11" t="s">
        <v>33</v>
      </c>
      <c r="C2" s="11">
        <v>21.18</v>
      </c>
      <c r="D2" s="12">
        <v>9.218287037037037E-3</v>
      </c>
      <c r="E2" s="11" t="s">
        <v>83</v>
      </c>
      <c r="F2" s="11" t="s">
        <v>24</v>
      </c>
      <c r="G2" s="11">
        <v>18.63</v>
      </c>
      <c r="H2" s="12">
        <v>9.222800925925926E-3</v>
      </c>
      <c r="I2" s="11" t="s">
        <v>82</v>
      </c>
      <c r="J2" s="11" t="s">
        <v>1</v>
      </c>
      <c r="K2" s="11">
        <v>23.07</v>
      </c>
      <c r="L2" s="12">
        <v>9.3033564814814819E-3</v>
      </c>
      <c r="M2" s="11">
        <v>14.5</v>
      </c>
      <c r="N2" s="12">
        <v>9.3938657407407408E-3</v>
      </c>
      <c r="O2" s="12">
        <v>9.0712962962962961E-3</v>
      </c>
      <c r="P2" s="11">
        <v>24.65</v>
      </c>
      <c r="Q2" s="11">
        <v>21.69</v>
      </c>
      <c r="R2" s="10">
        <v>27.62</v>
      </c>
      <c r="AH2" s="2"/>
      <c r="AI2" s="26">
        <v>38437</v>
      </c>
      <c r="AJ2" s="4"/>
      <c r="AK2" s="25">
        <f>D3</f>
        <v>9.1767361111111095E-3</v>
      </c>
    </row>
    <row r="3" spans="1:37" s="1" customFormat="1" ht="15" customHeight="1">
      <c r="A3" s="13" t="s">
        <v>84</v>
      </c>
      <c r="B3" s="11" t="s">
        <v>33</v>
      </c>
      <c r="C3" s="11">
        <v>23.68</v>
      </c>
      <c r="D3" s="12">
        <v>9.1767361111111095E-3</v>
      </c>
      <c r="E3" s="11" t="s">
        <v>83</v>
      </c>
      <c r="F3" s="11" t="s">
        <v>24</v>
      </c>
      <c r="G3" s="11">
        <v>21.13</v>
      </c>
      <c r="H3" s="12">
        <v>9.2487268518518517E-3</v>
      </c>
      <c r="I3" s="11" t="s">
        <v>82</v>
      </c>
      <c r="J3" s="11" t="s">
        <v>1</v>
      </c>
      <c r="K3" s="11">
        <v>26.67</v>
      </c>
      <c r="L3" s="12">
        <v>9.1908564814814804E-3</v>
      </c>
      <c r="M3" s="11">
        <v>14.5</v>
      </c>
      <c r="N3" s="12">
        <v>9.5800925925925932E-3</v>
      </c>
      <c r="O3" s="12">
        <v>9.8620370370370355E-3</v>
      </c>
      <c r="P3" s="11">
        <v>24.65</v>
      </c>
      <c r="Q3" s="11">
        <v>21.69</v>
      </c>
      <c r="R3" s="10">
        <v>27.62</v>
      </c>
      <c r="AH3" s="2"/>
      <c r="AI3" s="15"/>
      <c r="AJ3" s="4" t="e">
        <f>IF((AI3-$AJ$1)/365.251606&gt;0,(AI3-$AJ$1)/365.251606,NA())</f>
        <v>#N/A</v>
      </c>
      <c r="AK3" s="14"/>
    </row>
    <row r="4" spans="1:37" s="1" customFormat="1" ht="15" customHeight="1">
      <c r="A4" s="13" t="s">
        <v>84</v>
      </c>
      <c r="B4" s="11" t="s">
        <v>33</v>
      </c>
      <c r="C4" s="11">
        <v>26.18</v>
      </c>
      <c r="D4" s="12">
        <v>9.2106481481481484E-3</v>
      </c>
      <c r="E4" s="11" t="s">
        <v>83</v>
      </c>
      <c r="F4" s="11" t="s">
        <v>24</v>
      </c>
      <c r="G4" s="11">
        <v>23.63</v>
      </c>
      <c r="H4" s="12">
        <v>9.2924768518518521E-3</v>
      </c>
      <c r="I4" s="11" t="s">
        <v>82</v>
      </c>
      <c r="J4" s="11" t="s">
        <v>1</v>
      </c>
      <c r="K4" s="11">
        <v>30.28</v>
      </c>
      <c r="L4" s="12">
        <v>9.1690972222222226E-3</v>
      </c>
      <c r="M4" s="11" t="s">
        <v>0</v>
      </c>
      <c r="N4" s="11" t="s">
        <v>0</v>
      </c>
      <c r="O4" s="11" t="s">
        <v>0</v>
      </c>
      <c r="P4" s="11" t="s">
        <v>0</v>
      </c>
      <c r="Q4" s="11" t="s">
        <v>0</v>
      </c>
      <c r="R4" s="10" t="s">
        <v>0</v>
      </c>
      <c r="AH4" s="2"/>
      <c r="AI4" s="15"/>
      <c r="AJ4" s="4" t="e">
        <f>IF((AI4-$AJ$1)/365.251606&gt;0,(AI4-$AJ$1)/365.251606,NA())</f>
        <v>#N/A</v>
      </c>
      <c r="AK4" s="14"/>
    </row>
    <row r="5" spans="1:37" s="1" customFormat="1" ht="15" customHeight="1">
      <c r="A5" s="13"/>
      <c r="B5" s="11" t="s">
        <v>33</v>
      </c>
      <c r="C5" s="11" t="s">
        <v>0</v>
      </c>
      <c r="D5" s="11" t="s">
        <v>0</v>
      </c>
      <c r="E5" s="11"/>
      <c r="F5" s="11" t="s">
        <v>24</v>
      </c>
      <c r="G5" s="11" t="s">
        <v>0</v>
      </c>
      <c r="H5" s="11" t="s">
        <v>0</v>
      </c>
      <c r="I5" s="11"/>
      <c r="J5" s="11" t="s">
        <v>1</v>
      </c>
      <c r="K5" s="11" t="s">
        <v>0</v>
      </c>
      <c r="L5" s="11" t="s">
        <v>0</v>
      </c>
      <c r="M5" s="11" t="s">
        <v>0</v>
      </c>
      <c r="N5" s="11" t="s">
        <v>0</v>
      </c>
      <c r="O5" s="11" t="s">
        <v>0</v>
      </c>
      <c r="P5" s="11" t="s">
        <v>0</v>
      </c>
      <c r="Q5" s="11" t="s">
        <v>0</v>
      </c>
      <c r="R5" s="10" t="s">
        <v>0</v>
      </c>
      <c r="AH5" s="2"/>
      <c r="AI5" s="15"/>
      <c r="AJ5" s="4" t="e">
        <f>IF((AI5-$AJ$1)/365.251606&gt;0,(AI5-$AJ$1)/365.251606,NA())</f>
        <v>#N/A</v>
      </c>
      <c r="AK5" s="14"/>
    </row>
    <row r="6" spans="1:37" s="1" customFormat="1" ht="15" customHeight="1">
      <c r="A6" s="13" t="s">
        <v>81</v>
      </c>
      <c r="B6" s="11" t="s">
        <v>33</v>
      </c>
      <c r="C6" s="11">
        <v>23.78</v>
      </c>
      <c r="D6" s="12">
        <v>9.1471064814814818E-3</v>
      </c>
      <c r="E6" s="11" t="s">
        <v>80</v>
      </c>
      <c r="F6" s="11" t="s">
        <v>24</v>
      </c>
      <c r="G6" s="11">
        <v>19.489999999999998</v>
      </c>
      <c r="H6" s="12">
        <v>9.2928240740740731E-3</v>
      </c>
      <c r="I6" s="11" t="s">
        <v>79</v>
      </c>
      <c r="J6" s="11" t="s">
        <v>1</v>
      </c>
      <c r="K6" s="11">
        <v>21.17</v>
      </c>
      <c r="L6" s="12">
        <v>9.3951388888888886E-3</v>
      </c>
      <c r="M6" s="11" t="s">
        <v>0</v>
      </c>
      <c r="N6" s="11" t="s">
        <v>0</v>
      </c>
      <c r="O6" s="11" t="s">
        <v>0</v>
      </c>
      <c r="P6" s="11" t="s">
        <v>0</v>
      </c>
      <c r="Q6" s="11" t="s">
        <v>0</v>
      </c>
      <c r="R6" s="10" t="s">
        <v>0</v>
      </c>
      <c r="AH6" s="2"/>
      <c r="AI6" s="15"/>
      <c r="AJ6" s="4" t="e">
        <f>IF((AI6-$AJ$1)/365.251606&gt;0,(AI6-$AJ$1)/365.251606,NA())</f>
        <v>#N/A</v>
      </c>
      <c r="AK6" s="14"/>
    </row>
    <row r="7" spans="1:37" s="1" customFormat="1" ht="15" customHeight="1">
      <c r="A7" s="13" t="s">
        <v>81</v>
      </c>
      <c r="B7" s="11" t="s">
        <v>33</v>
      </c>
      <c r="C7" s="11">
        <v>26.28</v>
      </c>
      <c r="D7" s="12">
        <v>9.1291666666666674E-3</v>
      </c>
      <c r="E7" s="11" t="s">
        <v>80</v>
      </c>
      <c r="F7" s="11" t="s">
        <v>24</v>
      </c>
      <c r="G7" s="11">
        <v>22.76</v>
      </c>
      <c r="H7" s="12">
        <v>9.1528935185185185E-3</v>
      </c>
      <c r="I7" s="11" t="s">
        <v>79</v>
      </c>
      <c r="J7" s="11" t="s">
        <v>1</v>
      </c>
      <c r="K7" s="11">
        <v>24.57</v>
      </c>
      <c r="L7" s="12">
        <v>9.3209490740740735E-3</v>
      </c>
      <c r="M7" s="11" t="s">
        <v>0</v>
      </c>
      <c r="N7" s="11" t="s">
        <v>0</v>
      </c>
      <c r="O7" s="11" t="s">
        <v>0</v>
      </c>
      <c r="P7" s="11" t="s">
        <v>0</v>
      </c>
      <c r="Q7" s="11" t="s">
        <v>0</v>
      </c>
      <c r="R7" s="10" t="s">
        <v>0</v>
      </c>
      <c r="AH7" s="2"/>
      <c r="AI7" s="15"/>
      <c r="AJ7" s="4" t="e">
        <f>IF((AI7-$AJ$1)/365.251606&gt;0,(AI7-$AJ$1)/365.251606,NA())</f>
        <v>#N/A</v>
      </c>
      <c r="AK7" s="14"/>
    </row>
    <row r="8" spans="1:37" s="1" customFormat="1" ht="15" customHeight="1">
      <c r="A8" s="13" t="s">
        <v>81</v>
      </c>
      <c r="B8" s="11" t="s">
        <v>33</v>
      </c>
      <c r="C8" s="11">
        <v>28.78</v>
      </c>
      <c r="D8" s="12">
        <v>9.1475694444444443E-3</v>
      </c>
      <c r="E8" s="11" t="s">
        <v>80</v>
      </c>
      <c r="F8" s="11" t="s">
        <v>24</v>
      </c>
      <c r="G8" s="11">
        <v>26.04</v>
      </c>
      <c r="H8" s="12">
        <v>9.1583333333333343E-3</v>
      </c>
      <c r="I8" s="11" t="s">
        <v>79</v>
      </c>
      <c r="J8" s="11" t="s">
        <v>1</v>
      </c>
      <c r="K8" s="11">
        <v>27.97</v>
      </c>
      <c r="L8" s="12">
        <v>9.3160879629629618E-3</v>
      </c>
      <c r="M8" s="11" t="s">
        <v>0</v>
      </c>
      <c r="N8" s="11" t="s">
        <v>0</v>
      </c>
      <c r="O8" s="11" t="s">
        <v>0</v>
      </c>
      <c r="P8" s="11" t="s">
        <v>0</v>
      </c>
      <c r="Q8" s="11" t="s">
        <v>0</v>
      </c>
      <c r="R8" s="10" t="s">
        <v>0</v>
      </c>
      <c r="AH8" s="2"/>
      <c r="AI8" s="15"/>
      <c r="AJ8" s="4" t="e">
        <f>IF((AI8-$AJ$1)/365.251606&gt;0,(AI8-$AJ$1)/365.251606,NA())</f>
        <v>#N/A</v>
      </c>
      <c r="AK8" s="14"/>
    </row>
    <row r="9" spans="1:37" s="1" customFormat="1" ht="15" customHeight="1">
      <c r="A9" s="13"/>
      <c r="B9" s="11" t="s">
        <v>33</v>
      </c>
      <c r="C9" s="11" t="s">
        <v>0</v>
      </c>
      <c r="D9" s="11" t="s">
        <v>0</v>
      </c>
      <c r="E9" s="11"/>
      <c r="F9" s="11" t="s">
        <v>24</v>
      </c>
      <c r="G9" s="11" t="s">
        <v>0</v>
      </c>
      <c r="H9" s="11" t="s">
        <v>0</v>
      </c>
      <c r="I9" s="11"/>
      <c r="J9" s="11" t="s">
        <v>1</v>
      </c>
      <c r="K9" s="11" t="s">
        <v>0</v>
      </c>
      <c r="L9" s="11" t="s">
        <v>0</v>
      </c>
      <c r="M9" s="11" t="s">
        <v>0</v>
      </c>
      <c r="N9" s="11" t="s">
        <v>0</v>
      </c>
      <c r="O9" s="11" t="s">
        <v>0</v>
      </c>
      <c r="P9" s="11" t="s">
        <v>0</v>
      </c>
      <c r="Q9" s="11" t="s">
        <v>0</v>
      </c>
      <c r="R9" s="10" t="s">
        <v>0</v>
      </c>
      <c r="AH9" s="2"/>
      <c r="AI9" s="15"/>
      <c r="AJ9" s="4" t="e">
        <f>IF((AI9-$AJ$1)/365.251606&gt;0,(AI9-$AJ$1)/365.251606,NA())</f>
        <v>#N/A</v>
      </c>
      <c r="AK9" s="14"/>
    </row>
    <row r="10" spans="1:37" s="1" customFormat="1" ht="15" customHeight="1">
      <c r="A10" s="13" t="s">
        <v>78</v>
      </c>
      <c r="B10" s="11" t="s">
        <v>33</v>
      </c>
      <c r="C10" s="11">
        <v>22.45</v>
      </c>
      <c r="D10" s="12">
        <v>9.4844907407407412E-3</v>
      </c>
      <c r="E10" s="11" t="s">
        <v>77</v>
      </c>
      <c r="F10" s="11" t="s">
        <v>24</v>
      </c>
      <c r="G10" s="11">
        <v>14.58</v>
      </c>
      <c r="H10" s="12">
        <v>9.3728009259259251E-3</v>
      </c>
      <c r="I10" s="11" t="s">
        <v>76</v>
      </c>
      <c r="J10" s="11" t="s">
        <v>1</v>
      </c>
      <c r="K10" s="11">
        <v>18.37</v>
      </c>
      <c r="L10" s="12">
        <v>9.6543981481481481E-3</v>
      </c>
      <c r="M10" s="11" t="s">
        <v>0</v>
      </c>
      <c r="N10" s="11" t="s">
        <v>0</v>
      </c>
      <c r="O10" s="11" t="s">
        <v>0</v>
      </c>
      <c r="P10" s="11" t="s">
        <v>0</v>
      </c>
      <c r="Q10" s="11" t="s">
        <v>0</v>
      </c>
      <c r="R10" s="10" t="s">
        <v>0</v>
      </c>
      <c r="AH10" s="2"/>
      <c r="AI10" s="15"/>
      <c r="AJ10" s="4" t="e">
        <f>IF((AI10-$AJ$1)/365.251606&gt;0,(AI10-$AJ$1)/365.251606,NA())</f>
        <v>#N/A</v>
      </c>
      <c r="AK10" s="14"/>
    </row>
    <row r="11" spans="1:37" s="1" customFormat="1" ht="15" customHeight="1">
      <c r="A11" s="13" t="s">
        <v>78</v>
      </c>
      <c r="B11" s="11" t="s">
        <v>33</v>
      </c>
      <c r="C11" s="11">
        <v>27.83</v>
      </c>
      <c r="D11" s="12">
        <v>9.2920138888888896E-3</v>
      </c>
      <c r="E11" s="11" t="s">
        <v>77</v>
      </c>
      <c r="F11" s="11" t="s">
        <v>24</v>
      </c>
      <c r="G11" s="11">
        <v>16.75</v>
      </c>
      <c r="H11" s="12">
        <v>9.269675925925926E-3</v>
      </c>
      <c r="I11" s="11" t="s">
        <v>76</v>
      </c>
      <c r="J11" s="11" t="s">
        <v>1</v>
      </c>
      <c r="K11" s="11">
        <v>22.62</v>
      </c>
      <c r="L11" s="12">
        <v>9.4781250000000004E-3</v>
      </c>
      <c r="M11" s="11" t="s">
        <v>0</v>
      </c>
      <c r="N11" s="11" t="s">
        <v>0</v>
      </c>
      <c r="O11" s="11" t="s">
        <v>0</v>
      </c>
      <c r="P11" s="11" t="s">
        <v>0</v>
      </c>
      <c r="Q11" s="11" t="s">
        <v>0</v>
      </c>
      <c r="R11" s="10" t="s">
        <v>0</v>
      </c>
      <c r="AH11" s="2"/>
      <c r="AI11" s="15"/>
      <c r="AJ11" s="4" t="e">
        <f>IF((AI11-$AJ$1)/365.251606&gt;0,(AI11-$AJ$1)/365.251606,NA())</f>
        <v>#N/A</v>
      </c>
      <c r="AK11" s="14"/>
    </row>
    <row r="12" spans="1:37" s="1" customFormat="1" ht="15" customHeight="1">
      <c r="A12" s="13" t="s">
        <v>78</v>
      </c>
      <c r="B12" s="11" t="s">
        <v>33</v>
      </c>
      <c r="C12" s="11">
        <v>33.21</v>
      </c>
      <c r="D12" s="12">
        <v>9.2550925925925925E-3</v>
      </c>
      <c r="E12" s="11" t="s">
        <v>77</v>
      </c>
      <c r="F12" s="11" t="s">
        <v>24</v>
      </c>
      <c r="G12" s="11">
        <v>18.91</v>
      </c>
      <c r="H12" s="12">
        <v>9.2006944444444454E-3</v>
      </c>
      <c r="I12" s="11" t="s">
        <v>76</v>
      </c>
      <c r="J12" s="11" t="s">
        <v>1</v>
      </c>
      <c r="K12" s="11">
        <v>26.88</v>
      </c>
      <c r="L12" s="12">
        <v>9.4594907407407405E-3</v>
      </c>
      <c r="M12" s="11" t="s">
        <v>0</v>
      </c>
      <c r="N12" s="11" t="s">
        <v>0</v>
      </c>
      <c r="O12" s="11" t="s">
        <v>0</v>
      </c>
      <c r="P12" s="11" t="s">
        <v>0</v>
      </c>
      <c r="Q12" s="11" t="s">
        <v>0</v>
      </c>
      <c r="R12" s="10" t="s">
        <v>0</v>
      </c>
      <c r="AH12" s="2"/>
      <c r="AI12" s="15"/>
      <c r="AJ12" s="4" t="e">
        <f>IF((AI12-$AJ$1)/365.251606&gt;0,(AI12-$AJ$1)/365.251606,NA())</f>
        <v>#N/A</v>
      </c>
      <c r="AK12" s="14"/>
    </row>
    <row r="13" spans="1:37" s="1" customFormat="1" ht="15" customHeight="1">
      <c r="A13" s="13"/>
      <c r="B13" s="11" t="s">
        <v>33</v>
      </c>
      <c r="C13" s="11" t="s">
        <v>0</v>
      </c>
      <c r="D13" s="11" t="s">
        <v>0</v>
      </c>
      <c r="E13" s="11"/>
      <c r="F13" s="11" t="s">
        <v>24</v>
      </c>
      <c r="G13" s="11" t="s">
        <v>0</v>
      </c>
      <c r="H13" s="11" t="s">
        <v>0</v>
      </c>
      <c r="I13" s="11"/>
      <c r="J13" s="11" t="s">
        <v>1</v>
      </c>
      <c r="K13" s="11" t="s">
        <v>0</v>
      </c>
      <c r="L13" s="11" t="s">
        <v>0</v>
      </c>
      <c r="M13" s="11" t="s">
        <v>0</v>
      </c>
      <c r="N13" s="11" t="s">
        <v>0</v>
      </c>
      <c r="O13" s="11" t="s">
        <v>0</v>
      </c>
      <c r="P13" s="11" t="s">
        <v>0</v>
      </c>
      <c r="Q13" s="11" t="s">
        <v>0</v>
      </c>
      <c r="R13" s="10" t="s">
        <v>0</v>
      </c>
      <c r="AH13" s="2"/>
      <c r="AI13" s="15"/>
      <c r="AJ13" s="4" t="e">
        <f>IF((AI13-$AJ$1)/365.251606&gt;0,(AI13-$AJ$1)/365.251606,NA())</f>
        <v>#N/A</v>
      </c>
      <c r="AK13" s="14"/>
    </row>
    <row r="14" spans="1:37" s="1" customFormat="1" ht="15" customHeight="1">
      <c r="A14" s="13" t="s">
        <v>75</v>
      </c>
      <c r="B14" s="11" t="s">
        <v>33</v>
      </c>
      <c r="C14" s="11">
        <v>22.32</v>
      </c>
      <c r="D14" s="12">
        <v>9.3052083333333337E-3</v>
      </c>
      <c r="E14" s="11" t="s">
        <v>74</v>
      </c>
      <c r="F14" s="11" t="s">
        <v>24</v>
      </c>
      <c r="G14" s="11">
        <v>16.690000000000001</v>
      </c>
      <c r="H14" s="12">
        <v>9.4988425925925917E-3</v>
      </c>
      <c r="I14" s="11" t="s">
        <v>73</v>
      </c>
      <c r="J14" s="11" t="s">
        <v>1</v>
      </c>
      <c r="K14" s="11">
        <v>18.72</v>
      </c>
      <c r="L14" s="12">
        <v>9.4858796296296306E-3</v>
      </c>
      <c r="M14" s="11" t="s">
        <v>0</v>
      </c>
      <c r="N14" s="11" t="s">
        <v>0</v>
      </c>
      <c r="O14" s="11" t="s">
        <v>0</v>
      </c>
      <c r="P14" s="11" t="s">
        <v>0</v>
      </c>
      <c r="Q14" s="11" t="s">
        <v>0</v>
      </c>
      <c r="R14" s="10" t="s">
        <v>0</v>
      </c>
      <c r="AH14" s="2"/>
      <c r="AI14" s="15"/>
      <c r="AJ14" s="4" t="e">
        <f>IF((AI14-$AJ$1)/365.251606&gt;0,(AI14-$AJ$1)/365.251606,NA())</f>
        <v>#N/A</v>
      </c>
      <c r="AK14" s="14"/>
    </row>
    <row r="15" spans="1:37" s="1" customFormat="1" ht="15" customHeight="1">
      <c r="A15" s="13" t="s">
        <v>75</v>
      </c>
      <c r="B15" s="11" t="s">
        <v>33</v>
      </c>
      <c r="C15" s="11">
        <v>27.39</v>
      </c>
      <c r="D15" s="12">
        <v>9.1431712962962968E-3</v>
      </c>
      <c r="E15" s="11" t="s">
        <v>74</v>
      </c>
      <c r="F15" s="11" t="s">
        <v>24</v>
      </c>
      <c r="G15" s="11">
        <v>19.37</v>
      </c>
      <c r="H15" s="12">
        <v>9.3174768518518528E-3</v>
      </c>
      <c r="I15" s="11" t="s">
        <v>73</v>
      </c>
      <c r="J15" s="11" t="s">
        <v>1</v>
      </c>
      <c r="K15" s="11">
        <v>20.81</v>
      </c>
      <c r="L15" s="12">
        <v>9.3679398148148151E-3</v>
      </c>
      <c r="M15" s="11" t="s">
        <v>0</v>
      </c>
      <c r="N15" s="11" t="s">
        <v>0</v>
      </c>
      <c r="O15" s="11" t="s">
        <v>0</v>
      </c>
      <c r="P15" s="11" t="s">
        <v>0</v>
      </c>
      <c r="Q15" s="11" t="s">
        <v>0</v>
      </c>
      <c r="R15" s="10" t="s">
        <v>0</v>
      </c>
      <c r="AH15" s="2"/>
      <c r="AI15" s="15"/>
      <c r="AJ15" s="4" t="e">
        <f>IF((AI15-$AJ$1)/365.251606&gt;0,(AI15-$AJ$1)/365.251606,NA())</f>
        <v>#N/A</v>
      </c>
      <c r="AK15" s="14"/>
    </row>
    <row r="16" spans="1:37" s="1" customFormat="1" ht="15" customHeight="1">
      <c r="A16" s="13" t="s">
        <v>75</v>
      </c>
      <c r="B16" s="11" t="s">
        <v>33</v>
      </c>
      <c r="C16" s="11">
        <v>32.46</v>
      </c>
      <c r="D16" s="12">
        <v>9.0975694444444446E-3</v>
      </c>
      <c r="E16" s="11" t="s">
        <v>74</v>
      </c>
      <c r="F16" s="11" t="s">
        <v>24</v>
      </c>
      <c r="G16" s="11">
        <v>22.04</v>
      </c>
      <c r="H16" s="12">
        <v>9.2126157407407417E-3</v>
      </c>
      <c r="I16" s="11" t="s">
        <v>73</v>
      </c>
      <c r="J16" s="11" t="s">
        <v>1</v>
      </c>
      <c r="K16" s="11">
        <v>22.91</v>
      </c>
      <c r="L16" s="12">
        <v>9.2905092592592605E-3</v>
      </c>
      <c r="M16" s="11" t="s">
        <v>0</v>
      </c>
      <c r="N16" s="11" t="s">
        <v>0</v>
      </c>
      <c r="O16" s="11" t="s">
        <v>0</v>
      </c>
      <c r="P16" s="11" t="s">
        <v>0</v>
      </c>
      <c r="Q16" s="11" t="s">
        <v>0</v>
      </c>
      <c r="R16" s="10" t="s">
        <v>0</v>
      </c>
      <c r="AH16" s="2"/>
      <c r="AI16" s="15"/>
      <c r="AJ16" s="4" t="e">
        <f>IF((AI16-$AJ$1)/365.251606&gt;0,(AI16-$AJ$1)/365.251606,NA())</f>
        <v>#N/A</v>
      </c>
      <c r="AK16" s="14"/>
    </row>
    <row r="17" spans="1:37" s="1" customFormat="1" ht="15" customHeight="1">
      <c r="A17" s="13"/>
      <c r="B17" s="11" t="s">
        <v>33</v>
      </c>
      <c r="C17" s="11" t="s">
        <v>0</v>
      </c>
      <c r="D17" s="11" t="s">
        <v>0</v>
      </c>
      <c r="E17" s="11"/>
      <c r="F17" s="11" t="s">
        <v>24</v>
      </c>
      <c r="G17" s="11" t="s">
        <v>0</v>
      </c>
      <c r="H17" s="11" t="s">
        <v>0</v>
      </c>
      <c r="I17" s="11"/>
      <c r="J17" s="11" t="s">
        <v>1</v>
      </c>
      <c r="K17" s="11" t="s">
        <v>0</v>
      </c>
      <c r="L17" s="11" t="s">
        <v>0</v>
      </c>
      <c r="M17" s="11" t="s">
        <v>0</v>
      </c>
      <c r="N17" s="11" t="s">
        <v>0</v>
      </c>
      <c r="O17" s="11" t="s">
        <v>0</v>
      </c>
      <c r="P17" s="11" t="s">
        <v>0</v>
      </c>
      <c r="Q17" s="11" t="s">
        <v>0</v>
      </c>
      <c r="R17" s="10" t="s">
        <v>0</v>
      </c>
      <c r="AH17" s="2"/>
      <c r="AI17" s="15"/>
      <c r="AJ17" s="4" t="e">
        <f>IF((AI17-$AJ$1)/365.251606&gt;0,(AI17-$AJ$1)/365.251606,NA())</f>
        <v>#N/A</v>
      </c>
      <c r="AK17" s="14"/>
    </row>
    <row r="18" spans="1:37" s="1" customFormat="1" ht="15" customHeight="1">
      <c r="A18" s="13" t="s">
        <v>72</v>
      </c>
      <c r="B18" s="11" t="s">
        <v>33</v>
      </c>
      <c r="C18" s="11">
        <v>19.41</v>
      </c>
      <c r="D18" s="12">
        <v>9.4356481481481479E-3</v>
      </c>
      <c r="E18" s="11" t="s">
        <v>71</v>
      </c>
      <c r="F18" s="11" t="s">
        <v>24</v>
      </c>
      <c r="G18" s="11">
        <v>16.850000000000001</v>
      </c>
      <c r="H18" s="12">
        <v>9.4329861111111125E-3</v>
      </c>
      <c r="I18" s="11" t="s">
        <v>70</v>
      </c>
      <c r="J18" s="11" t="s">
        <v>1</v>
      </c>
      <c r="K18" s="11">
        <v>18.79</v>
      </c>
      <c r="L18" s="12">
        <v>9.7790509259259254E-3</v>
      </c>
      <c r="M18" s="11" t="s">
        <v>0</v>
      </c>
      <c r="N18" s="11" t="s">
        <v>0</v>
      </c>
      <c r="O18" s="11" t="s">
        <v>0</v>
      </c>
      <c r="P18" s="11" t="s">
        <v>0</v>
      </c>
      <c r="Q18" s="11" t="s">
        <v>0</v>
      </c>
      <c r="R18" s="10" t="s">
        <v>0</v>
      </c>
      <c r="AH18" s="2"/>
      <c r="AI18" s="15"/>
      <c r="AJ18" s="4" t="e">
        <f>IF((AI18-$AJ$1)/365.251606&gt;0,(AI18-$AJ$1)/365.251606,NA())</f>
        <v>#N/A</v>
      </c>
      <c r="AK18" s="14"/>
    </row>
    <row r="19" spans="1:37" s="1" customFormat="1" ht="15" customHeight="1">
      <c r="A19" s="13" t="s">
        <v>72</v>
      </c>
      <c r="B19" s="11" t="s">
        <v>33</v>
      </c>
      <c r="C19" s="11">
        <v>23.13</v>
      </c>
      <c r="D19" s="12">
        <v>9.2709490740740738E-3</v>
      </c>
      <c r="E19" s="11" t="s">
        <v>71</v>
      </c>
      <c r="F19" s="11" t="s">
        <v>24</v>
      </c>
      <c r="G19" s="11">
        <v>20.29</v>
      </c>
      <c r="H19" s="12">
        <v>9.2755787037037043E-3</v>
      </c>
      <c r="I19" s="11" t="s">
        <v>70</v>
      </c>
      <c r="J19" s="11" t="s">
        <v>1</v>
      </c>
      <c r="K19" s="11">
        <v>22.29</v>
      </c>
      <c r="L19" s="12">
        <v>9.5238425925925924E-3</v>
      </c>
      <c r="M19" s="11" t="s">
        <v>0</v>
      </c>
      <c r="N19" s="11" t="s">
        <v>0</v>
      </c>
      <c r="O19" s="11" t="s">
        <v>0</v>
      </c>
      <c r="P19" s="11" t="s">
        <v>0</v>
      </c>
      <c r="Q19" s="11" t="s">
        <v>0</v>
      </c>
      <c r="R19" s="10" t="s">
        <v>0</v>
      </c>
      <c r="AH19" s="2"/>
      <c r="AI19" s="15"/>
      <c r="AJ19" s="4" t="e">
        <f>IF((AI19-$AJ$1)/365.251606&gt;0,(AI19-$AJ$1)/365.251606,NA())</f>
        <v>#N/A</v>
      </c>
      <c r="AK19" s="14"/>
    </row>
    <row r="20" spans="1:37" s="1" customFormat="1" ht="15" customHeight="1">
      <c r="A20" s="13" t="s">
        <v>72</v>
      </c>
      <c r="B20" s="11" t="s">
        <v>33</v>
      </c>
      <c r="C20" s="11">
        <v>26.84</v>
      </c>
      <c r="D20" s="12">
        <v>9.2650462962962973E-3</v>
      </c>
      <c r="E20" s="11" t="s">
        <v>71</v>
      </c>
      <c r="F20" s="11" t="s">
        <v>24</v>
      </c>
      <c r="G20" s="11">
        <v>23.72</v>
      </c>
      <c r="H20" s="12">
        <v>9.2214120370370366E-3</v>
      </c>
      <c r="I20" s="11" t="s">
        <v>70</v>
      </c>
      <c r="J20" s="11" t="s">
        <v>1</v>
      </c>
      <c r="K20" s="11">
        <v>25.8</v>
      </c>
      <c r="L20" s="12">
        <v>9.3620370370370368E-3</v>
      </c>
      <c r="M20" s="11" t="s">
        <v>0</v>
      </c>
      <c r="N20" s="11" t="s">
        <v>0</v>
      </c>
      <c r="O20" s="11" t="s">
        <v>0</v>
      </c>
      <c r="P20" s="11" t="s">
        <v>0</v>
      </c>
      <c r="Q20" s="11" t="s">
        <v>0</v>
      </c>
      <c r="R20" s="10" t="s">
        <v>0</v>
      </c>
      <c r="AH20" s="2"/>
      <c r="AI20" s="15"/>
      <c r="AJ20" s="4" t="e">
        <f>IF((AI20-$AJ$1)/365.251606&gt;0,(AI20-$AJ$1)/365.251606,NA())</f>
        <v>#N/A</v>
      </c>
      <c r="AK20" s="14"/>
    </row>
    <row r="21" spans="1:37" s="1" customFormat="1" ht="15" customHeight="1">
      <c r="A21" s="13"/>
      <c r="B21" s="11" t="s">
        <v>33</v>
      </c>
      <c r="C21" s="11" t="s">
        <v>0</v>
      </c>
      <c r="D21" s="11" t="s">
        <v>0</v>
      </c>
      <c r="E21" s="11"/>
      <c r="F21" s="11" t="s">
        <v>24</v>
      </c>
      <c r="G21" s="11" t="s">
        <v>0</v>
      </c>
      <c r="H21" s="11" t="s">
        <v>0</v>
      </c>
      <c r="I21" s="11"/>
      <c r="J21" s="11" t="s">
        <v>1</v>
      </c>
      <c r="K21" s="11" t="s">
        <v>0</v>
      </c>
      <c r="L21" s="11" t="s">
        <v>0</v>
      </c>
      <c r="M21" s="11" t="s">
        <v>0</v>
      </c>
      <c r="N21" s="11" t="s">
        <v>0</v>
      </c>
      <c r="O21" s="11" t="s">
        <v>0</v>
      </c>
      <c r="P21" s="11" t="s">
        <v>0</v>
      </c>
      <c r="Q21" s="11" t="s">
        <v>0</v>
      </c>
      <c r="R21" s="10" t="s">
        <v>0</v>
      </c>
      <c r="AH21" s="2"/>
      <c r="AI21" s="15"/>
      <c r="AJ21" s="4" t="e">
        <f>IF((AI21-$AJ$1)/365.251606&gt;0,(AI21-$AJ$1)/365.251606,NA())</f>
        <v>#N/A</v>
      </c>
      <c r="AK21" s="14"/>
    </row>
    <row r="22" spans="1:37" s="1" customFormat="1" ht="15" customHeight="1">
      <c r="A22" s="13" t="s">
        <v>69</v>
      </c>
      <c r="B22" s="11" t="s">
        <v>33</v>
      </c>
      <c r="C22" s="11">
        <v>18.239999999999998</v>
      </c>
      <c r="D22" s="12">
        <v>9.351736111111111E-3</v>
      </c>
      <c r="E22" s="11" t="s">
        <v>68</v>
      </c>
      <c r="F22" s="11" t="s">
        <v>24</v>
      </c>
      <c r="G22" s="11">
        <v>18.12</v>
      </c>
      <c r="H22" s="12">
        <v>9.2787037037037039E-3</v>
      </c>
      <c r="I22" s="11" t="s">
        <v>67</v>
      </c>
      <c r="J22" s="11" t="s">
        <v>1</v>
      </c>
      <c r="K22" s="11">
        <v>18.440000000000001</v>
      </c>
      <c r="L22" s="12">
        <v>9.8150462962962957E-3</v>
      </c>
      <c r="M22" s="11" t="s">
        <v>0</v>
      </c>
      <c r="N22" s="11" t="s">
        <v>0</v>
      </c>
      <c r="O22" s="11" t="s">
        <v>0</v>
      </c>
      <c r="P22" s="11" t="s">
        <v>0</v>
      </c>
      <c r="Q22" s="11" t="s">
        <v>0</v>
      </c>
      <c r="R22" s="10" t="s">
        <v>0</v>
      </c>
      <c r="AH22" s="2"/>
      <c r="AI22" s="15"/>
      <c r="AJ22" s="4" t="e">
        <f>IF((AI22-$AJ$1)/365.251606&gt;0,(AI22-$AJ$1)/365.251606,NA())</f>
        <v>#N/A</v>
      </c>
      <c r="AK22" s="14"/>
    </row>
    <row r="23" spans="1:37" s="1" customFormat="1" ht="15" customHeight="1">
      <c r="A23" s="13" t="s">
        <v>69</v>
      </c>
      <c r="B23" s="11" t="s">
        <v>33</v>
      </c>
      <c r="C23" s="11">
        <v>20.88</v>
      </c>
      <c r="D23" s="12">
        <v>9.2231481481481487E-3</v>
      </c>
      <c r="E23" s="11" t="s">
        <v>68</v>
      </c>
      <c r="F23" s="11" t="s">
        <v>24</v>
      </c>
      <c r="G23" s="11">
        <v>20.68</v>
      </c>
      <c r="H23" s="12">
        <v>9.2149305555555561E-3</v>
      </c>
      <c r="I23" s="11" t="s">
        <v>67</v>
      </c>
      <c r="J23" s="11" t="s">
        <v>1</v>
      </c>
      <c r="K23" s="11">
        <v>23.81</v>
      </c>
      <c r="L23" s="12">
        <v>9.4369212962962957E-3</v>
      </c>
      <c r="M23" s="11" t="s">
        <v>0</v>
      </c>
      <c r="N23" s="11" t="s">
        <v>0</v>
      </c>
      <c r="O23" s="11" t="s">
        <v>0</v>
      </c>
      <c r="P23" s="11" t="s">
        <v>0</v>
      </c>
      <c r="Q23" s="11" t="s">
        <v>0</v>
      </c>
      <c r="R23" s="10" t="s">
        <v>0</v>
      </c>
      <c r="AH23" s="2"/>
      <c r="AI23" s="15"/>
      <c r="AJ23" s="4" t="e">
        <f>IF((AI23-$AJ$1)/365.251606&gt;0,(AI23-$AJ$1)/365.251606,NA())</f>
        <v>#N/A</v>
      </c>
      <c r="AK23" s="14"/>
    </row>
    <row r="24" spans="1:37" s="1" customFormat="1" ht="15" customHeight="1">
      <c r="A24" s="13" t="s">
        <v>69</v>
      </c>
      <c r="B24" s="11" t="s">
        <v>33</v>
      </c>
      <c r="C24" s="11">
        <v>23.53</v>
      </c>
      <c r="D24" s="12">
        <v>9.1655092592592604E-3</v>
      </c>
      <c r="E24" s="11" t="s">
        <v>68</v>
      </c>
      <c r="F24" s="11" t="s">
        <v>24</v>
      </c>
      <c r="G24" s="11">
        <v>23.23</v>
      </c>
      <c r="H24" s="12">
        <v>9.1982638888888895E-3</v>
      </c>
      <c r="I24" s="11" t="s">
        <v>67</v>
      </c>
      <c r="J24" s="11" t="s">
        <v>1</v>
      </c>
      <c r="K24" s="11">
        <v>29.18</v>
      </c>
      <c r="L24" s="12">
        <v>9.3500000000000007E-3</v>
      </c>
      <c r="M24" s="11" t="s">
        <v>0</v>
      </c>
      <c r="N24" s="11" t="s">
        <v>0</v>
      </c>
      <c r="O24" s="11" t="s">
        <v>0</v>
      </c>
      <c r="P24" s="11" t="s">
        <v>0</v>
      </c>
      <c r="Q24" s="11" t="s">
        <v>0</v>
      </c>
      <c r="R24" s="10" t="s">
        <v>0</v>
      </c>
      <c r="AH24" s="2"/>
      <c r="AI24" s="15"/>
      <c r="AJ24" s="4" t="e">
        <f>IF((AI24-$AJ$1)/365.251606&gt;0,(AI24-$AJ$1)/365.251606,NA())</f>
        <v>#N/A</v>
      </c>
      <c r="AK24" s="14"/>
    </row>
    <row r="25" spans="1:37" s="1" customFormat="1" ht="15" customHeight="1">
      <c r="A25" s="13"/>
      <c r="B25" s="11" t="s">
        <v>33</v>
      </c>
      <c r="C25" s="11" t="s">
        <v>0</v>
      </c>
      <c r="D25" s="11" t="s">
        <v>0</v>
      </c>
      <c r="E25" s="11"/>
      <c r="F25" s="11" t="s">
        <v>24</v>
      </c>
      <c r="G25" s="11" t="s">
        <v>0</v>
      </c>
      <c r="H25" s="11" t="s">
        <v>0</v>
      </c>
      <c r="I25" s="11"/>
      <c r="J25" s="11" t="s">
        <v>1</v>
      </c>
      <c r="K25" s="11" t="s">
        <v>0</v>
      </c>
      <c r="L25" s="11" t="s">
        <v>0</v>
      </c>
      <c r="M25" s="11" t="s">
        <v>0</v>
      </c>
      <c r="N25" s="11" t="s">
        <v>0</v>
      </c>
      <c r="O25" s="11" t="s">
        <v>0</v>
      </c>
      <c r="P25" s="11" t="s">
        <v>0</v>
      </c>
      <c r="Q25" s="11" t="s">
        <v>0</v>
      </c>
      <c r="R25" s="10" t="s">
        <v>0</v>
      </c>
      <c r="AH25" s="2"/>
      <c r="AI25" s="15"/>
      <c r="AJ25" s="4" t="e">
        <f>IF((AI25-$AJ$1)/365.251606&gt;0,(AI25-$AJ$1)/365.251606,NA())</f>
        <v>#N/A</v>
      </c>
      <c r="AK25" s="14"/>
    </row>
    <row r="26" spans="1:37" s="1" customFormat="1" ht="15" customHeight="1">
      <c r="A26" s="13" t="s">
        <v>66</v>
      </c>
      <c r="B26" s="11" t="s">
        <v>33</v>
      </c>
      <c r="C26" s="11">
        <v>17.61</v>
      </c>
      <c r="D26" s="12">
        <v>9.0934027777777784E-3</v>
      </c>
      <c r="E26" s="11" t="s">
        <v>65</v>
      </c>
      <c r="F26" s="11" t="s">
        <v>24</v>
      </c>
      <c r="G26" s="11">
        <v>19.55</v>
      </c>
      <c r="H26" s="12">
        <v>9.4363425925925917E-3</v>
      </c>
      <c r="I26" s="11" t="s">
        <v>64</v>
      </c>
      <c r="J26" s="11" t="s">
        <v>1</v>
      </c>
      <c r="K26" s="11">
        <v>28.18</v>
      </c>
      <c r="L26" s="12">
        <v>9.3947916666666659E-3</v>
      </c>
      <c r="M26" s="11" t="s">
        <v>0</v>
      </c>
      <c r="N26" s="11" t="s">
        <v>0</v>
      </c>
      <c r="O26" s="11" t="s">
        <v>0</v>
      </c>
      <c r="P26" s="11" t="s">
        <v>0</v>
      </c>
      <c r="Q26" s="11" t="s">
        <v>0</v>
      </c>
      <c r="R26" s="10" t="s">
        <v>0</v>
      </c>
      <c r="AH26" s="2"/>
      <c r="AI26" s="15"/>
      <c r="AJ26" s="4" t="e">
        <f>IF((AI26-$AJ$1)/365.251606&gt;0,(AI26-$AJ$1)/365.251606,NA())</f>
        <v>#N/A</v>
      </c>
      <c r="AK26" s="14"/>
    </row>
    <row r="27" spans="1:37" s="1" customFormat="1" ht="15" customHeight="1">
      <c r="A27" s="13" t="s">
        <v>66</v>
      </c>
      <c r="B27" s="11" t="s">
        <v>33</v>
      </c>
      <c r="C27" s="11">
        <v>20.11</v>
      </c>
      <c r="D27" s="12">
        <v>9.0761574074074078E-3</v>
      </c>
      <c r="E27" s="11" t="s">
        <v>65</v>
      </c>
      <c r="F27" s="11" t="s">
        <v>24</v>
      </c>
      <c r="G27" s="11">
        <v>22.15</v>
      </c>
      <c r="H27" s="12">
        <v>9.2618055555555561E-3</v>
      </c>
      <c r="I27" s="11" t="s">
        <v>64</v>
      </c>
      <c r="J27" s="11" t="s">
        <v>1</v>
      </c>
      <c r="K27" s="11">
        <v>29.37</v>
      </c>
      <c r="L27" s="12">
        <v>9.4105324074074074E-3</v>
      </c>
      <c r="M27" s="11" t="s">
        <v>0</v>
      </c>
      <c r="N27" s="11" t="s">
        <v>0</v>
      </c>
      <c r="O27" s="11" t="s">
        <v>0</v>
      </c>
      <c r="P27" s="11" t="s">
        <v>0</v>
      </c>
      <c r="Q27" s="11" t="s">
        <v>0</v>
      </c>
      <c r="R27" s="10" t="s">
        <v>0</v>
      </c>
      <c r="AH27" s="2"/>
      <c r="AI27" s="15"/>
      <c r="AJ27" s="4" t="e">
        <f>IF((AI27-$AJ$1)/365.251606&gt;0,(AI27-$AJ$1)/365.251606,NA())</f>
        <v>#N/A</v>
      </c>
      <c r="AK27" s="14"/>
    </row>
    <row r="28" spans="1:37" s="1" customFormat="1" ht="15" customHeight="1">
      <c r="A28" s="13" t="s">
        <v>66</v>
      </c>
      <c r="B28" s="11" t="s">
        <v>33</v>
      </c>
      <c r="C28" s="11">
        <v>22.61</v>
      </c>
      <c r="D28" s="12">
        <v>9.0979166666666673E-3</v>
      </c>
      <c r="E28" s="11" t="s">
        <v>65</v>
      </c>
      <c r="F28" s="11" t="s">
        <v>24</v>
      </c>
      <c r="G28" s="11">
        <v>24.75</v>
      </c>
      <c r="H28" s="12">
        <v>9.1681712962962975E-3</v>
      </c>
      <c r="I28" s="11" t="s">
        <v>64</v>
      </c>
      <c r="J28" s="11" t="s">
        <v>1</v>
      </c>
      <c r="K28" s="11">
        <v>30.55</v>
      </c>
      <c r="L28" s="12">
        <v>9.4341435185185171E-3</v>
      </c>
      <c r="M28" s="11" t="s">
        <v>0</v>
      </c>
      <c r="N28" s="11" t="s">
        <v>0</v>
      </c>
      <c r="O28" s="11" t="s">
        <v>0</v>
      </c>
      <c r="P28" s="11" t="s">
        <v>0</v>
      </c>
      <c r="Q28" s="11" t="s">
        <v>0</v>
      </c>
      <c r="R28" s="10" t="s">
        <v>0</v>
      </c>
      <c r="AH28" s="2"/>
      <c r="AI28" s="15"/>
      <c r="AJ28" s="4" t="e">
        <f>IF((AI28-$AJ$1)/365.251606&gt;0,(AI28-$AJ$1)/365.251606,NA())</f>
        <v>#N/A</v>
      </c>
      <c r="AK28" s="14"/>
    </row>
    <row r="29" spans="1:37" s="1" customFormat="1" ht="15" customHeight="1">
      <c r="A29" s="13"/>
      <c r="B29" s="11" t="s">
        <v>33</v>
      </c>
      <c r="C29" s="11" t="s">
        <v>0</v>
      </c>
      <c r="D29" s="11" t="s">
        <v>0</v>
      </c>
      <c r="E29" s="11"/>
      <c r="F29" s="11" t="s">
        <v>24</v>
      </c>
      <c r="G29" s="11" t="s">
        <v>0</v>
      </c>
      <c r="H29" s="11" t="s">
        <v>0</v>
      </c>
      <c r="I29" s="11"/>
      <c r="J29" s="11" t="s">
        <v>1</v>
      </c>
      <c r="K29" s="11" t="s">
        <v>0</v>
      </c>
      <c r="L29" s="11" t="s">
        <v>0</v>
      </c>
      <c r="M29" s="11" t="s">
        <v>0</v>
      </c>
      <c r="N29" s="11" t="s">
        <v>0</v>
      </c>
      <c r="O29" s="11" t="s">
        <v>0</v>
      </c>
      <c r="P29" s="11" t="s">
        <v>0</v>
      </c>
      <c r="Q29" s="11" t="s">
        <v>0</v>
      </c>
      <c r="R29" s="10" t="s">
        <v>0</v>
      </c>
      <c r="AH29" s="2"/>
      <c r="AI29" s="15"/>
      <c r="AJ29" s="4" t="e">
        <f>IF((AI29-$AJ$1)/365.251606&gt;0,(AI29-$AJ$1)/365.251606,NA())</f>
        <v>#N/A</v>
      </c>
      <c r="AK29" s="14"/>
    </row>
    <row r="30" spans="1:37" s="1" customFormat="1" ht="15" customHeight="1">
      <c r="A30" s="13" t="s">
        <v>63</v>
      </c>
      <c r="B30" s="11" t="s">
        <v>33</v>
      </c>
      <c r="C30" s="11">
        <v>17.649999999999999</v>
      </c>
      <c r="D30" s="12">
        <v>9.1902777777777781E-3</v>
      </c>
      <c r="E30" s="11" t="s">
        <v>62</v>
      </c>
      <c r="F30" s="11" t="s">
        <v>24</v>
      </c>
      <c r="G30" s="11">
        <v>17.66</v>
      </c>
      <c r="H30" s="12">
        <v>9.1711805555555557E-3</v>
      </c>
      <c r="I30" s="11" t="s">
        <v>61</v>
      </c>
      <c r="J30" s="11" t="s">
        <v>1</v>
      </c>
      <c r="K30" s="11">
        <v>16.04</v>
      </c>
      <c r="L30" s="12">
        <v>9.4759259259259258E-3</v>
      </c>
      <c r="M30" s="11" t="s">
        <v>0</v>
      </c>
      <c r="N30" s="11" t="s">
        <v>0</v>
      </c>
      <c r="O30" s="11" t="s">
        <v>0</v>
      </c>
      <c r="P30" s="11" t="s">
        <v>0</v>
      </c>
      <c r="Q30" s="11" t="s">
        <v>0</v>
      </c>
      <c r="R30" s="10" t="s">
        <v>0</v>
      </c>
      <c r="AH30" s="2"/>
      <c r="AI30" s="15"/>
      <c r="AJ30" s="4" t="e">
        <f>IF((AI30-$AJ$1)/365.251606&gt;0,(AI30-$AJ$1)/365.251606,NA())</f>
        <v>#N/A</v>
      </c>
      <c r="AK30" s="14"/>
    </row>
    <row r="31" spans="1:37" s="1" customFormat="1" ht="15" customHeight="1">
      <c r="A31" s="13" t="s">
        <v>63</v>
      </c>
      <c r="B31" s="11" t="s">
        <v>33</v>
      </c>
      <c r="C31" s="11">
        <v>20.41</v>
      </c>
      <c r="D31" s="12">
        <v>9.141666666666666E-3</v>
      </c>
      <c r="E31" s="11" t="s">
        <v>62</v>
      </c>
      <c r="F31" s="11" t="s">
        <v>24</v>
      </c>
      <c r="G31" s="11">
        <v>20.16</v>
      </c>
      <c r="H31" s="12">
        <v>9.1847222222222226E-3</v>
      </c>
      <c r="I31" s="11" t="s">
        <v>61</v>
      </c>
      <c r="J31" s="11" t="s">
        <v>1</v>
      </c>
      <c r="K31" s="11">
        <v>19.489999999999998</v>
      </c>
      <c r="L31" s="12">
        <v>9.2752314814814815E-3</v>
      </c>
      <c r="M31" s="11" t="s">
        <v>0</v>
      </c>
      <c r="N31" s="11" t="s">
        <v>0</v>
      </c>
      <c r="O31" s="11" t="s">
        <v>0</v>
      </c>
      <c r="P31" s="11" t="s">
        <v>0</v>
      </c>
      <c r="Q31" s="11" t="s">
        <v>0</v>
      </c>
      <c r="R31" s="10" t="s">
        <v>0</v>
      </c>
      <c r="AH31" s="2"/>
      <c r="AI31" s="15"/>
      <c r="AJ31" s="4" t="e">
        <f>IF((AI31-$AJ$1)/365.251606&gt;0,(AI31-$AJ$1)/365.251606,NA())</f>
        <v>#N/A</v>
      </c>
      <c r="AK31" s="14"/>
    </row>
    <row r="32" spans="1:37" s="1" customFormat="1" ht="15" customHeight="1">
      <c r="A32" s="13" t="s">
        <v>63</v>
      </c>
      <c r="B32" s="11" t="s">
        <v>33</v>
      </c>
      <c r="C32" s="11">
        <v>23.17</v>
      </c>
      <c r="D32" s="12">
        <v>9.1444444444444429E-3</v>
      </c>
      <c r="E32" s="11" t="s">
        <v>62</v>
      </c>
      <c r="F32" s="11" t="s">
        <v>24</v>
      </c>
      <c r="G32" s="11">
        <v>22.66</v>
      </c>
      <c r="H32" s="12">
        <v>9.2196759259259263E-3</v>
      </c>
      <c r="I32" s="11" t="s">
        <v>61</v>
      </c>
      <c r="J32" s="11" t="s">
        <v>1</v>
      </c>
      <c r="K32" s="11">
        <v>22.94</v>
      </c>
      <c r="L32" s="12">
        <v>9.1962962962962962E-3</v>
      </c>
      <c r="M32" s="11" t="s">
        <v>0</v>
      </c>
      <c r="N32" s="11" t="s">
        <v>0</v>
      </c>
      <c r="O32" s="11" t="s">
        <v>0</v>
      </c>
      <c r="P32" s="11" t="s">
        <v>0</v>
      </c>
      <c r="Q32" s="11" t="s">
        <v>0</v>
      </c>
      <c r="R32" s="10" t="s">
        <v>0</v>
      </c>
      <c r="AH32" s="2"/>
      <c r="AI32" s="15"/>
      <c r="AJ32" s="4" t="e">
        <f>IF((AI32-$AJ$1)/365.251606&gt;0,(AI32-$AJ$1)/365.251606,NA())</f>
        <v>#N/A</v>
      </c>
      <c r="AK32" s="14"/>
    </row>
    <row r="33" spans="1:37" s="1" customFormat="1" ht="15" customHeight="1">
      <c r="A33" s="13"/>
      <c r="B33" s="11" t="s">
        <v>33</v>
      </c>
      <c r="C33" s="11" t="s">
        <v>0</v>
      </c>
      <c r="D33" s="11" t="s">
        <v>0</v>
      </c>
      <c r="E33" s="11"/>
      <c r="F33" s="11" t="s">
        <v>24</v>
      </c>
      <c r="G33" s="11" t="s">
        <v>0</v>
      </c>
      <c r="H33" s="11" t="s">
        <v>0</v>
      </c>
      <c r="I33" s="11"/>
      <c r="J33" s="11" t="s">
        <v>1</v>
      </c>
      <c r="K33" s="11" t="s">
        <v>0</v>
      </c>
      <c r="L33" s="11" t="s">
        <v>0</v>
      </c>
      <c r="M33" s="11" t="s">
        <v>0</v>
      </c>
      <c r="N33" s="11" t="s">
        <v>0</v>
      </c>
      <c r="O33" s="11" t="s">
        <v>0</v>
      </c>
      <c r="P33" s="11" t="s">
        <v>0</v>
      </c>
      <c r="Q33" s="11" t="s">
        <v>0</v>
      </c>
      <c r="R33" s="10" t="s">
        <v>0</v>
      </c>
      <c r="AH33" s="2"/>
      <c r="AI33" s="15"/>
      <c r="AJ33" s="4" t="e">
        <f>IF((AI33-$AJ$1)/365.251606&gt;0,(AI33-$AJ$1)/365.251606,NA())</f>
        <v>#N/A</v>
      </c>
      <c r="AK33" s="14"/>
    </row>
    <row r="34" spans="1:37" s="1" customFormat="1" ht="15" customHeight="1">
      <c r="A34" s="13" t="s">
        <v>60</v>
      </c>
      <c r="B34" s="11" t="s">
        <v>33</v>
      </c>
      <c r="C34" s="11">
        <v>18.010000000000002</v>
      </c>
      <c r="D34" s="12">
        <v>9.555787037037038E-3</v>
      </c>
      <c r="E34" s="11" t="s">
        <v>59</v>
      </c>
      <c r="F34" s="11" t="s">
        <v>24</v>
      </c>
      <c r="G34" s="11">
        <v>18.18</v>
      </c>
      <c r="H34" s="12">
        <v>9.310532407407408E-3</v>
      </c>
      <c r="I34" s="11" t="s">
        <v>58</v>
      </c>
      <c r="J34" s="11" t="s">
        <v>1</v>
      </c>
      <c r="K34" s="11">
        <v>19.38</v>
      </c>
      <c r="L34" s="12">
        <v>9.6990740740740735E-3</v>
      </c>
      <c r="M34" s="11" t="s">
        <v>0</v>
      </c>
      <c r="N34" s="11" t="s">
        <v>0</v>
      </c>
      <c r="O34" s="11" t="s">
        <v>0</v>
      </c>
      <c r="P34" s="11" t="s">
        <v>0</v>
      </c>
      <c r="Q34" s="11" t="s">
        <v>0</v>
      </c>
      <c r="R34" s="10" t="s">
        <v>0</v>
      </c>
      <c r="AH34" s="2"/>
      <c r="AI34" s="15"/>
      <c r="AJ34" s="4" t="e">
        <f>IF((AI34-$AJ$1)/365.251606&gt;0,(AI34-$AJ$1)/365.251606,NA())</f>
        <v>#N/A</v>
      </c>
      <c r="AK34" s="14"/>
    </row>
    <row r="35" spans="1:37" s="1" customFormat="1" ht="15" customHeight="1">
      <c r="A35" s="20" t="s">
        <v>60</v>
      </c>
      <c r="B35" s="18" t="s">
        <v>33</v>
      </c>
      <c r="C35" s="18">
        <v>23.98</v>
      </c>
      <c r="D35" s="19">
        <v>9.1994212962962958E-3</v>
      </c>
      <c r="E35" s="18" t="s">
        <v>59</v>
      </c>
      <c r="F35" s="18" t="s">
        <v>24</v>
      </c>
      <c r="G35" s="18">
        <v>21.01</v>
      </c>
      <c r="H35" s="19">
        <v>9.2374999999999992E-3</v>
      </c>
      <c r="I35" s="18" t="s">
        <v>58</v>
      </c>
      <c r="J35" s="18" t="s">
        <v>1</v>
      </c>
      <c r="K35" s="18">
        <v>22.05</v>
      </c>
      <c r="L35" s="19">
        <v>9.4837962962962957E-3</v>
      </c>
      <c r="M35" s="18" t="s">
        <v>0</v>
      </c>
      <c r="N35" s="18" t="s">
        <v>0</v>
      </c>
      <c r="O35" s="18" t="s">
        <v>0</v>
      </c>
      <c r="P35" s="18" t="s">
        <v>0</v>
      </c>
      <c r="Q35" s="18" t="s">
        <v>0</v>
      </c>
      <c r="R35" s="17" t="s">
        <v>0</v>
      </c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16"/>
      <c r="AG35" s="16"/>
      <c r="AH35" s="2"/>
      <c r="AI35" s="15"/>
      <c r="AJ35" s="4" t="e">
        <f>IF((AI35-$AJ$1)/365.251606&gt;0,(AI35-$AJ$1)/365.251606,NA())</f>
        <v>#N/A</v>
      </c>
      <c r="AK35" s="14"/>
    </row>
    <row r="36" spans="1:37" s="1" customFormat="1" ht="15" customHeight="1">
      <c r="A36" s="20" t="s">
        <v>60</v>
      </c>
      <c r="B36" s="18" t="s">
        <v>33</v>
      </c>
      <c r="C36" s="18">
        <v>29.95</v>
      </c>
      <c r="D36" s="19">
        <v>9.1171296296296295E-3</v>
      </c>
      <c r="E36" s="18" t="s">
        <v>59</v>
      </c>
      <c r="F36" s="18" t="s">
        <v>24</v>
      </c>
      <c r="G36" s="18">
        <v>23.83</v>
      </c>
      <c r="H36" s="19">
        <v>9.2452546296296293E-3</v>
      </c>
      <c r="I36" s="18" t="s">
        <v>58</v>
      </c>
      <c r="J36" s="18" t="s">
        <v>1</v>
      </c>
      <c r="K36" s="18">
        <v>24.71</v>
      </c>
      <c r="L36" s="19">
        <v>9.3364583333333338E-3</v>
      </c>
      <c r="M36" s="18" t="s">
        <v>0</v>
      </c>
      <c r="N36" s="18" t="s">
        <v>0</v>
      </c>
      <c r="O36" s="18" t="s">
        <v>0</v>
      </c>
      <c r="P36" s="18" t="s">
        <v>0</v>
      </c>
      <c r="Q36" s="18" t="s">
        <v>0</v>
      </c>
      <c r="R36" s="17" t="s">
        <v>0</v>
      </c>
      <c r="S36" s="21"/>
      <c r="T36" s="21" t="s">
        <v>57</v>
      </c>
      <c r="U36" s="21" t="s">
        <v>56</v>
      </c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16"/>
      <c r="AG36" s="16"/>
      <c r="AH36" s="2"/>
      <c r="AI36" s="15"/>
      <c r="AJ36" s="4" t="e">
        <f>IF((AI36-$AJ$1)/365.251606&gt;0,(AI36-$AJ$1)/365.251606,NA())</f>
        <v>#N/A</v>
      </c>
      <c r="AK36" s="14"/>
    </row>
    <row r="37" spans="1:37" s="1" customFormat="1" ht="15" customHeight="1">
      <c r="A37" s="20"/>
      <c r="B37" s="18" t="s">
        <v>33</v>
      </c>
      <c r="C37" s="18" t="s">
        <v>0</v>
      </c>
      <c r="D37" s="18" t="s">
        <v>0</v>
      </c>
      <c r="E37" s="18"/>
      <c r="F37" s="18" t="s">
        <v>24</v>
      </c>
      <c r="G37" s="18" t="s">
        <v>0</v>
      </c>
      <c r="H37" s="18" t="s">
        <v>0</v>
      </c>
      <c r="I37" s="18"/>
      <c r="J37" s="18" t="s">
        <v>1</v>
      </c>
      <c r="K37" s="18" t="s">
        <v>0</v>
      </c>
      <c r="L37" s="18" t="s">
        <v>0</v>
      </c>
      <c r="M37" s="18" t="s">
        <v>0</v>
      </c>
      <c r="N37" s="18" t="s">
        <v>0</v>
      </c>
      <c r="O37" s="18" t="s">
        <v>0</v>
      </c>
      <c r="P37" s="18" t="s">
        <v>0</v>
      </c>
      <c r="Q37" s="18" t="s">
        <v>0</v>
      </c>
      <c r="R37" s="17" t="s">
        <v>0</v>
      </c>
      <c r="S37" s="24" t="s">
        <v>55</v>
      </c>
      <c r="T37" s="23">
        <v>8.9120370370370378E-3</v>
      </c>
      <c r="U37" s="22">
        <f>T37</f>
        <v>8.9120370370370378E-3</v>
      </c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16"/>
      <c r="AG37" s="16"/>
      <c r="AH37" s="2"/>
      <c r="AI37" s="15"/>
      <c r="AJ37" s="4" t="e">
        <f>IF((AI37-$AJ$1)/365.251606&gt;0,(AI37-$AJ$1)/365.251606,NA())</f>
        <v>#N/A</v>
      </c>
      <c r="AK37" s="14"/>
    </row>
    <row r="38" spans="1:37" s="1" customFormat="1" ht="15" customHeight="1">
      <c r="A38" s="20" t="s">
        <v>52</v>
      </c>
      <c r="B38" s="18" t="s">
        <v>33</v>
      </c>
      <c r="C38" s="18">
        <v>17.37</v>
      </c>
      <c r="D38" s="19">
        <v>9.3275462962962973E-3</v>
      </c>
      <c r="E38" s="18" t="s">
        <v>51</v>
      </c>
      <c r="F38" s="18" t="s">
        <v>24</v>
      </c>
      <c r="G38" s="18">
        <v>22.31</v>
      </c>
      <c r="H38" s="19">
        <v>9.1910879629629617E-3</v>
      </c>
      <c r="I38" s="18" t="s">
        <v>50</v>
      </c>
      <c r="J38" s="18" t="s">
        <v>1</v>
      </c>
      <c r="K38" s="18">
        <v>23.54</v>
      </c>
      <c r="L38" s="19">
        <v>9.4982638888888894E-3</v>
      </c>
      <c r="M38" s="18" t="s">
        <v>0</v>
      </c>
      <c r="N38" s="18" t="s">
        <v>0</v>
      </c>
      <c r="O38" s="18" t="s">
        <v>0</v>
      </c>
      <c r="P38" s="18" t="s">
        <v>0</v>
      </c>
      <c r="Q38" s="18" t="s">
        <v>0</v>
      </c>
      <c r="R38" s="17" t="s">
        <v>0</v>
      </c>
      <c r="S38" s="24" t="s">
        <v>54</v>
      </c>
      <c r="T38" s="23">
        <v>9.8958333333333329E-3</v>
      </c>
      <c r="U38" s="22">
        <f>T38</f>
        <v>9.8958333333333329E-3</v>
      </c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16"/>
      <c r="AG38" s="16"/>
      <c r="AH38" s="2"/>
      <c r="AI38" s="15"/>
      <c r="AJ38" s="4" t="e">
        <f>IF((AI38-$AJ$1)/365.251606&gt;0,(AI38-$AJ$1)/365.251606,NA())</f>
        <v>#N/A</v>
      </c>
      <c r="AK38" s="14"/>
    </row>
    <row r="39" spans="1:37" s="1" customFormat="1" ht="15" customHeight="1">
      <c r="A39" s="20" t="s">
        <v>52</v>
      </c>
      <c r="B39" s="18" t="s">
        <v>33</v>
      </c>
      <c r="C39" s="18">
        <v>20</v>
      </c>
      <c r="D39" s="19">
        <v>9.2978009259259264E-3</v>
      </c>
      <c r="E39" s="18" t="s">
        <v>51</v>
      </c>
      <c r="F39" s="18" t="s">
        <v>24</v>
      </c>
      <c r="G39" s="18">
        <v>24.87</v>
      </c>
      <c r="H39" s="19">
        <v>9.1129629629629633E-3</v>
      </c>
      <c r="I39" s="18" t="s">
        <v>50</v>
      </c>
      <c r="J39" s="18" t="s">
        <v>1</v>
      </c>
      <c r="K39" s="18">
        <v>26.4</v>
      </c>
      <c r="L39" s="19">
        <v>9.4297453703703713E-3</v>
      </c>
      <c r="M39" s="18" t="s">
        <v>0</v>
      </c>
      <c r="N39" s="18" t="s">
        <v>0</v>
      </c>
      <c r="O39" s="18" t="s">
        <v>0</v>
      </c>
      <c r="P39" s="18" t="s">
        <v>0</v>
      </c>
      <c r="Q39" s="18" t="s">
        <v>0</v>
      </c>
      <c r="R39" s="17" t="s">
        <v>0</v>
      </c>
      <c r="S39" s="24" t="s">
        <v>53</v>
      </c>
      <c r="T39" s="23">
        <v>1.1574074074074073E-4</v>
      </c>
      <c r="U39" s="22">
        <f>T39</f>
        <v>1.1574074074074073E-4</v>
      </c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16"/>
      <c r="AG39" s="16"/>
      <c r="AH39" s="2"/>
      <c r="AI39" s="15"/>
      <c r="AJ39" s="4" t="e">
        <f>IF((AI39-$AJ$1)/365.251606&gt;0,(AI39-$AJ$1)/365.251606,NA())</f>
        <v>#N/A</v>
      </c>
      <c r="AK39" s="14"/>
    </row>
    <row r="40" spans="1:37" s="1" customFormat="1" ht="15" customHeight="1">
      <c r="A40" s="20" t="s">
        <v>52</v>
      </c>
      <c r="B40" s="18" t="s">
        <v>33</v>
      </c>
      <c r="C40" s="18">
        <v>22.63</v>
      </c>
      <c r="D40" s="19">
        <v>9.2967592592592598E-3</v>
      </c>
      <c r="E40" s="18" t="s">
        <v>51</v>
      </c>
      <c r="F40" s="18" t="s">
        <v>24</v>
      </c>
      <c r="G40" s="18">
        <v>27.43</v>
      </c>
      <c r="H40" s="19">
        <v>9.1320601851851858E-3</v>
      </c>
      <c r="I40" s="18" t="s">
        <v>50</v>
      </c>
      <c r="J40" s="18" t="s">
        <v>1</v>
      </c>
      <c r="K40" s="18">
        <v>29.25</v>
      </c>
      <c r="L40" s="19">
        <v>9.4351851851851836E-3</v>
      </c>
      <c r="M40" s="18" t="s">
        <v>0</v>
      </c>
      <c r="N40" s="18" t="s">
        <v>0</v>
      </c>
      <c r="O40" s="18" t="s">
        <v>0</v>
      </c>
      <c r="P40" s="18" t="s">
        <v>0</v>
      </c>
      <c r="Q40" s="18" t="s">
        <v>0</v>
      </c>
      <c r="R40" s="17" t="s">
        <v>0</v>
      </c>
      <c r="S40" s="24" t="s">
        <v>49</v>
      </c>
      <c r="T40" s="23">
        <v>1.1574074074074073E-5</v>
      </c>
      <c r="U40" s="22">
        <f>T40</f>
        <v>1.1574074074074073E-5</v>
      </c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16"/>
      <c r="AG40" s="16"/>
      <c r="AH40" s="2"/>
      <c r="AI40" s="15"/>
      <c r="AJ40" s="4" t="e">
        <f>IF((AI40-$AJ$1)/365.251606&gt;0,(AI40-$AJ$1)/365.251606,NA())</f>
        <v>#N/A</v>
      </c>
      <c r="AK40" s="14"/>
    </row>
    <row r="41" spans="1:37" s="1" customFormat="1" ht="15" customHeight="1">
      <c r="A41" s="20"/>
      <c r="B41" s="18" t="s">
        <v>33</v>
      </c>
      <c r="C41" s="18" t="s">
        <v>0</v>
      </c>
      <c r="D41" s="18" t="s">
        <v>0</v>
      </c>
      <c r="E41" s="18"/>
      <c r="F41" s="18" t="s">
        <v>24</v>
      </c>
      <c r="G41" s="18" t="s">
        <v>0</v>
      </c>
      <c r="H41" s="18" t="s">
        <v>0</v>
      </c>
      <c r="I41" s="18"/>
      <c r="J41" s="18" t="s">
        <v>1</v>
      </c>
      <c r="K41" s="18" t="s">
        <v>0</v>
      </c>
      <c r="L41" s="18" t="s">
        <v>0</v>
      </c>
      <c r="M41" s="18" t="s">
        <v>0</v>
      </c>
      <c r="N41" s="18" t="s">
        <v>0</v>
      </c>
      <c r="O41" s="18" t="s">
        <v>0</v>
      </c>
      <c r="P41" s="18" t="s">
        <v>0</v>
      </c>
      <c r="Q41" s="18" t="s">
        <v>0</v>
      </c>
      <c r="R41" s="17" t="s">
        <v>0</v>
      </c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16"/>
      <c r="AG41" s="16"/>
      <c r="AH41" s="2"/>
      <c r="AI41" s="15"/>
      <c r="AJ41" s="4" t="e">
        <f>IF((AI41-$AJ$1)/365.251606&gt;0,(AI41-$AJ$1)/365.251606,NA())</f>
        <v>#N/A</v>
      </c>
      <c r="AK41" s="14"/>
    </row>
    <row r="42" spans="1:37" s="1" customFormat="1" ht="15" customHeight="1">
      <c r="A42" s="20" t="s">
        <v>48</v>
      </c>
      <c r="B42" s="18" t="s">
        <v>33</v>
      </c>
      <c r="C42" s="18">
        <v>17.940000000000001</v>
      </c>
      <c r="D42" s="19">
        <v>9.3462962962962953E-3</v>
      </c>
      <c r="E42" s="18" t="s">
        <v>47</v>
      </c>
      <c r="F42" s="18" t="s">
        <v>24</v>
      </c>
      <c r="G42" s="18">
        <v>23.79</v>
      </c>
      <c r="H42" s="19">
        <v>9.5268518518518523E-3</v>
      </c>
      <c r="I42" s="18" t="s">
        <v>46</v>
      </c>
      <c r="J42" s="18" t="s">
        <v>1</v>
      </c>
      <c r="K42" s="18">
        <v>20.89</v>
      </c>
      <c r="L42" s="19">
        <v>9.5928240740740748E-3</v>
      </c>
      <c r="M42" s="18" t="s">
        <v>0</v>
      </c>
      <c r="N42" s="18" t="s">
        <v>0</v>
      </c>
      <c r="O42" s="18" t="s">
        <v>0</v>
      </c>
      <c r="P42" s="18" t="s">
        <v>0</v>
      </c>
      <c r="Q42" s="18" t="s">
        <v>0</v>
      </c>
      <c r="R42" s="17" t="s">
        <v>0</v>
      </c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16"/>
      <c r="AG42" s="16"/>
      <c r="AH42" s="2"/>
      <c r="AI42" s="15"/>
      <c r="AJ42" s="4" t="e">
        <f>IF((AI42-$AJ$1)/365.251606&gt;0,(AI42-$AJ$1)/365.251606,NA())</f>
        <v>#N/A</v>
      </c>
      <c r="AK42" s="14"/>
    </row>
    <row r="43" spans="1:37" s="1" customFormat="1" ht="15" customHeight="1">
      <c r="A43" s="20" t="s">
        <v>48</v>
      </c>
      <c r="B43" s="18" t="s">
        <v>33</v>
      </c>
      <c r="C43" s="18">
        <v>22.19</v>
      </c>
      <c r="D43" s="19">
        <v>9.0913194444444453E-3</v>
      </c>
      <c r="E43" s="18" t="s">
        <v>47</v>
      </c>
      <c r="F43" s="18" t="s">
        <v>24</v>
      </c>
      <c r="G43" s="18">
        <v>27.41</v>
      </c>
      <c r="H43" s="19">
        <v>9.4564814814814806E-3</v>
      </c>
      <c r="I43" s="18" t="s">
        <v>46</v>
      </c>
      <c r="J43" s="18" t="s">
        <v>1</v>
      </c>
      <c r="K43" s="18">
        <v>22.77</v>
      </c>
      <c r="L43" s="19">
        <v>9.4701388888888891E-3</v>
      </c>
      <c r="M43" s="18" t="s">
        <v>0</v>
      </c>
      <c r="N43" s="18" t="s">
        <v>0</v>
      </c>
      <c r="O43" s="18" t="s">
        <v>0</v>
      </c>
      <c r="P43" s="18" t="s">
        <v>0</v>
      </c>
      <c r="Q43" s="18" t="s">
        <v>0</v>
      </c>
      <c r="R43" s="17" t="s">
        <v>0</v>
      </c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16"/>
      <c r="AG43" s="16"/>
      <c r="AH43" s="2"/>
      <c r="AI43" s="15"/>
      <c r="AJ43" s="4" t="e">
        <f>IF((AI43-$AJ$1)/365.251606&gt;0,(AI43-$AJ$1)/365.251606,NA())</f>
        <v>#N/A</v>
      </c>
      <c r="AK43" s="14"/>
    </row>
    <row r="44" spans="1:37" s="1" customFormat="1" ht="15" customHeight="1">
      <c r="A44" s="20" t="s">
        <v>48</v>
      </c>
      <c r="B44" s="18" t="s">
        <v>33</v>
      </c>
      <c r="C44" s="18">
        <v>26.43</v>
      </c>
      <c r="D44" s="19">
        <v>9.0712962962962961E-3</v>
      </c>
      <c r="E44" s="18" t="s">
        <v>47</v>
      </c>
      <c r="F44" s="18" t="s">
        <v>24</v>
      </c>
      <c r="G44" s="18">
        <v>31.03</v>
      </c>
      <c r="H44" s="19">
        <v>9.3967592592592592E-3</v>
      </c>
      <c r="I44" s="18" t="s">
        <v>46</v>
      </c>
      <c r="J44" s="18" t="s">
        <v>1</v>
      </c>
      <c r="K44" s="18">
        <v>24.65</v>
      </c>
      <c r="L44" s="19">
        <v>9.3780092592592595E-3</v>
      </c>
      <c r="M44" s="18" t="s">
        <v>0</v>
      </c>
      <c r="N44" s="18" t="s">
        <v>0</v>
      </c>
      <c r="O44" s="18" t="s">
        <v>0</v>
      </c>
      <c r="P44" s="18" t="s">
        <v>0</v>
      </c>
      <c r="Q44" s="18" t="s">
        <v>0</v>
      </c>
      <c r="R44" s="17" t="s">
        <v>0</v>
      </c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16"/>
      <c r="AG44" s="16"/>
      <c r="AH44" s="2"/>
      <c r="AI44" s="15"/>
      <c r="AJ44" s="4" t="e">
        <f>IF((AI44-$AJ$1)/365.251606&gt;0,(AI44-$AJ$1)/365.251606,NA())</f>
        <v>#N/A</v>
      </c>
      <c r="AK44" s="14"/>
    </row>
    <row r="45" spans="1:37" s="1" customFormat="1" ht="15" customHeight="1">
      <c r="A45" s="20"/>
      <c r="B45" s="18" t="s">
        <v>33</v>
      </c>
      <c r="C45" s="18" t="s">
        <v>0</v>
      </c>
      <c r="D45" s="18" t="s">
        <v>0</v>
      </c>
      <c r="E45" s="18"/>
      <c r="F45" s="18" t="s">
        <v>24</v>
      </c>
      <c r="G45" s="18" t="s">
        <v>0</v>
      </c>
      <c r="H45" s="18" t="s">
        <v>0</v>
      </c>
      <c r="I45" s="18"/>
      <c r="J45" s="18" t="s">
        <v>1</v>
      </c>
      <c r="K45" s="18" t="s">
        <v>0</v>
      </c>
      <c r="L45" s="18" t="s">
        <v>0</v>
      </c>
      <c r="M45" s="18" t="s">
        <v>0</v>
      </c>
      <c r="N45" s="18" t="s">
        <v>0</v>
      </c>
      <c r="O45" s="18" t="s">
        <v>0</v>
      </c>
      <c r="P45" s="18" t="s">
        <v>0</v>
      </c>
      <c r="Q45" s="18" t="s">
        <v>0</v>
      </c>
      <c r="R45" s="17" t="s">
        <v>0</v>
      </c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16"/>
      <c r="AG45" s="16"/>
      <c r="AH45" s="2"/>
      <c r="AI45" s="15"/>
      <c r="AJ45" s="4" t="e">
        <f>IF((AI45-$AJ$1)/365.251606&gt;0,(AI45-$AJ$1)/365.251606,NA())</f>
        <v>#N/A</v>
      </c>
      <c r="AK45" s="14"/>
    </row>
    <row r="46" spans="1:37" s="1" customFormat="1" ht="15" customHeight="1">
      <c r="A46" s="20" t="s">
        <v>45</v>
      </c>
      <c r="B46" s="18" t="s">
        <v>33</v>
      </c>
      <c r="C46" s="18">
        <v>17.3</v>
      </c>
      <c r="D46" s="19">
        <v>9.2981481481481474E-3</v>
      </c>
      <c r="E46" s="18" t="s">
        <v>44</v>
      </c>
      <c r="F46" s="18" t="s">
        <v>24</v>
      </c>
      <c r="G46" s="18">
        <v>23.78</v>
      </c>
      <c r="H46" s="19">
        <v>9.4381944444444435E-3</v>
      </c>
      <c r="I46" s="18" t="s">
        <v>43</v>
      </c>
      <c r="J46" s="18" t="s">
        <v>1</v>
      </c>
      <c r="K46" s="18">
        <v>23.99</v>
      </c>
      <c r="L46" s="19">
        <v>9.5811342592592597E-3</v>
      </c>
      <c r="M46" s="18" t="s">
        <v>0</v>
      </c>
      <c r="N46" s="18" t="s">
        <v>0</v>
      </c>
      <c r="O46" s="18" t="s">
        <v>0</v>
      </c>
      <c r="P46" s="18" t="s">
        <v>0</v>
      </c>
      <c r="Q46" s="18" t="s">
        <v>0</v>
      </c>
      <c r="R46" s="17" t="s">
        <v>0</v>
      </c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16"/>
      <c r="AG46" s="16"/>
      <c r="AH46" s="2"/>
      <c r="AI46" s="15"/>
      <c r="AJ46" s="4" t="e">
        <f>IF((AI46-$AJ$1)/365.251606&gt;0,(AI46-$AJ$1)/365.251606,NA())</f>
        <v>#N/A</v>
      </c>
      <c r="AK46" s="14"/>
    </row>
    <row r="47" spans="1:37" s="1" customFormat="1" ht="15" customHeight="1">
      <c r="A47" s="20" t="s">
        <v>45</v>
      </c>
      <c r="B47" s="18" t="s">
        <v>33</v>
      </c>
      <c r="C47" s="18">
        <v>20.66</v>
      </c>
      <c r="D47" s="19">
        <v>9.2042824074074076E-3</v>
      </c>
      <c r="E47" s="18" t="s">
        <v>44</v>
      </c>
      <c r="F47" s="18" t="s">
        <v>24</v>
      </c>
      <c r="G47" s="18">
        <v>25.47</v>
      </c>
      <c r="H47" s="19">
        <v>9.3831018518518525E-3</v>
      </c>
      <c r="I47" s="18" t="s">
        <v>43</v>
      </c>
      <c r="J47" s="18" t="s">
        <v>1</v>
      </c>
      <c r="K47" s="18">
        <v>27.12</v>
      </c>
      <c r="L47" s="19">
        <v>9.5230324074074071E-3</v>
      </c>
      <c r="M47" s="18" t="s">
        <v>0</v>
      </c>
      <c r="N47" s="18" t="s">
        <v>0</v>
      </c>
      <c r="O47" s="18" t="s">
        <v>0</v>
      </c>
      <c r="P47" s="18" t="s">
        <v>0</v>
      </c>
      <c r="Q47" s="18" t="s">
        <v>0</v>
      </c>
      <c r="R47" s="17" t="s">
        <v>0</v>
      </c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16"/>
      <c r="AG47" s="16"/>
      <c r="AH47" s="2"/>
      <c r="AI47" s="15"/>
      <c r="AJ47" s="4" t="e">
        <f>IF((AI47-$AJ$1)/365.251606&gt;0,(AI47-$AJ$1)/365.251606,NA())</f>
        <v>#N/A</v>
      </c>
      <c r="AK47" s="14"/>
    </row>
    <row r="48" spans="1:37" s="1" customFormat="1" ht="15" customHeight="1">
      <c r="A48" s="20" t="s">
        <v>45</v>
      </c>
      <c r="B48" s="18" t="s">
        <v>33</v>
      </c>
      <c r="C48" s="18">
        <v>24.02</v>
      </c>
      <c r="D48" s="19">
        <v>9.2021990740740727E-3</v>
      </c>
      <c r="E48" s="18" t="s">
        <v>44</v>
      </c>
      <c r="F48" s="18" t="s">
        <v>24</v>
      </c>
      <c r="G48" s="18">
        <v>27.16</v>
      </c>
      <c r="H48" s="19">
        <v>9.3446759259259264E-3</v>
      </c>
      <c r="I48" s="18" t="s">
        <v>43</v>
      </c>
      <c r="J48" s="18" t="s">
        <v>1</v>
      </c>
      <c r="K48" s="18">
        <v>30.25</v>
      </c>
      <c r="L48" s="19">
        <v>9.494444444444446E-3</v>
      </c>
      <c r="M48" s="18" t="s">
        <v>0</v>
      </c>
      <c r="N48" s="18" t="s">
        <v>0</v>
      </c>
      <c r="O48" s="18" t="s">
        <v>0</v>
      </c>
      <c r="P48" s="18" t="s">
        <v>0</v>
      </c>
      <c r="Q48" s="18" t="s">
        <v>0</v>
      </c>
      <c r="R48" s="17" t="s">
        <v>0</v>
      </c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2"/>
      <c r="AI48" s="15"/>
      <c r="AJ48" s="4" t="e">
        <f>IF((AI48-$AJ$1)/365.251606&gt;0,(AI48-$AJ$1)/365.251606,NA())</f>
        <v>#N/A</v>
      </c>
      <c r="AK48" s="14"/>
    </row>
    <row r="49" spans="1:37" s="1" customFormat="1" ht="15" customHeight="1">
      <c r="A49" s="20"/>
      <c r="B49" s="18" t="s">
        <v>33</v>
      </c>
      <c r="C49" s="18" t="s">
        <v>0</v>
      </c>
      <c r="D49" s="18" t="s">
        <v>0</v>
      </c>
      <c r="E49" s="18"/>
      <c r="F49" s="18" t="s">
        <v>24</v>
      </c>
      <c r="G49" s="18" t="s">
        <v>0</v>
      </c>
      <c r="H49" s="18" t="s">
        <v>0</v>
      </c>
      <c r="I49" s="18"/>
      <c r="J49" s="18" t="s">
        <v>1</v>
      </c>
      <c r="K49" s="18" t="s">
        <v>0</v>
      </c>
      <c r="L49" s="18" t="s">
        <v>0</v>
      </c>
      <c r="M49" s="18" t="s">
        <v>0</v>
      </c>
      <c r="N49" s="18" t="s">
        <v>0</v>
      </c>
      <c r="O49" s="18" t="s">
        <v>0</v>
      </c>
      <c r="P49" s="18" t="s">
        <v>0</v>
      </c>
      <c r="Q49" s="18" t="s">
        <v>0</v>
      </c>
      <c r="R49" s="17" t="s">
        <v>0</v>
      </c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2"/>
      <c r="AI49" s="15"/>
      <c r="AJ49" s="4" t="e">
        <f>IF((AI49-$AJ$1)/365.251606&gt;0,(AI49-$AJ$1)/365.251606,NA())</f>
        <v>#N/A</v>
      </c>
      <c r="AK49" s="14"/>
    </row>
    <row r="50" spans="1:37" s="1" customFormat="1" ht="15" customHeight="1">
      <c r="A50" s="20" t="s">
        <v>42</v>
      </c>
      <c r="B50" s="18" t="s">
        <v>33</v>
      </c>
      <c r="C50" s="18">
        <v>20.73</v>
      </c>
      <c r="D50" s="19">
        <v>9.3550925925925937E-3</v>
      </c>
      <c r="E50" s="18" t="s">
        <v>41</v>
      </c>
      <c r="F50" s="18" t="s">
        <v>24</v>
      </c>
      <c r="G50" s="18">
        <v>32.090000000000003</v>
      </c>
      <c r="H50" s="19">
        <v>9.1122685185185178E-3</v>
      </c>
      <c r="I50" s="18" t="s">
        <v>40</v>
      </c>
      <c r="J50" s="18" t="s">
        <v>1</v>
      </c>
      <c r="K50" s="18">
        <v>24.16</v>
      </c>
      <c r="L50" s="19">
        <v>9.29074074074074E-3</v>
      </c>
      <c r="M50" s="18" t="s">
        <v>0</v>
      </c>
      <c r="N50" s="18" t="s">
        <v>0</v>
      </c>
      <c r="O50" s="18" t="s">
        <v>0</v>
      </c>
      <c r="P50" s="18" t="s">
        <v>0</v>
      </c>
      <c r="Q50" s="18" t="s">
        <v>0</v>
      </c>
      <c r="R50" s="17" t="s">
        <v>0</v>
      </c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2"/>
      <c r="AI50" s="15"/>
      <c r="AJ50" s="4" t="e">
        <f>IF((AI50-$AJ$1)/365.251606&gt;0,(AI50-$AJ$1)/365.251606,NA())</f>
        <v>#N/A</v>
      </c>
      <c r="AK50" s="14"/>
    </row>
    <row r="51" spans="1:37" s="1" customFormat="1" ht="15" customHeight="1">
      <c r="A51" s="20" t="s">
        <v>42</v>
      </c>
      <c r="B51" s="18" t="s">
        <v>33</v>
      </c>
      <c r="C51" s="18">
        <v>25.62</v>
      </c>
      <c r="D51" s="19">
        <v>9.1501157407407416E-3</v>
      </c>
      <c r="E51" s="18" t="s">
        <v>41</v>
      </c>
      <c r="F51" s="18" t="s">
        <v>24</v>
      </c>
      <c r="G51" s="18">
        <v>34.590000000000003</v>
      </c>
      <c r="H51" s="19">
        <v>9.1445601851851844E-3</v>
      </c>
      <c r="I51" s="18" t="s">
        <v>40</v>
      </c>
      <c r="J51" s="18" t="s">
        <v>1</v>
      </c>
      <c r="K51" s="18">
        <v>26.66</v>
      </c>
      <c r="L51" s="19">
        <v>9.2906250000000003E-3</v>
      </c>
      <c r="M51" s="18" t="s">
        <v>0</v>
      </c>
      <c r="N51" s="18" t="s">
        <v>0</v>
      </c>
      <c r="O51" s="18" t="s">
        <v>0</v>
      </c>
      <c r="P51" s="18" t="s">
        <v>0</v>
      </c>
      <c r="Q51" s="18" t="s">
        <v>0</v>
      </c>
      <c r="R51" s="17" t="s">
        <v>0</v>
      </c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2"/>
      <c r="AI51" s="15"/>
      <c r="AJ51" s="4" t="e">
        <f>IF((AI51-$AJ$1)/365.251606&gt;0,(AI51-$AJ$1)/365.251606,NA())</f>
        <v>#N/A</v>
      </c>
      <c r="AK51" s="14"/>
    </row>
    <row r="52" spans="1:37" s="1" customFormat="1" ht="15" customHeight="1">
      <c r="A52" s="20" t="s">
        <v>42</v>
      </c>
      <c r="B52" s="18" t="s">
        <v>33</v>
      </c>
      <c r="C52" s="18">
        <v>30.5</v>
      </c>
      <c r="D52" s="19">
        <v>9.1192129629629626E-3</v>
      </c>
      <c r="E52" s="18" t="s">
        <v>41</v>
      </c>
      <c r="F52" s="18" t="s">
        <v>24</v>
      </c>
      <c r="G52" s="18">
        <v>37.090000000000003</v>
      </c>
      <c r="H52" s="19">
        <v>9.2197916666666661E-3</v>
      </c>
      <c r="I52" s="18" t="s">
        <v>40</v>
      </c>
      <c r="J52" s="18" t="s">
        <v>1</v>
      </c>
      <c r="K52" s="18">
        <v>29.16</v>
      </c>
      <c r="L52" s="19">
        <v>9.3513888888888883E-3</v>
      </c>
      <c r="M52" s="18" t="s">
        <v>0</v>
      </c>
      <c r="N52" s="18" t="s">
        <v>0</v>
      </c>
      <c r="O52" s="18" t="s">
        <v>0</v>
      </c>
      <c r="P52" s="18" t="s">
        <v>0</v>
      </c>
      <c r="Q52" s="18" t="s">
        <v>0</v>
      </c>
      <c r="R52" s="17" t="s">
        <v>0</v>
      </c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2"/>
      <c r="AI52" s="15"/>
      <c r="AJ52" s="4" t="e">
        <f>IF((AI52-$AJ$1)/365.251606&gt;0,(AI52-$AJ$1)/365.251606,NA())</f>
        <v>#N/A</v>
      </c>
      <c r="AK52" s="14"/>
    </row>
    <row r="53" spans="1:37" s="1" customFormat="1" ht="15" customHeight="1">
      <c r="A53" s="20"/>
      <c r="B53" s="18" t="s">
        <v>33</v>
      </c>
      <c r="C53" s="18" t="s">
        <v>0</v>
      </c>
      <c r="D53" s="18" t="s">
        <v>0</v>
      </c>
      <c r="E53" s="18"/>
      <c r="F53" s="18" t="s">
        <v>24</v>
      </c>
      <c r="G53" s="18" t="s">
        <v>0</v>
      </c>
      <c r="H53" s="18" t="s">
        <v>0</v>
      </c>
      <c r="I53" s="18"/>
      <c r="J53" s="18" t="s">
        <v>1</v>
      </c>
      <c r="K53" s="18" t="s">
        <v>0</v>
      </c>
      <c r="L53" s="18" t="s">
        <v>0</v>
      </c>
      <c r="M53" s="18" t="s">
        <v>0</v>
      </c>
      <c r="N53" s="18" t="s">
        <v>0</v>
      </c>
      <c r="O53" s="18" t="s">
        <v>0</v>
      </c>
      <c r="P53" s="18" t="s">
        <v>0</v>
      </c>
      <c r="Q53" s="18" t="s">
        <v>0</v>
      </c>
      <c r="R53" s="17" t="s">
        <v>0</v>
      </c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2"/>
      <c r="AI53" s="15"/>
      <c r="AJ53" s="4" t="e">
        <f>IF((AI53-$AJ$1)/365.251606&gt;0,(AI53-$AJ$1)/365.251606,NA())</f>
        <v>#N/A</v>
      </c>
      <c r="AK53" s="14"/>
    </row>
    <row r="54" spans="1:37" s="1" customFormat="1" ht="15" customHeight="1">
      <c r="A54" s="20" t="s">
        <v>39</v>
      </c>
      <c r="B54" s="18" t="s">
        <v>33</v>
      </c>
      <c r="C54" s="18">
        <v>18.809999999999999</v>
      </c>
      <c r="D54" s="19">
        <v>9.3245370370370374E-3</v>
      </c>
      <c r="E54" s="18" t="s">
        <v>38</v>
      </c>
      <c r="F54" s="18" t="s">
        <v>24</v>
      </c>
      <c r="G54" s="18">
        <v>21.96</v>
      </c>
      <c r="H54" s="19">
        <v>9.5175925925925931E-3</v>
      </c>
      <c r="I54" s="18" t="s">
        <v>37</v>
      </c>
      <c r="J54" s="18" t="s">
        <v>1</v>
      </c>
      <c r="K54" s="18">
        <v>17.510000000000002</v>
      </c>
      <c r="L54" s="19">
        <v>9.3753472222222224E-3</v>
      </c>
      <c r="M54" s="18" t="s">
        <v>0</v>
      </c>
      <c r="N54" s="18" t="s">
        <v>0</v>
      </c>
      <c r="O54" s="18" t="s">
        <v>0</v>
      </c>
      <c r="P54" s="18" t="s">
        <v>0</v>
      </c>
      <c r="Q54" s="18" t="s">
        <v>0</v>
      </c>
      <c r="R54" s="17" t="s">
        <v>0</v>
      </c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2"/>
      <c r="AI54" s="15"/>
      <c r="AJ54" s="4" t="e">
        <f>IF((AI54-$AJ$1)/365.251606&gt;0,(AI54-$AJ$1)/365.251606,NA())</f>
        <v>#N/A</v>
      </c>
      <c r="AK54" s="14"/>
    </row>
    <row r="55" spans="1:37" s="1" customFormat="1" ht="15" customHeight="1">
      <c r="A55" s="20" t="s">
        <v>39</v>
      </c>
      <c r="B55" s="18" t="s">
        <v>33</v>
      </c>
      <c r="C55" s="18">
        <v>20.9</v>
      </c>
      <c r="D55" s="19">
        <v>9.2319444444444437E-3</v>
      </c>
      <c r="E55" s="18" t="s">
        <v>38</v>
      </c>
      <c r="F55" s="18" t="s">
        <v>24</v>
      </c>
      <c r="G55" s="18">
        <v>24.01</v>
      </c>
      <c r="H55" s="19">
        <v>9.4159722222222214E-3</v>
      </c>
      <c r="I55" s="18" t="s">
        <v>37</v>
      </c>
      <c r="J55" s="18" t="s">
        <v>1</v>
      </c>
      <c r="K55" s="18">
        <v>20.02</v>
      </c>
      <c r="L55" s="19">
        <v>9.280787037037037E-3</v>
      </c>
      <c r="M55" s="18" t="s">
        <v>0</v>
      </c>
      <c r="N55" s="18" t="s">
        <v>0</v>
      </c>
      <c r="O55" s="18" t="s">
        <v>0</v>
      </c>
      <c r="P55" s="18" t="s">
        <v>0</v>
      </c>
      <c r="Q55" s="18" t="s">
        <v>0</v>
      </c>
      <c r="R55" s="17" t="s">
        <v>0</v>
      </c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2"/>
      <c r="AI55" s="15"/>
      <c r="AJ55" s="4" t="e">
        <f>IF((AI55-$AJ$1)/365.251606&gt;0,(AI55-$AJ$1)/365.251606,NA())</f>
        <v>#N/A</v>
      </c>
      <c r="AK55" s="14"/>
    </row>
    <row r="56" spans="1:37" s="1" customFormat="1" ht="15" customHeight="1">
      <c r="A56" s="13" t="s">
        <v>39</v>
      </c>
      <c r="B56" s="11" t="s">
        <v>33</v>
      </c>
      <c r="C56" s="11">
        <v>22.98</v>
      </c>
      <c r="D56" s="12">
        <v>9.1809027777777774E-3</v>
      </c>
      <c r="E56" s="11" t="s">
        <v>38</v>
      </c>
      <c r="F56" s="11" t="s">
        <v>24</v>
      </c>
      <c r="G56" s="11">
        <v>26.06</v>
      </c>
      <c r="H56" s="12">
        <v>9.3479166666666658E-3</v>
      </c>
      <c r="I56" s="11" t="s">
        <v>37</v>
      </c>
      <c r="J56" s="11" t="s">
        <v>1</v>
      </c>
      <c r="K56" s="11">
        <v>22.52</v>
      </c>
      <c r="L56" s="12">
        <v>9.2317129629629641E-3</v>
      </c>
      <c r="M56" s="11" t="s">
        <v>0</v>
      </c>
      <c r="N56" s="11" t="s">
        <v>0</v>
      </c>
      <c r="O56" s="11" t="s">
        <v>0</v>
      </c>
      <c r="P56" s="11" t="s">
        <v>0</v>
      </c>
      <c r="Q56" s="11" t="s">
        <v>0</v>
      </c>
      <c r="R56" s="10" t="s">
        <v>0</v>
      </c>
      <c r="AH56" s="2"/>
      <c r="AI56" s="15"/>
      <c r="AJ56" s="4" t="e">
        <f>IF((AI56-$AJ$1)/365.251606&gt;0,(AI56-$AJ$1)/365.251606,NA())</f>
        <v>#N/A</v>
      </c>
      <c r="AK56" s="14"/>
    </row>
    <row r="57" spans="1:37" s="1" customFormat="1" ht="15" customHeight="1">
      <c r="A57" s="13"/>
      <c r="B57" s="11" t="s">
        <v>33</v>
      </c>
      <c r="C57" s="11" t="s">
        <v>0</v>
      </c>
      <c r="D57" s="11" t="s">
        <v>0</v>
      </c>
      <c r="E57" s="11"/>
      <c r="F57" s="11" t="s">
        <v>24</v>
      </c>
      <c r="G57" s="11" t="s">
        <v>0</v>
      </c>
      <c r="H57" s="11" t="s">
        <v>0</v>
      </c>
      <c r="I57" s="11"/>
      <c r="J57" s="11" t="s">
        <v>1</v>
      </c>
      <c r="K57" s="11" t="s">
        <v>0</v>
      </c>
      <c r="L57" s="11" t="s">
        <v>0</v>
      </c>
      <c r="M57" s="11" t="s">
        <v>0</v>
      </c>
      <c r="N57" s="11" t="s">
        <v>0</v>
      </c>
      <c r="O57" s="11" t="s">
        <v>0</v>
      </c>
      <c r="P57" s="11" t="s">
        <v>0</v>
      </c>
      <c r="Q57" s="11" t="s">
        <v>0</v>
      </c>
      <c r="R57" s="10" t="s">
        <v>0</v>
      </c>
      <c r="AH57" s="2"/>
      <c r="AI57" s="15"/>
      <c r="AJ57" s="4" t="e">
        <f>IF((AI57-$AJ$1)/365.251606&gt;0,(AI57-$AJ$1)/365.251606,NA())</f>
        <v>#N/A</v>
      </c>
      <c r="AK57" s="14"/>
    </row>
    <row r="58" spans="1:37" s="1" customFormat="1" ht="15" customHeight="1">
      <c r="A58" s="13" t="s">
        <v>36</v>
      </c>
      <c r="B58" s="11" t="s">
        <v>33</v>
      </c>
      <c r="C58" s="11">
        <v>17.43</v>
      </c>
      <c r="D58" s="12">
        <v>9.3353009259259257E-3</v>
      </c>
      <c r="E58" s="11" t="s">
        <v>35</v>
      </c>
      <c r="F58" s="11" t="s">
        <v>24</v>
      </c>
      <c r="G58" s="11">
        <v>19.25</v>
      </c>
      <c r="H58" s="12">
        <v>9.7141203703703712E-3</v>
      </c>
      <c r="I58" s="11" t="s">
        <v>34</v>
      </c>
      <c r="J58" s="11" t="s">
        <v>1</v>
      </c>
      <c r="K58" s="11">
        <v>18.53</v>
      </c>
      <c r="L58" s="12">
        <v>9.449421296296296E-3</v>
      </c>
      <c r="M58" s="11" t="s">
        <v>0</v>
      </c>
      <c r="N58" s="11" t="s">
        <v>0</v>
      </c>
      <c r="O58" s="11" t="s">
        <v>0</v>
      </c>
      <c r="P58" s="11" t="s">
        <v>0</v>
      </c>
      <c r="Q58" s="11" t="s">
        <v>0</v>
      </c>
      <c r="R58" s="10" t="s">
        <v>0</v>
      </c>
      <c r="AH58" s="2"/>
      <c r="AI58" s="15"/>
      <c r="AJ58" s="4" t="e">
        <f>IF((AI58-$AJ$1)/365.251606&gt;0,(AI58-$AJ$1)/365.251606,NA())</f>
        <v>#N/A</v>
      </c>
      <c r="AK58" s="14"/>
    </row>
    <row r="59" spans="1:37" s="1" customFormat="1" ht="15" customHeight="1">
      <c r="A59" s="13" t="s">
        <v>36</v>
      </c>
      <c r="B59" s="11" t="s">
        <v>33</v>
      </c>
      <c r="C59" s="11">
        <v>21.06</v>
      </c>
      <c r="D59" s="12">
        <v>9.147685185185184E-3</v>
      </c>
      <c r="E59" s="11" t="s">
        <v>35</v>
      </c>
      <c r="F59" s="11" t="s">
        <v>24</v>
      </c>
      <c r="G59" s="11">
        <v>23.43</v>
      </c>
      <c r="H59" s="12">
        <v>9.4464120370370361E-3</v>
      </c>
      <c r="I59" s="11" t="s">
        <v>34</v>
      </c>
      <c r="J59" s="11" t="s">
        <v>1</v>
      </c>
      <c r="K59" s="11">
        <v>19.47</v>
      </c>
      <c r="L59" s="12">
        <v>9.3990740740740736E-3</v>
      </c>
      <c r="M59" s="11" t="s">
        <v>0</v>
      </c>
      <c r="N59" s="11" t="s">
        <v>0</v>
      </c>
      <c r="O59" s="11" t="s">
        <v>0</v>
      </c>
      <c r="P59" s="11" t="s">
        <v>0</v>
      </c>
      <c r="Q59" s="11" t="s">
        <v>0</v>
      </c>
      <c r="R59" s="10" t="s">
        <v>0</v>
      </c>
      <c r="AH59" s="2"/>
      <c r="AI59" s="15"/>
      <c r="AJ59" s="4" t="e">
        <f>IF((AI59-$AJ$1)/365.251606&gt;0,(AI59-$AJ$1)/365.251606,NA())</f>
        <v>#N/A</v>
      </c>
      <c r="AK59" s="14"/>
    </row>
    <row r="60" spans="1:37" s="1" customFormat="1" ht="15" customHeight="1">
      <c r="A60" s="13" t="s">
        <v>36</v>
      </c>
      <c r="B60" s="11" t="s">
        <v>33</v>
      </c>
      <c r="C60" s="11">
        <v>24.69</v>
      </c>
      <c r="D60" s="12">
        <v>9.1267361111111115E-3</v>
      </c>
      <c r="E60" s="11" t="s">
        <v>35</v>
      </c>
      <c r="F60" s="11" t="s">
        <v>24</v>
      </c>
      <c r="G60" s="11">
        <v>27.62</v>
      </c>
      <c r="H60" s="12">
        <v>9.2638888888888892E-3</v>
      </c>
      <c r="I60" s="11" t="s">
        <v>34</v>
      </c>
      <c r="J60" s="11" t="s">
        <v>1</v>
      </c>
      <c r="K60" s="11">
        <v>20.420000000000002</v>
      </c>
      <c r="L60" s="12">
        <v>9.3561342592592602E-3</v>
      </c>
      <c r="M60" s="11" t="s">
        <v>0</v>
      </c>
      <c r="N60" s="11" t="s">
        <v>0</v>
      </c>
      <c r="O60" s="11" t="s">
        <v>0</v>
      </c>
      <c r="P60" s="11" t="s">
        <v>0</v>
      </c>
      <c r="Q60" s="11" t="s">
        <v>0</v>
      </c>
      <c r="R60" s="10" t="s">
        <v>0</v>
      </c>
      <c r="AH60" s="2"/>
      <c r="AI60" s="15"/>
      <c r="AJ60" s="4" t="e">
        <f>IF((AI60-$AJ$1)/365.251606&gt;0,(AI60-$AJ$1)/365.251606,NA())</f>
        <v>#N/A</v>
      </c>
      <c r="AK60" s="14"/>
    </row>
    <row r="61" spans="1:37" s="1" customFormat="1" ht="15" customHeight="1">
      <c r="A61" s="13"/>
      <c r="B61" s="11" t="s">
        <v>33</v>
      </c>
      <c r="C61" s="11" t="s">
        <v>0</v>
      </c>
      <c r="D61" s="11" t="s">
        <v>0</v>
      </c>
      <c r="E61" s="11"/>
      <c r="F61" s="11" t="s">
        <v>24</v>
      </c>
      <c r="G61" s="11" t="s">
        <v>0</v>
      </c>
      <c r="H61" s="11" t="s">
        <v>0</v>
      </c>
      <c r="I61" s="11"/>
      <c r="J61" s="11" t="s">
        <v>1</v>
      </c>
      <c r="K61" s="11" t="s">
        <v>0</v>
      </c>
      <c r="L61" s="11" t="s">
        <v>0</v>
      </c>
      <c r="M61" s="11" t="s">
        <v>0</v>
      </c>
      <c r="N61" s="11" t="s">
        <v>0</v>
      </c>
      <c r="O61" s="11" t="s">
        <v>0</v>
      </c>
      <c r="P61" s="11" t="s">
        <v>0</v>
      </c>
      <c r="Q61" s="11" t="s">
        <v>0</v>
      </c>
      <c r="R61" s="10" t="s">
        <v>0</v>
      </c>
      <c r="AH61" s="2"/>
      <c r="AI61" s="15"/>
      <c r="AJ61" s="4" t="e">
        <f>IF((AI61-$AJ$1)/365.251606&gt;0,(AI61-$AJ$1)/365.251606,NA())</f>
        <v>#N/A</v>
      </c>
      <c r="AK61" s="14"/>
    </row>
    <row r="62" spans="1:37" s="1" customFormat="1" ht="15" customHeight="1">
      <c r="A62" s="13"/>
      <c r="B62" s="11"/>
      <c r="C62" s="11" t="s">
        <v>0</v>
      </c>
      <c r="D62" s="11" t="s">
        <v>0</v>
      </c>
      <c r="E62" s="11" t="s">
        <v>32</v>
      </c>
      <c r="F62" s="11" t="s">
        <v>24</v>
      </c>
      <c r="G62" s="11">
        <v>17.41</v>
      </c>
      <c r="H62" s="12">
        <v>9.8620370370370355E-3</v>
      </c>
      <c r="I62" s="11" t="s">
        <v>31</v>
      </c>
      <c r="J62" s="11" t="s">
        <v>1</v>
      </c>
      <c r="K62" s="11">
        <v>21.95</v>
      </c>
      <c r="L62" s="12">
        <v>9.4068287037037037E-3</v>
      </c>
      <c r="M62" s="11" t="s">
        <v>0</v>
      </c>
      <c r="N62" s="11" t="s">
        <v>0</v>
      </c>
      <c r="O62" s="11" t="s">
        <v>0</v>
      </c>
      <c r="P62" s="11" t="s">
        <v>0</v>
      </c>
      <c r="Q62" s="11" t="s">
        <v>0</v>
      </c>
      <c r="R62" s="10" t="s">
        <v>0</v>
      </c>
      <c r="AH62" s="2"/>
      <c r="AI62" s="15"/>
      <c r="AJ62" s="4" t="e">
        <f>IF((AI62-$AJ$1)/365.251606&gt;0,(AI62-$AJ$1)/365.251606,NA())</f>
        <v>#N/A</v>
      </c>
      <c r="AK62" s="14"/>
    </row>
    <row r="63" spans="1:37" s="1" customFormat="1" ht="15" customHeight="1">
      <c r="A63" s="13"/>
      <c r="B63" s="11"/>
      <c r="C63" s="11" t="s">
        <v>0</v>
      </c>
      <c r="D63" s="11" t="s">
        <v>0</v>
      </c>
      <c r="E63" s="11" t="s">
        <v>32</v>
      </c>
      <c r="F63" s="11" t="s">
        <v>24</v>
      </c>
      <c r="G63" s="11">
        <v>21.94</v>
      </c>
      <c r="H63" s="12">
        <v>9.5302083333333332E-3</v>
      </c>
      <c r="I63" s="11" t="s">
        <v>31</v>
      </c>
      <c r="J63" s="11" t="s">
        <v>1</v>
      </c>
      <c r="K63" s="11">
        <v>25.05</v>
      </c>
      <c r="L63" s="12">
        <v>9.2908564814814815E-3</v>
      </c>
      <c r="M63" s="11" t="s">
        <v>0</v>
      </c>
      <c r="N63" s="11" t="s">
        <v>0</v>
      </c>
      <c r="O63" s="11" t="s">
        <v>0</v>
      </c>
      <c r="P63" s="11" t="s">
        <v>0</v>
      </c>
      <c r="Q63" s="11" t="s">
        <v>0</v>
      </c>
      <c r="R63" s="10" t="s">
        <v>0</v>
      </c>
      <c r="AH63" s="2"/>
      <c r="AI63" s="15"/>
      <c r="AJ63" s="4" t="e">
        <f>IF((AI63-$AJ$1)/365.251606&gt;0,(AI63-$AJ$1)/365.251606,NA())</f>
        <v>#N/A</v>
      </c>
      <c r="AK63" s="14"/>
    </row>
    <row r="64" spans="1:37" s="1" customFormat="1" ht="15" customHeight="1">
      <c r="A64" s="13"/>
      <c r="B64" s="11"/>
      <c r="C64" s="11" t="s">
        <v>0</v>
      </c>
      <c r="D64" s="11" t="s">
        <v>0</v>
      </c>
      <c r="E64" s="11" t="s">
        <v>32</v>
      </c>
      <c r="F64" s="11" t="s">
        <v>24</v>
      </c>
      <c r="G64" s="11">
        <v>26.48</v>
      </c>
      <c r="H64" s="12">
        <v>9.3115740740740745E-3</v>
      </c>
      <c r="I64" s="11" t="s">
        <v>31</v>
      </c>
      <c r="J64" s="11" t="s">
        <v>1</v>
      </c>
      <c r="K64" s="11">
        <v>28.14</v>
      </c>
      <c r="L64" s="12">
        <v>9.2990740740740742E-3</v>
      </c>
      <c r="M64" s="11" t="s">
        <v>0</v>
      </c>
      <c r="N64" s="11" t="s">
        <v>0</v>
      </c>
      <c r="O64" s="11" t="s">
        <v>0</v>
      </c>
      <c r="P64" s="11" t="s">
        <v>0</v>
      </c>
      <c r="Q64" s="11" t="s">
        <v>0</v>
      </c>
      <c r="R64" s="10" t="s">
        <v>0</v>
      </c>
      <c r="AH64" s="2"/>
      <c r="AI64" s="15"/>
      <c r="AJ64" s="4" t="e">
        <f>IF((AI64-$AJ$1)/365.251606&gt;0,(AI64-$AJ$1)/365.251606,NA())</f>
        <v>#N/A</v>
      </c>
      <c r="AK64" s="14"/>
    </row>
    <row r="65" spans="1:37" s="1" customFormat="1" ht="15" customHeight="1">
      <c r="A65" s="13"/>
      <c r="B65" s="11"/>
      <c r="C65" s="11" t="s">
        <v>0</v>
      </c>
      <c r="D65" s="11" t="s">
        <v>0</v>
      </c>
      <c r="E65" s="11"/>
      <c r="F65" s="11" t="s">
        <v>24</v>
      </c>
      <c r="G65" s="11" t="s">
        <v>0</v>
      </c>
      <c r="H65" s="11" t="s">
        <v>0</v>
      </c>
      <c r="I65" s="11"/>
      <c r="J65" s="11" t="s">
        <v>1</v>
      </c>
      <c r="K65" s="11" t="s">
        <v>0</v>
      </c>
      <c r="L65" s="11" t="s">
        <v>0</v>
      </c>
      <c r="M65" s="11" t="s">
        <v>0</v>
      </c>
      <c r="N65" s="11" t="s">
        <v>0</v>
      </c>
      <c r="O65" s="11" t="s">
        <v>0</v>
      </c>
      <c r="P65" s="11" t="s">
        <v>0</v>
      </c>
      <c r="Q65" s="11" t="s">
        <v>0</v>
      </c>
      <c r="R65" s="10" t="s">
        <v>0</v>
      </c>
      <c r="AH65" s="2"/>
      <c r="AI65" s="15"/>
      <c r="AJ65" s="4" t="e">
        <f>IF((AI65-$AJ$1)/365.251606&gt;0,(AI65-$AJ$1)/365.251606,NA())</f>
        <v>#N/A</v>
      </c>
      <c r="AK65" s="14"/>
    </row>
    <row r="66" spans="1:37" s="1" customFormat="1" ht="15" customHeight="1">
      <c r="A66" s="13"/>
      <c r="B66" s="11"/>
      <c r="C66" s="11" t="s">
        <v>0</v>
      </c>
      <c r="D66" s="11" t="s">
        <v>0</v>
      </c>
      <c r="E66" s="11" t="s">
        <v>30</v>
      </c>
      <c r="F66" s="11" t="s">
        <v>24</v>
      </c>
      <c r="G66" s="11">
        <v>17.64</v>
      </c>
      <c r="H66" s="12">
        <v>9.0979166666666673E-3</v>
      </c>
      <c r="I66" s="11" t="s">
        <v>29</v>
      </c>
      <c r="J66" s="11" t="s">
        <v>1</v>
      </c>
      <c r="K66" s="11">
        <v>16.41</v>
      </c>
      <c r="L66" s="12">
        <v>9.1967592592592604E-3</v>
      </c>
      <c r="M66" s="11" t="s">
        <v>0</v>
      </c>
      <c r="N66" s="11" t="s">
        <v>0</v>
      </c>
      <c r="O66" s="11" t="s">
        <v>0</v>
      </c>
      <c r="P66" s="11" t="s">
        <v>0</v>
      </c>
      <c r="Q66" s="11" t="s">
        <v>0</v>
      </c>
      <c r="R66" s="10" t="s">
        <v>0</v>
      </c>
      <c r="AH66" s="2"/>
      <c r="AI66" s="15"/>
      <c r="AJ66" s="4" t="e">
        <f>IF((AI66-$AJ$1)/365.251606&gt;0,(AI66-$AJ$1)/365.251606,NA())</f>
        <v>#N/A</v>
      </c>
      <c r="AK66" s="14"/>
    </row>
    <row r="67" spans="1:37" s="1" customFormat="1" ht="15" customHeight="1">
      <c r="A67" s="13"/>
      <c r="B67" s="11"/>
      <c r="C67" s="11" t="s">
        <v>0</v>
      </c>
      <c r="D67" s="11" t="s">
        <v>0</v>
      </c>
      <c r="E67" s="11" t="s">
        <v>30</v>
      </c>
      <c r="F67" s="11" t="s">
        <v>24</v>
      </c>
      <c r="G67" s="11">
        <v>20.14</v>
      </c>
      <c r="H67" s="12">
        <v>9.1380787037037038E-3</v>
      </c>
      <c r="I67" s="11" t="s">
        <v>29</v>
      </c>
      <c r="J67" s="11" t="s">
        <v>1</v>
      </c>
      <c r="K67" s="11">
        <v>19.41</v>
      </c>
      <c r="L67" s="12">
        <v>9.1380787037037038E-3</v>
      </c>
      <c r="M67" s="11" t="s">
        <v>0</v>
      </c>
      <c r="N67" s="11" t="s">
        <v>0</v>
      </c>
      <c r="O67" s="11" t="s">
        <v>0</v>
      </c>
      <c r="P67" s="11" t="s">
        <v>0</v>
      </c>
      <c r="Q67" s="11" t="s">
        <v>0</v>
      </c>
      <c r="R67" s="10" t="s">
        <v>0</v>
      </c>
      <c r="AH67" s="2"/>
      <c r="AI67" s="15"/>
      <c r="AJ67" s="4" t="e">
        <f>IF((AI67-$AJ$1)/365.251606&gt;0,(AI67-$AJ$1)/365.251606,NA())</f>
        <v>#N/A</v>
      </c>
      <c r="AK67" s="14"/>
    </row>
    <row r="68" spans="1:37" s="1" customFormat="1" ht="15" customHeight="1">
      <c r="A68" s="13"/>
      <c r="B68" s="11"/>
      <c r="C68" s="11" t="s">
        <v>0</v>
      </c>
      <c r="D68" s="11" t="s">
        <v>0</v>
      </c>
      <c r="E68" s="11" t="s">
        <v>30</v>
      </c>
      <c r="F68" s="11" t="s">
        <v>24</v>
      </c>
      <c r="G68" s="11">
        <v>22.64</v>
      </c>
      <c r="H68" s="12">
        <v>9.1967592592592604E-3</v>
      </c>
      <c r="I68" s="11" t="s">
        <v>29</v>
      </c>
      <c r="J68" s="11" t="s">
        <v>1</v>
      </c>
      <c r="K68" s="11">
        <v>22.42</v>
      </c>
      <c r="L68" s="12">
        <v>9.1383101851851851E-3</v>
      </c>
      <c r="M68" s="11" t="s">
        <v>0</v>
      </c>
      <c r="N68" s="11" t="s">
        <v>0</v>
      </c>
      <c r="O68" s="11" t="s">
        <v>0</v>
      </c>
      <c r="P68" s="11" t="s">
        <v>0</v>
      </c>
      <c r="Q68" s="11" t="s">
        <v>0</v>
      </c>
      <c r="R68" s="10" t="s">
        <v>0</v>
      </c>
      <c r="AH68" s="2"/>
      <c r="AI68" s="15"/>
      <c r="AJ68" s="4" t="e">
        <f>IF((AI68-$AJ$1)/365.251606&gt;0,(AI68-$AJ$1)/365.251606,NA())</f>
        <v>#N/A</v>
      </c>
      <c r="AK68" s="14"/>
    </row>
    <row r="69" spans="1:37" s="1" customFormat="1" ht="15" customHeight="1">
      <c r="A69" s="13"/>
      <c r="B69" s="11"/>
      <c r="C69" s="11" t="s">
        <v>0</v>
      </c>
      <c r="D69" s="11" t="s">
        <v>0</v>
      </c>
      <c r="E69" s="11"/>
      <c r="F69" s="11" t="s">
        <v>24</v>
      </c>
      <c r="G69" s="11" t="s">
        <v>0</v>
      </c>
      <c r="H69" s="11" t="s">
        <v>0</v>
      </c>
      <c r="I69" s="11"/>
      <c r="J69" s="11" t="s">
        <v>1</v>
      </c>
      <c r="K69" s="11" t="s">
        <v>0</v>
      </c>
      <c r="L69" s="11" t="s">
        <v>0</v>
      </c>
      <c r="M69" s="11" t="s">
        <v>0</v>
      </c>
      <c r="N69" s="11" t="s">
        <v>0</v>
      </c>
      <c r="O69" s="11" t="s">
        <v>0</v>
      </c>
      <c r="P69" s="11" t="s">
        <v>0</v>
      </c>
      <c r="Q69" s="11" t="s">
        <v>0</v>
      </c>
      <c r="R69" s="10" t="s">
        <v>0</v>
      </c>
      <c r="AH69" s="2"/>
      <c r="AI69" s="15"/>
      <c r="AJ69" s="4" t="e">
        <f>IF((AI69-$AJ$1)/365.251606&gt;0,(AI69-$AJ$1)/365.251606,NA())</f>
        <v>#N/A</v>
      </c>
      <c r="AK69" s="14"/>
    </row>
    <row r="70" spans="1:37" s="1" customFormat="1" ht="15" customHeight="1">
      <c r="A70" s="13"/>
      <c r="B70" s="11"/>
      <c r="C70" s="11" t="s">
        <v>0</v>
      </c>
      <c r="D70" s="11" t="s">
        <v>0</v>
      </c>
      <c r="E70" s="11" t="s">
        <v>28</v>
      </c>
      <c r="F70" s="11" t="s">
        <v>24</v>
      </c>
      <c r="G70" s="11">
        <v>17.39</v>
      </c>
      <c r="H70" s="12">
        <v>9.2263888888888881E-3</v>
      </c>
      <c r="I70" s="11" t="s">
        <v>27</v>
      </c>
      <c r="J70" s="11" t="s">
        <v>1</v>
      </c>
      <c r="K70" s="11">
        <v>28.54</v>
      </c>
      <c r="L70" s="12">
        <v>9.2956018518518518E-3</v>
      </c>
      <c r="M70" s="11" t="s">
        <v>0</v>
      </c>
      <c r="N70" s="11" t="s">
        <v>0</v>
      </c>
      <c r="O70" s="11" t="s">
        <v>0</v>
      </c>
      <c r="P70" s="11" t="s">
        <v>0</v>
      </c>
      <c r="Q70" s="11" t="s">
        <v>0</v>
      </c>
      <c r="R70" s="10" t="s">
        <v>0</v>
      </c>
      <c r="AH70" s="2"/>
      <c r="AI70" s="15"/>
      <c r="AJ70" s="4" t="e">
        <f>IF((AI70-$AJ$1)/365.251606&gt;0,(AI70-$AJ$1)/365.251606,NA())</f>
        <v>#N/A</v>
      </c>
      <c r="AK70" s="14"/>
    </row>
    <row r="71" spans="1:37" s="1" customFormat="1" ht="15" customHeight="1">
      <c r="A71" s="13"/>
      <c r="B71" s="11"/>
      <c r="C71" s="11" t="s">
        <v>0</v>
      </c>
      <c r="D71" s="11" t="s">
        <v>0</v>
      </c>
      <c r="E71" s="11" t="s">
        <v>28</v>
      </c>
      <c r="F71" s="11" t="s">
        <v>24</v>
      </c>
      <c r="G71" s="11">
        <v>19.52</v>
      </c>
      <c r="H71" s="12">
        <v>9.1947916666666671E-3</v>
      </c>
      <c r="I71" s="11" t="s">
        <v>27</v>
      </c>
      <c r="J71" s="11" t="s">
        <v>1</v>
      </c>
      <c r="K71" s="11">
        <v>31.04</v>
      </c>
      <c r="L71" s="12">
        <v>9.4175925925925937E-3</v>
      </c>
      <c r="M71" s="11" t="s">
        <v>0</v>
      </c>
      <c r="N71" s="11" t="s">
        <v>0</v>
      </c>
      <c r="O71" s="11" t="s">
        <v>0</v>
      </c>
      <c r="P71" s="11" t="s">
        <v>0</v>
      </c>
      <c r="Q71" s="11" t="s">
        <v>0</v>
      </c>
      <c r="R71" s="10" t="s">
        <v>0</v>
      </c>
      <c r="AH71" s="2"/>
      <c r="AI71" s="15"/>
      <c r="AJ71" s="4" t="e">
        <f>IF((AI71-$AJ$1)/365.251606&gt;0,(AI71-$AJ$1)/365.251606,NA())</f>
        <v>#N/A</v>
      </c>
      <c r="AK71" s="14"/>
    </row>
    <row r="72" spans="1:37" s="1" customFormat="1" ht="15" customHeight="1">
      <c r="A72" s="13"/>
      <c r="B72" s="11"/>
      <c r="C72" s="11" t="s">
        <v>0</v>
      </c>
      <c r="D72" s="11" t="s">
        <v>0</v>
      </c>
      <c r="E72" s="11" t="s">
        <v>28</v>
      </c>
      <c r="F72" s="11" t="s">
        <v>24</v>
      </c>
      <c r="G72" s="11">
        <v>21.65</v>
      </c>
      <c r="H72" s="12">
        <v>9.186805555555554E-3</v>
      </c>
      <c r="I72" s="11" t="s">
        <v>27</v>
      </c>
      <c r="J72" s="11" t="s">
        <v>1</v>
      </c>
      <c r="K72" s="11">
        <v>33.54</v>
      </c>
      <c r="L72" s="12">
        <v>9.6089120370370356E-3</v>
      </c>
      <c r="M72" s="11" t="s">
        <v>0</v>
      </c>
      <c r="N72" s="11" t="s">
        <v>0</v>
      </c>
      <c r="O72" s="11" t="s">
        <v>0</v>
      </c>
      <c r="P72" s="11" t="s">
        <v>0</v>
      </c>
      <c r="Q72" s="11" t="s">
        <v>0</v>
      </c>
      <c r="R72" s="10" t="s">
        <v>0</v>
      </c>
      <c r="AH72" s="2"/>
      <c r="AI72" s="15"/>
      <c r="AJ72" s="4" t="e">
        <f>IF((AI72-$AJ$1)/365.251606&gt;0,(AI72-$AJ$1)/365.251606,NA())</f>
        <v>#N/A</v>
      </c>
      <c r="AK72" s="14"/>
    </row>
    <row r="73" spans="1:37" s="1" customFormat="1" ht="15" customHeight="1">
      <c r="A73" s="13"/>
      <c r="B73" s="11"/>
      <c r="C73" s="11" t="s">
        <v>0</v>
      </c>
      <c r="D73" s="11" t="s">
        <v>0</v>
      </c>
      <c r="E73" s="11"/>
      <c r="F73" s="11" t="s">
        <v>24</v>
      </c>
      <c r="G73" s="11" t="s">
        <v>0</v>
      </c>
      <c r="H73" s="11" t="s">
        <v>0</v>
      </c>
      <c r="I73" s="11"/>
      <c r="J73" s="11" t="s">
        <v>1</v>
      </c>
      <c r="K73" s="11" t="s">
        <v>0</v>
      </c>
      <c r="L73" s="11" t="s">
        <v>0</v>
      </c>
      <c r="M73" s="11" t="s">
        <v>0</v>
      </c>
      <c r="N73" s="11" t="s">
        <v>0</v>
      </c>
      <c r="O73" s="11" t="s">
        <v>0</v>
      </c>
      <c r="P73" s="11" t="s">
        <v>0</v>
      </c>
      <c r="Q73" s="11" t="s">
        <v>0</v>
      </c>
      <c r="R73" s="10" t="s">
        <v>0</v>
      </c>
      <c r="AH73" s="2"/>
      <c r="AI73" s="15"/>
      <c r="AJ73" s="4" t="e">
        <f>IF((AI73-$AJ$1)/365.251606&gt;0,(AI73-$AJ$1)/365.251606,NA())</f>
        <v>#N/A</v>
      </c>
      <c r="AK73" s="14"/>
    </row>
    <row r="74" spans="1:37" s="1" customFormat="1" ht="15" customHeight="1">
      <c r="A74" s="13"/>
      <c r="B74" s="11"/>
      <c r="C74" s="11" t="s">
        <v>0</v>
      </c>
      <c r="D74" s="11" t="s">
        <v>0</v>
      </c>
      <c r="E74" s="11" t="s">
        <v>26</v>
      </c>
      <c r="F74" s="11" t="s">
        <v>24</v>
      </c>
      <c r="G74" s="11">
        <v>20.3</v>
      </c>
      <c r="H74" s="12">
        <v>9.3021990740740738E-3</v>
      </c>
      <c r="I74" s="11" t="s">
        <v>25</v>
      </c>
      <c r="J74" s="11" t="s">
        <v>1</v>
      </c>
      <c r="K74" s="11">
        <v>19.7</v>
      </c>
      <c r="L74" s="12">
        <v>9.5805555555555557E-3</v>
      </c>
      <c r="M74" s="11" t="s">
        <v>0</v>
      </c>
      <c r="N74" s="11" t="s">
        <v>0</v>
      </c>
      <c r="O74" s="11" t="s">
        <v>0</v>
      </c>
      <c r="P74" s="11" t="s">
        <v>0</v>
      </c>
      <c r="Q74" s="11" t="s">
        <v>0</v>
      </c>
      <c r="R74" s="10" t="s">
        <v>0</v>
      </c>
      <c r="AH74" s="2"/>
      <c r="AI74" s="15"/>
      <c r="AJ74" s="4" t="e">
        <f>IF((AI74-$AJ$1)/365.251606&gt;0,(AI74-$AJ$1)/365.251606,NA())</f>
        <v>#N/A</v>
      </c>
      <c r="AK74" s="14"/>
    </row>
    <row r="75" spans="1:37" s="1" customFormat="1" ht="15" customHeight="1">
      <c r="A75" s="13"/>
      <c r="B75" s="11"/>
      <c r="C75" s="11" t="s">
        <v>0</v>
      </c>
      <c r="D75" s="11" t="s">
        <v>0</v>
      </c>
      <c r="E75" s="11" t="s">
        <v>26</v>
      </c>
      <c r="F75" s="11" t="s">
        <v>24</v>
      </c>
      <c r="G75" s="11">
        <v>22.36</v>
      </c>
      <c r="H75" s="12">
        <v>9.2233796296296282E-3</v>
      </c>
      <c r="I75" s="11" t="s">
        <v>25</v>
      </c>
      <c r="J75" s="11" t="s">
        <v>1</v>
      </c>
      <c r="K75" s="11">
        <v>23.83</v>
      </c>
      <c r="L75" s="12">
        <v>9.4471064814814817E-3</v>
      </c>
      <c r="M75" s="11" t="s">
        <v>0</v>
      </c>
      <c r="N75" s="11" t="s">
        <v>0</v>
      </c>
      <c r="O75" s="11" t="s">
        <v>0</v>
      </c>
      <c r="P75" s="11" t="s">
        <v>0</v>
      </c>
      <c r="Q75" s="11" t="s">
        <v>0</v>
      </c>
      <c r="R75" s="10" t="s">
        <v>0</v>
      </c>
      <c r="AH75" s="2"/>
      <c r="AI75" s="15"/>
      <c r="AJ75" s="4" t="e">
        <f>IF((AI75-$AJ$1)/365.251606&gt;0,(AI75-$AJ$1)/365.251606,NA())</f>
        <v>#N/A</v>
      </c>
      <c r="AK75" s="14"/>
    </row>
    <row r="76" spans="1:37" s="1" customFormat="1" ht="15" customHeight="1">
      <c r="A76" s="13"/>
      <c r="B76" s="11"/>
      <c r="C76" s="11" t="s">
        <v>0</v>
      </c>
      <c r="D76" s="11" t="s">
        <v>0</v>
      </c>
      <c r="E76" s="11" t="s">
        <v>26</v>
      </c>
      <c r="F76" s="11" t="s">
        <v>24</v>
      </c>
      <c r="G76" s="11">
        <v>24.42</v>
      </c>
      <c r="H76" s="12">
        <v>9.1869212962962955E-3</v>
      </c>
      <c r="I76" s="11" t="s">
        <v>25</v>
      </c>
      <c r="J76" s="11" t="s">
        <v>1</v>
      </c>
      <c r="K76" s="11">
        <v>27.97</v>
      </c>
      <c r="L76" s="12">
        <v>9.4317129629629629E-3</v>
      </c>
      <c r="M76" s="11" t="s">
        <v>0</v>
      </c>
      <c r="N76" s="11" t="s">
        <v>0</v>
      </c>
      <c r="O76" s="11" t="s">
        <v>0</v>
      </c>
      <c r="P76" s="11" t="s">
        <v>0</v>
      </c>
      <c r="Q76" s="11" t="s">
        <v>0</v>
      </c>
      <c r="R76" s="10" t="s">
        <v>0</v>
      </c>
      <c r="AH76" s="2"/>
      <c r="AI76" s="15"/>
      <c r="AJ76" s="4" t="e">
        <f>IF((AI76-$AJ$1)/365.251606&gt;0,(AI76-$AJ$1)/365.251606,NA())</f>
        <v>#N/A</v>
      </c>
      <c r="AK76" s="14"/>
    </row>
    <row r="77" spans="1:37" s="1" customFormat="1" ht="15" customHeight="1">
      <c r="A77" s="13"/>
      <c r="B77" s="11"/>
      <c r="C77" s="11" t="s">
        <v>0</v>
      </c>
      <c r="D77" s="11" t="s">
        <v>0</v>
      </c>
      <c r="E77" s="11"/>
      <c r="F77" s="11" t="s">
        <v>24</v>
      </c>
      <c r="G77" s="11" t="s">
        <v>0</v>
      </c>
      <c r="H77" s="11" t="s">
        <v>0</v>
      </c>
      <c r="I77" s="11"/>
      <c r="J77" s="11" t="s">
        <v>1</v>
      </c>
      <c r="K77" s="11" t="s">
        <v>0</v>
      </c>
      <c r="L77" s="11" t="s">
        <v>0</v>
      </c>
      <c r="M77" s="11" t="s">
        <v>0</v>
      </c>
      <c r="N77" s="11" t="s">
        <v>0</v>
      </c>
      <c r="O77" s="11" t="s">
        <v>0</v>
      </c>
      <c r="P77" s="11" t="s">
        <v>0</v>
      </c>
      <c r="Q77" s="11" t="s">
        <v>0</v>
      </c>
      <c r="R77" s="10" t="s">
        <v>0</v>
      </c>
      <c r="AH77" s="2"/>
      <c r="AI77" s="15"/>
      <c r="AJ77" s="4" t="e">
        <f>IF((AI77-$AJ$1)/365.251606&gt;0,(AI77-$AJ$1)/365.251606,NA())</f>
        <v>#N/A</v>
      </c>
      <c r="AK77" s="14"/>
    </row>
    <row r="78" spans="1:37" s="1" customFormat="1" ht="15" customHeight="1">
      <c r="A78" s="13"/>
      <c r="B78" s="11"/>
      <c r="C78" s="11" t="s">
        <v>0</v>
      </c>
      <c r="D78" s="11" t="s">
        <v>0</v>
      </c>
      <c r="E78" s="11"/>
      <c r="F78" s="11"/>
      <c r="G78" s="11" t="s">
        <v>0</v>
      </c>
      <c r="H78" s="11" t="s">
        <v>0</v>
      </c>
      <c r="I78" s="11" t="s">
        <v>23</v>
      </c>
      <c r="J78" s="11" t="s">
        <v>1</v>
      </c>
      <c r="K78" s="11">
        <v>17.989999999999998</v>
      </c>
      <c r="L78" s="12">
        <v>9.20775462962963E-3</v>
      </c>
      <c r="M78" s="11" t="s">
        <v>0</v>
      </c>
      <c r="N78" s="11" t="s">
        <v>0</v>
      </c>
      <c r="O78" s="11" t="s">
        <v>0</v>
      </c>
      <c r="P78" s="11" t="s">
        <v>0</v>
      </c>
      <c r="Q78" s="11" t="s">
        <v>0</v>
      </c>
      <c r="R78" s="10" t="s">
        <v>0</v>
      </c>
      <c r="AH78" s="2"/>
      <c r="AI78" s="15"/>
      <c r="AJ78" s="4" t="e">
        <f>IF((AI78-$AJ$1)/365.251606&gt;0,(AI78-$AJ$1)/365.251606,NA())</f>
        <v>#N/A</v>
      </c>
      <c r="AK78" s="14"/>
    </row>
    <row r="79" spans="1:37" s="1" customFormat="1" ht="15" customHeight="1">
      <c r="A79" s="13"/>
      <c r="B79" s="11"/>
      <c r="C79" s="11" t="s">
        <v>0</v>
      </c>
      <c r="D79" s="11" t="s">
        <v>0</v>
      </c>
      <c r="E79" s="11"/>
      <c r="F79" s="11"/>
      <c r="G79" s="11" t="s">
        <v>0</v>
      </c>
      <c r="H79" s="11" t="s">
        <v>0</v>
      </c>
      <c r="I79" s="11" t="s">
        <v>23</v>
      </c>
      <c r="J79" s="11" t="s">
        <v>1</v>
      </c>
      <c r="K79" s="11">
        <v>20.13</v>
      </c>
      <c r="L79" s="12">
        <v>9.1950231481481483E-3</v>
      </c>
      <c r="M79" s="11" t="s">
        <v>0</v>
      </c>
      <c r="N79" s="11" t="s">
        <v>0</v>
      </c>
      <c r="O79" s="11" t="s">
        <v>0</v>
      </c>
      <c r="P79" s="11" t="s">
        <v>0</v>
      </c>
      <c r="Q79" s="11" t="s">
        <v>0</v>
      </c>
      <c r="R79" s="10" t="s">
        <v>0</v>
      </c>
      <c r="AH79" s="2"/>
      <c r="AI79" s="15"/>
      <c r="AJ79" s="4" t="e">
        <f>IF((AI79-$AJ$1)/365.251606&gt;0,(AI79-$AJ$1)/365.251606,NA())</f>
        <v>#N/A</v>
      </c>
      <c r="AK79" s="14"/>
    </row>
    <row r="80" spans="1:37" s="1" customFormat="1" ht="15" customHeight="1">
      <c r="A80" s="13"/>
      <c r="B80" s="11"/>
      <c r="C80" s="11" t="s">
        <v>0</v>
      </c>
      <c r="D80" s="11" t="s">
        <v>0</v>
      </c>
      <c r="E80" s="11"/>
      <c r="F80" s="11"/>
      <c r="G80" s="11" t="s">
        <v>0</v>
      </c>
      <c r="H80" s="11" t="s">
        <v>0</v>
      </c>
      <c r="I80" s="11" t="s">
        <v>23</v>
      </c>
      <c r="J80" s="11" t="s">
        <v>1</v>
      </c>
      <c r="K80" s="11">
        <v>22.26</v>
      </c>
      <c r="L80" s="12">
        <v>9.2020833333333329E-3</v>
      </c>
      <c r="M80" s="11" t="s">
        <v>0</v>
      </c>
      <c r="N80" s="11" t="s">
        <v>0</v>
      </c>
      <c r="O80" s="11" t="s">
        <v>0</v>
      </c>
      <c r="P80" s="11" t="s">
        <v>0</v>
      </c>
      <c r="Q80" s="11" t="s">
        <v>0</v>
      </c>
      <c r="R80" s="10" t="s">
        <v>0</v>
      </c>
      <c r="AH80" s="2"/>
      <c r="AI80" s="15"/>
      <c r="AJ80" s="4" t="e">
        <f>IF((AI80-$AJ$1)/365.251606&gt;0,(AI80-$AJ$1)/365.251606,NA())</f>
        <v>#N/A</v>
      </c>
      <c r="AK80" s="14"/>
    </row>
    <row r="81" spans="1:37" s="1" customFormat="1" ht="15" customHeight="1">
      <c r="A81" s="13"/>
      <c r="B81" s="11"/>
      <c r="C81" s="11" t="s">
        <v>0</v>
      </c>
      <c r="D81" s="11" t="s">
        <v>0</v>
      </c>
      <c r="E81" s="11"/>
      <c r="F81" s="11"/>
      <c r="G81" s="11" t="s">
        <v>0</v>
      </c>
      <c r="H81" s="11" t="s">
        <v>0</v>
      </c>
      <c r="I81" s="11"/>
      <c r="J81" s="11" t="s">
        <v>1</v>
      </c>
      <c r="K81" s="11" t="s">
        <v>0</v>
      </c>
      <c r="L81" s="11" t="s">
        <v>0</v>
      </c>
      <c r="M81" s="11" t="s">
        <v>0</v>
      </c>
      <c r="N81" s="11" t="s">
        <v>0</v>
      </c>
      <c r="O81" s="11" t="s">
        <v>0</v>
      </c>
      <c r="P81" s="11" t="s">
        <v>0</v>
      </c>
      <c r="Q81" s="11" t="s">
        <v>0</v>
      </c>
      <c r="R81" s="10" t="s">
        <v>0</v>
      </c>
      <c r="AH81" s="2"/>
      <c r="AI81" s="15"/>
      <c r="AJ81" s="4" t="e">
        <f>IF((AI81-$AJ$1)/365.251606&gt;0,(AI81-$AJ$1)/365.251606,NA())</f>
        <v>#N/A</v>
      </c>
      <c r="AK81" s="14"/>
    </row>
    <row r="82" spans="1:37" s="1" customFormat="1" ht="15" customHeight="1">
      <c r="A82" s="13"/>
      <c r="B82" s="11"/>
      <c r="C82" s="11" t="s">
        <v>0</v>
      </c>
      <c r="D82" s="11" t="s">
        <v>0</v>
      </c>
      <c r="E82" s="11"/>
      <c r="F82" s="11"/>
      <c r="G82" s="11" t="s">
        <v>0</v>
      </c>
      <c r="H82" s="11" t="s">
        <v>0</v>
      </c>
      <c r="I82" s="11" t="s">
        <v>22</v>
      </c>
      <c r="J82" s="11" t="s">
        <v>1</v>
      </c>
      <c r="K82" s="11">
        <v>24.48</v>
      </c>
      <c r="L82" s="12">
        <v>9.4694444444444435E-3</v>
      </c>
      <c r="M82" s="11" t="s">
        <v>0</v>
      </c>
      <c r="N82" s="11" t="s">
        <v>0</v>
      </c>
      <c r="O82" s="11" t="s">
        <v>0</v>
      </c>
      <c r="P82" s="11" t="s">
        <v>0</v>
      </c>
      <c r="Q82" s="11" t="s">
        <v>0</v>
      </c>
      <c r="R82" s="10" t="s">
        <v>0</v>
      </c>
      <c r="AH82" s="2"/>
      <c r="AI82" s="15"/>
      <c r="AJ82" s="4" t="e">
        <f>IF((AI82-$AJ$1)/365.251606&gt;0,(AI82-$AJ$1)/365.251606,NA())</f>
        <v>#N/A</v>
      </c>
      <c r="AK82" s="14"/>
    </row>
    <row r="83" spans="1:37" s="1" customFormat="1" ht="15" customHeight="1">
      <c r="A83" s="13"/>
      <c r="B83" s="11"/>
      <c r="C83" s="11" t="s">
        <v>0</v>
      </c>
      <c r="D83" s="11" t="s">
        <v>0</v>
      </c>
      <c r="E83" s="11"/>
      <c r="F83" s="11"/>
      <c r="G83" s="11" t="s">
        <v>0</v>
      </c>
      <c r="H83" s="11" t="s">
        <v>0</v>
      </c>
      <c r="I83" s="11" t="s">
        <v>22</v>
      </c>
      <c r="J83" s="11" t="s">
        <v>1</v>
      </c>
      <c r="K83" s="11">
        <v>27.43</v>
      </c>
      <c r="L83" s="12">
        <v>9.4283564814814803E-3</v>
      </c>
      <c r="M83" s="11" t="s">
        <v>0</v>
      </c>
      <c r="N83" s="11" t="s">
        <v>0</v>
      </c>
      <c r="O83" s="11" t="s">
        <v>0</v>
      </c>
      <c r="P83" s="11" t="s">
        <v>0</v>
      </c>
      <c r="Q83" s="11" t="s">
        <v>0</v>
      </c>
      <c r="R83" s="10" t="s">
        <v>0</v>
      </c>
      <c r="AH83" s="2"/>
      <c r="AI83" s="15"/>
      <c r="AJ83" s="4" t="e">
        <f>IF((AI83-$AJ$1)/365.251606&gt;0,(AI83-$AJ$1)/365.251606,NA())</f>
        <v>#N/A</v>
      </c>
      <c r="AK83" s="14"/>
    </row>
    <row r="84" spans="1:37" s="1" customFormat="1" ht="15" customHeight="1">
      <c r="A84" s="13"/>
      <c r="B84" s="11"/>
      <c r="C84" s="11" t="s">
        <v>0</v>
      </c>
      <c r="D84" s="11" t="s">
        <v>0</v>
      </c>
      <c r="E84" s="11"/>
      <c r="F84" s="11"/>
      <c r="G84" s="11" t="s">
        <v>0</v>
      </c>
      <c r="H84" s="11" t="s">
        <v>0</v>
      </c>
      <c r="I84" s="11" t="s">
        <v>22</v>
      </c>
      <c r="J84" s="11" t="s">
        <v>1</v>
      </c>
      <c r="K84" s="11">
        <v>30.39</v>
      </c>
      <c r="L84" s="12">
        <v>9.4254629629629636E-3</v>
      </c>
      <c r="M84" s="11" t="s">
        <v>0</v>
      </c>
      <c r="N84" s="11" t="s">
        <v>0</v>
      </c>
      <c r="O84" s="11" t="s">
        <v>0</v>
      </c>
      <c r="P84" s="11" t="s">
        <v>0</v>
      </c>
      <c r="Q84" s="11" t="s">
        <v>0</v>
      </c>
      <c r="R84" s="10" t="s">
        <v>0</v>
      </c>
      <c r="AH84" s="2"/>
      <c r="AI84" s="15"/>
      <c r="AJ84" s="4" t="e">
        <f>IF((AI84-$AJ$1)/365.251606&gt;0,(AI84-$AJ$1)/365.251606,NA())</f>
        <v>#N/A</v>
      </c>
      <c r="AK84" s="14"/>
    </row>
    <row r="85" spans="1:37" s="1" customFormat="1" ht="15" customHeight="1">
      <c r="A85" s="13"/>
      <c r="B85" s="11"/>
      <c r="C85" s="11" t="s">
        <v>0</v>
      </c>
      <c r="D85" s="11" t="s">
        <v>0</v>
      </c>
      <c r="E85" s="11"/>
      <c r="F85" s="11"/>
      <c r="G85" s="11" t="s">
        <v>0</v>
      </c>
      <c r="H85" s="11" t="s">
        <v>0</v>
      </c>
      <c r="I85" s="11"/>
      <c r="J85" s="11" t="s">
        <v>1</v>
      </c>
      <c r="K85" s="11" t="s">
        <v>0</v>
      </c>
      <c r="L85" s="11" t="s">
        <v>0</v>
      </c>
      <c r="M85" s="11" t="s">
        <v>0</v>
      </c>
      <c r="N85" s="11" t="s">
        <v>0</v>
      </c>
      <c r="O85" s="11" t="s">
        <v>0</v>
      </c>
      <c r="P85" s="11" t="s">
        <v>0</v>
      </c>
      <c r="Q85" s="11" t="s">
        <v>0</v>
      </c>
      <c r="R85" s="10" t="s">
        <v>0</v>
      </c>
      <c r="AH85" s="2"/>
      <c r="AI85" s="15"/>
      <c r="AJ85" s="4" t="e">
        <f>IF((AI85-$AJ$1)/365.251606&gt;0,(AI85-$AJ$1)/365.251606,NA())</f>
        <v>#N/A</v>
      </c>
      <c r="AK85" s="14"/>
    </row>
    <row r="86" spans="1:37" s="1" customFormat="1" ht="15" customHeight="1">
      <c r="A86" s="13"/>
      <c r="B86" s="11"/>
      <c r="C86" s="11" t="s">
        <v>0</v>
      </c>
      <c r="D86" s="11" t="s">
        <v>0</v>
      </c>
      <c r="E86" s="11"/>
      <c r="F86" s="11"/>
      <c r="G86" s="11" t="s">
        <v>0</v>
      </c>
      <c r="H86" s="11" t="s">
        <v>0</v>
      </c>
      <c r="I86" s="11" t="s">
        <v>21</v>
      </c>
      <c r="J86" s="11" t="s">
        <v>1</v>
      </c>
      <c r="K86" s="11">
        <v>17.38</v>
      </c>
      <c r="L86" s="12">
        <v>9.2299768518518521E-3</v>
      </c>
      <c r="M86" s="11" t="s">
        <v>0</v>
      </c>
      <c r="N86" s="11" t="s">
        <v>0</v>
      </c>
      <c r="O86" s="11" t="s">
        <v>0</v>
      </c>
      <c r="P86" s="11" t="s">
        <v>0</v>
      </c>
      <c r="Q86" s="11" t="s">
        <v>0</v>
      </c>
      <c r="R86" s="10" t="s">
        <v>0</v>
      </c>
      <c r="AH86" s="2"/>
      <c r="AI86" s="15"/>
      <c r="AJ86" s="4" t="e">
        <f>IF((AI86-$AJ$1)/365.251606&gt;0,(AI86-$AJ$1)/365.251606,NA())</f>
        <v>#N/A</v>
      </c>
      <c r="AK86" s="14"/>
    </row>
    <row r="87" spans="1:37" s="1" customFormat="1" ht="15" customHeight="1">
      <c r="A87" s="13"/>
      <c r="B87" s="11"/>
      <c r="C87" s="11" t="s">
        <v>0</v>
      </c>
      <c r="D87" s="11" t="s">
        <v>0</v>
      </c>
      <c r="E87" s="11"/>
      <c r="F87" s="11"/>
      <c r="G87" s="11" t="s">
        <v>0</v>
      </c>
      <c r="H87" s="11" t="s">
        <v>0</v>
      </c>
      <c r="I87" s="11" t="s">
        <v>21</v>
      </c>
      <c r="J87" s="11" t="s">
        <v>1</v>
      </c>
      <c r="K87" s="11">
        <v>19.88</v>
      </c>
      <c r="L87" s="12">
        <v>9.2214120370370366E-3</v>
      </c>
      <c r="M87" s="11" t="s">
        <v>0</v>
      </c>
      <c r="N87" s="11" t="s">
        <v>0</v>
      </c>
      <c r="O87" s="11" t="s">
        <v>0</v>
      </c>
      <c r="P87" s="11" t="s">
        <v>0</v>
      </c>
      <c r="Q87" s="11" t="s">
        <v>0</v>
      </c>
      <c r="R87" s="10" t="s">
        <v>0</v>
      </c>
      <c r="AH87" s="2"/>
      <c r="AI87" s="15"/>
      <c r="AJ87" s="4" t="e">
        <f>IF((AI87-$AJ$1)/365.251606&gt;0,(AI87-$AJ$1)/365.251606,NA())</f>
        <v>#N/A</v>
      </c>
      <c r="AK87" s="14"/>
    </row>
    <row r="88" spans="1:37" s="1" customFormat="1" ht="15" customHeight="1">
      <c r="A88" s="13"/>
      <c r="B88" s="11"/>
      <c r="C88" s="11" t="s">
        <v>0</v>
      </c>
      <c r="D88" s="11" t="s">
        <v>0</v>
      </c>
      <c r="E88" s="11"/>
      <c r="F88" s="11"/>
      <c r="G88" s="11" t="s">
        <v>0</v>
      </c>
      <c r="H88" s="11" t="s">
        <v>0</v>
      </c>
      <c r="I88" s="11" t="s">
        <v>21</v>
      </c>
      <c r="J88" s="11" t="s">
        <v>1</v>
      </c>
      <c r="K88" s="11">
        <v>22.38</v>
      </c>
      <c r="L88" s="12">
        <v>9.2413194444444444E-3</v>
      </c>
      <c r="M88" s="11" t="s">
        <v>0</v>
      </c>
      <c r="N88" s="11" t="s">
        <v>0</v>
      </c>
      <c r="O88" s="11" t="s">
        <v>0</v>
      </c>
      <c r="P88" s="11" t="s">
        <v>0</v>
      </c>
      <c r="Q88" s="11" t="s">
        <v>0</v>
      </c>
      <c r="R88" s="10" t="s">
        <v>0</v>
      </c>
      <c r="AH88" s="2"/>
      <c r="AI88" s="15"/>
      <c r="AJ88" s="4" t="e">
        <f>IF((AI88-$AJ$1)/365.251606&gt;0,(AI88-$AJ$1)/365.251606,NA())</f>
        <v>#N/A</v>
      </c>
      <c r="AK88" s="14"/>
    </row>
    <row r="89" spans="1:37" s="1" customFormat="1" ht="15" customHeight="1">
      <c r="A89" s="13"/>
      <c r="B89" s="11"/>
      <c r="C89" s="11" t="s">
        <v>0</v>
      </c>
      <c r="D89" s="11" t="s">
        <v>0</v>
      </c>
      <c r="E89" s="11"/>
      <c r="F89" s="11"/>
      <c r="G89" s="11" t="s">
        <v>0</v>
      </c>
      <c r="H89" s="11" t="s">
        <v>0</v>
      </c>
      <c r="I89" s="11"/>
      <c r="J89" s="11" t="s">
        <v>1</v>
      </c>
      <c r="K89" s="11" t="s">
        <v>0</v>
      </c>
      <c r="L89" s="11" t="s">
        <v>0</v>
      </c>
      <c r="M89" s="11" t="s">
        <v>0</v>
      </c>
      <c r="N89" s="11" t="s">
        <v>0</v>
      </c>
      <c r="O89" s="11" t="s">
        <v>0</v>
      </c>
      <c r="P89" s="11" t="s">
        <v>0</v>
      </c>
      <c r="Q89" s="11" t="s">
        <v>0</v>
      </c>
      <c r="R89" s="10" t="s">
        <v>0</v>
      </c>
      <c r="AH89" s="2"/>
      <c r="AI89" s="15"/>
      <c r="AJ89" s="4" t="e">
        <f>IF((AI89-$AJ$1)/365.251606&gt;0,(AI89-$AJ$1)/365.251606,NA())</f>
        <v>#N/A</v>
      </c>
      <c r="AK89" s="14"/>
    </row>
    <row r="90" spans="1:37" s="1" customFormat="1" ht="15" customHeight="1">
      <c r="A90" s="13"/>
      <c r="B90" s="11"/>
      <c r="C90" s="11" t="s">
        <v>0</v>
      </c>
      <c r="D90" s="11" t="s">
        <v>0</v>
      </c>
      <c r="E90" s="11"/>
      <c r="F90" s="11"/>
      <c r="G90" s="11" t="s">
        <v>0</v>
      </c>
      <c r="H90" s="11" t="s">
        <v>0</v>
      </c>
      <c r="I90" s="11" t="s">
        <v>20</v>
      </c>
      <c r="J90" s="11" t="s">
        <v>1</v>
      </c>
      <c r="K90" s="11">
        <v>20.04</v>
      </c>
      <c r="L90" s="12">
        <v>9.3971064814814802E-3</v>
      </c>
      <c r="M90" s="11" t="s">
        <v>0</v>
      </c>
      <c r="N90" s="11" t="s">
        <v>0</v>
      </c>
      <c r="O90" s="11" t="s">
        <v>0</v>
      </c>
      <c r="P90" s="11" t="s">
        <v>0</v>
      </c>
      <c r="Q90" s="11" t="s">
        <v>0</v>
      </c>
      <c r="R90" s="10" t="s">
        <v>0</v>
      </c>
      <c r="AH90" s="2"/>
      <c r="AI90" s="15"/>
      <c r="AJ90" s="4" t="e">
        <f>IF((AI90-$AJ$1)/365.251606&gt;0,(AI90-$AJ$1)/365.251606,NA())</f>
        <v>#N/A</v>
      </c>
      <c r="AK90" s="14"/>
    </row>
    <row r="91" spans="1:37" s="1" customFormat="1" ht="15" customHeight="1">
      <c r="A91" s="13"/>
      <c r="B91" s="11"/>
      <c r="C91" s="11" t="s">
        <v>0</v>
      </c>
      <c r="D91" s="11" t="s">
        <v>0</v>
      </c>
      <c r="E91" s="11"/>
      <c r="F91" s="11"/>
      <c r="G91" s="11" t="s">
        <v>0</v>
      </c>
      <c r="H91" s="11" t="s">
        <v>0</v>
      </c>
      <c r="I91" s="11" t="s">
        <v>20</v>
      </c>
      <c r="J91" s="11" t="s">
        <v>1</v>
      </c>
      <c r="K91" s="11">
        <v>21.09</v>
      </c>
      <c r="L91" s="12">
        <v>9.351736111111111E-3</v>
      </c>
      <c r="M91" s="11" t="s">
        <v>0</v>
      </c>
      <c r="N91" s="11" t="s">
        <v>0</v>
      </c>
      <c r="O91" s="11" t="s">
        <v>0</v>
      </c>
      <c r="P91" s="11" t="s">
        <v>0</v>
      </c>
      <c r="Q91" s="11" t="s">
        <v>0</v>
      </c>
      <c r="R91" s="10" t="s">
        <v>0</v>
      </c>
      <c r="AH91" s="2"/>
      <c r="AI91" s="15"/>
      <c r="AJ91" s="4" t="e">
        <f>IF((AI91-$AJ$1)/365.251606&gt;0,(AI91-$AJ$1)/365.251606,NA())</f>
        <v>#N/A</v>
      </c>
      <c r="AK91" s="14"/>
    </row>
    <row r="92" spans="1:37" s="1" customFormat="1" ht="15" customHeight="1">
      <c r="A92" s="13"/>
      <c r="B92" s="11"/>
      <c r="C92" s="11" t="s">
        <v>0</v>
      </c>
      <c r="D92" s="11" t="s">
        <v>0</v>
      </c>
      <c r="E92" s="11"/>
      <c r="F92" s="11"/>
      <c r="G92" s="11" t="s">
        <v>0</v>
      </c>
      <c r="H92" s="11" t="s">
        <v>0</v>
      </c>
      <c r="I92" s="11" t="s">
        <v>20</v>
      </c>
      <c r="J92" s="11" t="s">
        <v>1</v>
      </c>
      <c r="K92" s="11">
        <v>22.14</v>
      </c>
      <c r="L92" s="12">
        <v>9.3156249999999993E-3</v>
      </c>
      <c r="M92" s="11" t="s">
        <v>0</v>
      </c>
      <c r="N92" s="11" t="s">
        <v>0</v>
      </c>
      <c r="O92" s="11" t="s">
        <v>0</v>
      </c>
      <c r="P92" s="11" t="s">
        <v>0</v>
      </c>
      <c r="Q92" s="11" t="s">
        <v>0</v>
      </c>
      <c r="R92" s="10" t="s">
        <v>0</v>
      </c>
      <c r="AH92" s="2"/>
      <c r="AI92" s="15"/>
      <c r="AJ92" s="4" t="e">
        <f>IF((AI92-$AJ$1)/365.251606&gt;0,(AI92-$AJ$1)/365.251606,NA())</f>
        <v>#N/A</v>
      </c>
      <c r="AK92" s="14"/>
    </row>
    <row r="93" spans="1:37" s="1" customFormat="1" ht="15" customHeight="1">
      <c r="A93" s="13"/>
      <c r="B93" s="11"/>
      <c r="C93" s="11" t="s">
        <v>0</v>
      </c>
      <c r="D93" s="11" t="s">
        <v>0</v>
      </c>
      <c r="E93" s="11"/>
      <c r="F93" s="11"/>
      <c r="G93" s="11" t="s">
        <v>0</v>
      </c>
      <c r="H93" s="11" t="s">
        <v>0</v>
      </c>
      <c r="I93" s="11"/>
      <c r="J93" s="11" t="s">
        <v>1</v>
      </c>
      <c r="K93" s="11" t="s">
        <v>0</v>
      </c>
      <c r="L93" s="11" t="s">
        <v>0</v>
      </c>
      <c r="M93" s="11" t="s">
        <v>0</v>
      </c>
      <c r="N93" s="11" t="s">
        <v>0</v>
      </c>
      <c r="O93" s="11" t="s">
        <v>0</v>
      </c>
      <c r="P93" s="11" t="s">
        <v>0</v>
      </c>
      <c r="Q93" s="11" t="s">
        <v>0</v>
      </c>
      <c r="R93" s="10" t="s">
        <v>0</v>
      </c>
      <c r="AH93" s="2"/>
      <c r="AI93" s="15"/>
      <c r="AJ93" s="4" t="e">
        <f>IF((AI93-$AJ$1)/365.251606&gt;0,(AI93-$AJ$1)/365.251606,NA())</f>
        <v>#N/A</v>
      </c>
      <c r="AK93" s="14"/>
    </row>
    <row r="94" spans="1:37" s="1" customFormat="1" ht="15" customHeight="1">
      <c r="A94" s="13"/>
      <c r="B94" s="11"/>
      <c r="C94" s="11" t="s">
        <v>0</v>
      </c>
      <c r="D94" s="11" t="s">
        <v>0</v>
      </c>
      <c r="E94" s="11"/>
      <c r="F94" s="11"/>
      <c r="G94" s="11" t="s">
        <v>0</v>
      </c>
      <c r="H94" s="11" t="s">
        <v>0</v>
      </c>
      <c r="I94" s="11" t="s">
        <v>19</v>
      </c>
      <c r="J94" s="11" t="s">
        <v>1</v>
      </c>
      <c r="K94" s="11">
        <v>21.19</v>
      </c>
      <c r="L94" s="12">
        <v>9.3643518518518529E-3</v>
      </c>
      <c r="M94" s="11" t="s">
        <v>0</v>
      </c>
      <c r="N94" s="11" t="s">
        <v>0</v>
      </c>
      <c r="O94" s="11" t="s">
        <v>0</v>
      </c>
      <c r="P94" s="11" t="s">
        <v>0</v>
      </c>
      <c r="Q94" s="11" t="s">
        <v>0</v>
      </c>
      <c r="R94" s="10" t="s">
        <v>0</v>
      </c>
      <c r="AH94" s="2"/>
      <c r="AI94" s="15"/>
      <c r="AJ94" s="4" t="e">
        <f>IF((AI94-$AJ$1)/365.251606&gt;0,(AI94-$AJ$1)/365.251606,NA())</f>
        <v>#N/A</v>
      </c>
      <c r="AK94" s="14"/>
    </row>
    <row r="95" spans="1:37" s="1" customFormat="1" ht="15" customHeight="1">
      <c r="A95" s="13"/>
      <c r="B95" s="11"/>
      <c r="C95" s="11" t="s">
        <v>0</v>
      </c>
      <c r="D95" s="11" t="s">
        <v>0</v>
      </c>
      <c r="E95" s="11"/>
      <c r="F95" s="11"/>
      <c r="G95" s="11" t="s">
        <v>0</v>
      </c>
      <c r="H95" s="11" t="s">
        <v>0</v>
      </c>
      <c r="I95" s="11" t="s">
        <v>19</v>
      </c>
      <c r="J95" s="11" t="s">
        <v>1</v>
      </c>
      <c r="K95" s="11">
        <v>23.97</v>
      </c>
      <c r="L95" s="12">
        <v>9.3124999999999996E-3</v>
      </c>
      <c r="M95" s="11" t="s">
        <v>0</v>
      </c>
      <c r="N95" s="11" t="s">
        <v>0</v>
      </c>
      <c r="O95" s="11" t="s">
        <v>0</v>
      </c>
      <c r="P95" s="11" t="s">
        <v>0</v>
      </c>
      <c r="Q95" s="11" t="s">
        <v>0</v>
      </c>
      <c r="R95" s="10" t="s">
        <v>0</v>
      </c>
      <c r="AH95" s="2"/>
      <c r="AI95" s="15"/>
      <c r="AJ95" s="4" t="e">
        <f>IF((AI95-$AJ$1)/365.251606&gt;0,(AI95-$AJ$1)/365.251606,NA())</f>
        <v>#N/A</v>
      </c>
      <c r="AK95" s="14"/>
    </row>
    <row r="96" spans="1:37" s="1" customFormat="1" ht="15" customHeight="1">
      <c r="A96" s="13"/>
      <c r="B96" s="11"/>
      <c r="C96" s="11" t="s">
        <v>0</v>
      </c>
      <c r="D96" s="11" t="s">
        <v>0</v>
      </c>
      <c r="E96" s="11"/>
      <c r="F96" s="11"/>
      <c r="G96" s="11" t="s">
        <v>0</v>
      </c>
      <c r="H96" s="11" t="s">
        <v>0</v>
      </c>
      <c r="I96" s="11" t="s">
        <v>19</v>
      </c>
      <c r="J96" s="11" t="s">
        <v>1</v>
      </c>
      <c r="K96" s="11">
        <v>26.75</v>
      </c>
      <c r="L96" s="12">
        <v>9.3155092592592595E-3</v>
      </c>
      <c r="M96" s="11" t="s">
        <v>0</v>
      </c>
      <c r="N96" s="11" t="s">
        <v>0</v>
      </c>
      <c r="O96" s="11" t="s">
        <v>0</v>
      </c>
      <c r="P96" s="11" t="s">
        <v>0</v>
      </c>
      <c r="Q96" s="11" t="s">
        <v>0</v>
      </c>
      <c r="R96" s="10" t="s">
        <v>0</v>
      </c>
      <c r="AH96" s="2"/>
      <c r="AI96" s="15"/>
      <c r="AJ96" s="4" t="e">
        <f>IF((AI96-$AJ$1)/365.251606&gt;0,(AI96-$AJ$1)/365.251606,NA())</f>
        <v>#N/A</v>
      </c>
      <c r="AK96" s="14"/>
    </row>
    <row r="97" spans="1:37" s="1" customFormat="1" ht="15" customHeight="1">
      <c r="A97" s="13"/>
      <c r="B97" s="11"/>
      <c r="C97" s="11" t="s">
        <v>0</v>
      </c>
      <c r="D97" s="11" t="s">
        <v>0</v>
      </c>
      <c r="E97" s="11"/>
      <c r="F97" s="11"/>
      <c r="G97" s="11" t="s">
        <v>0</v>
      </c>
      <c r="H97" s="11" t="s">
        <v>0</v>
      </c>
      <c r="I97" s="11"/>
      <c r="J97" s="11" t="s">
        <v>1</v>
      </c>
      <c r="K97" s="11" t="s">
        <v>0</v>
      </c>
      <c r="L97" s="11" t="s">
        <v>0</v>
      </c>
      <c r="M97" s="11" t="s">
        <v>0</v>
      </c>
      <c r="N97" s="11" t="s">
        <v>0</v>
      </c>
      <c r="O97" s="11" t="s">
        <v>0</v>
      </c>
      <c r="P97" s="11" t="s">
        <v>0</v>
      </c>
      <c r="Q97" s="11" t="s">
        <v>0</v>
      </c>
      <c r="R97" s="10" t="s">
        <v>0</v>
      </c>
      <c r="AH97" s="2"/>
      <c r="AI97" s="15"/>
      <c r="AJ97" s="4" t="e">
        <f>IF((AI97-$AJ$1)/365.251606&gt;0,(AI97-$AJ$1)/365.251606,NA())</f>
        <v>#N/A</v>
      </c>
      <c r="AK97" s="14"/>
    </row>
    <row r="98" spans="1:37" s="1" customFormat="1" ht="15" customHeight="1">
      <c r="A98" s="13"/>
      <c r="B98" s="11"/>
      <c r="C98" s="11" t="s">
        <v>0</v>
      </c>
      <c r="D98" s="11" t="s">
        <v>0</v>
      </c>
      <c r="E98" s="11"/>
      <c r="F98" s="11"/>
      <c r="G98" s="11" t="s">
        <v>0</v>
      </c>
      <c r="H98" s="11" t="s">
        <v>0</v>
      </c>
      <c r="I98" s="11" t="s">
        <v>18</v>
      </c>
      <c r="J98" s="11" t="s">
        <v>1</v>
      </c>
      <c r="K98" s="11">
        <v>23.42</v>
      </c>
      <c r="L98" s="12">
        <v>9.2667824074074076E-3</v>
      </c>
      <c r="M98" s="11" t="s">
        <v>0</v>
      </c>
      <c r="N98" s="11" t="s">
        <v>0</v>
      </c>
      <c r="O98" s="11" t="s">
        <v>0</v>
      </c>
      <c r="P98" s="11" t="s">
        <v>0</v>
      </c>
      <c r="Q98" s="11" t="s">
        <v>0</v>
      </c>
      <c r="R98" s="10" t="s">
        <v>0</v>
      </c>
      <c r="AH98" s="2"/>
      <c r="AI98" s="15"/>
      <c r="AJ98" s="4" t="e">
        <f>IF((AI98-$AJ$1)/365.251606&gt;0,(AI98-$AJ$1)/365.251606,NA())</f>
        <v>#N/A</v>
      </c>
      <c r="AK98" s="14"/>
    </row>
    <row r="99" spans="1:37" s="1" customFormat="1" ht="15" customHeight="1">
      <c r="A99" s="13"/>
      <c r="B99" s="11"/>
      <c r="C99" s="11" t="s">
        <v>0</v>
      </c>
      <c r="D99" s="11" t="s">
        <v>0</v>
      </c>
      <c r="E99" s="11"/>
      <c r="F99" s="11"/>
      <c r="G99" s="11" t="s">
        <v>0</v>
      </c>
      <c r="H99" s="11" t="s">
        <v>0</v>
      </c>
      <c r="I99" s="11" t="s">
        <v>18</v>
      </c>
      <c r="J99" s="11" t="s">
        <v>1</v>
      </c>
      <c r="K99" s="11">
        <v>25.92</v>
      </c>
      <c r="L99" s="12">
        <v>9.2739583333333337E-3</v>
      </c>
      <c r="M99" s="11" t="s">
        <v>0</v>
      </c>
      <c r="N99" s="11" t="s">
        <v>0</v>
      </c>
      <c r="O99" s="11" t="s">
        <v>0</v>
      </c>
      <c r="P99" s="11" t="s">
        <v>0</v>
      </c>
      <c r="Q99" s="11" t="s">
        <v>0</v>
      </c>
      <c r="R99" s="10" t="s">
        <v>0</v>
      </c>
      <c r="AH99" s="2"/>
      <c r="AI99" s="15"/>
      <c r="AJ99" s="4" t="e">
        <f>IF((AI99-$AJ$1)/365.251606&gt;0,(AI99-$AJ$1)/365.251606,NA())</f>
        <v>#N/A</v>
      </c>
      <c r="AK99" s="14"/>
    </row>
    <row r="100" spans="1:37" s="1" customFormat="1" ht="15" customHeight="1">
      <c r="A100" s="13"/>
      <c r="B100" s="11"/>
      <c r="C100" s="11" t="s">
        <v>0</v>
      </c>
      <c r="D100" s="11" t="s">
        <v>0</v>
      </c>
      <c r="E100" s="11"/>
      <c r="F100" s="11"/>
      <c r="G100" s="11" t="s">
        <v>0</v>
      </c>
      <c r="H100" s="11" t="s">
        <v>0</v>
      </c>
      <c r="I100" s="11" t="s">
        <v>18</v>
      </c>
      <c r="J100" s="11" t="s">
        <v>1</v>
      </c>
      <c r="K100" s="11">
        <v>28.42</v>
      </c>
      <c r="L100" s="12">
        <v>9.3128472222222224E-3</v>
      </c>
      <c r="M100" s="11" t="s">
        <v>0</v>
      </c>
      <c r="N100" s="11" t="s">
        <v>0</v>
      </c>
      <c r="O100" s="11" t="s">
        <v>0</v>
      </c>
      <c r="P100" s="11" t="s">
        <v>0</v>
      </c>
      <c r="Q100" s="11" t="s">
        <v>0</v>
      </c>
      <c r="R100" s="10" t="s">
        <v>0</v>
      </c>
      <c r="AH100" s="2"/>
      <c r="AI100" s="15"/>
      <c r="AJ100" s="4" t="e">
        <f>IF((AI100-$AJ$1)/365.251606&gt;0,(AI100-$AJ$1)/365.251606,NA())</f>
        <v>#N/A</v>
      </c>
      <c r="AK100" s="14"/>
    </row>
    <row r="101" spans="1:37" s="1" customFormat="1" ht="15" customHeight="1">
      <c r="A101" s="13"/>
      <c r="B101" s="11"/>
      <c r="C101" s="11" t="s">
        <v>0</v>
      </c>
      <c r="D101" s="11" t="s">
        <v>0</v>
      </c>
      <c r="E101" s="11"/>
      <c r="F101" s="11"/>
      <c r="G101" s="11" t="s">
        <v>0</v>
      </c>
      <c r="H101" s="11" t="s">
        <v>0</v>
      </c>
      <c r="I101" s="11"/>
      <c r="J101" s="11" t="s">
        <v>1</v>
      </c>
      <c r="K101" s="11" t="s">
        <v>0</v>
      </c>
      <c r="L101" s="11" t="s">
        <v>0</v>
      </c>
      <c r="M101" s="11" t="s">
        <v>0</v>
      </c>
      <c r="N101" s="11" t="s">
        <v>0</v>
      </c>
      <c r="O101" s="11" t="s">
        <v>0</v>
      </c>
      <c r="P101" s="11" t="s">
        <v>0</v>
      </c>
      <c r="Q101" s="11" t="s">
        <v>0</v>
      </c>
      <c r="R101" s="10" t="s">
        <v>0</v>
      </c>
      <c r="AH101" s="2"/>
      <c r="AI101" s="15"/>
      <c r="AJ101" s="4" t="e">
        <f>IF((AI101-$AJ$1)/365.251606&gt;0,(AI101-$AJ$1)/365.251606,NA())</f>
        <v>#N/A</v>
      </c>
      <c r="AK101" s="14"/>
    </row>
    <row r="102" spans="1:37" s="1" customFormat="1" ht="15" customHeight="1">
      <c r="A102" s="13"/>
      <c r="B102" s="11"/>
      <c r="C102" s="11" t="s">
        <v>0</v>
      </c>
      <c r="D102" s="11" t="s">
        <v>0</v>
      </c>
      <c r="E102" s="11"/>
      <c r="F102" s="11"/>
      <c r="G102" s="11" t="s">
        <v>0</v>
      </c>
      <c r="H102" s="11" t="s">
        <v>0</v>
      </c>
      <c r="I102" s="11" t="s">
        <v>17</v>
      </c>
      <c r="J102" s="11" t="s">
        <v>1</v>
      </c>
      <c r="K102" s="11">
        <v>28.94</v>
      </c>
      <c r="L102" s="12">
        <v>9.3612268518518515E-3</v>
      </c>
      <c r="M102" s="11" t="s">
        <v>0</v>
      </c>
      <c r="N102" s="11" t="s">
        <v>0</v>
      </c>
      <c r="O102" s="11" t="s">
        <v>0</v>
      </c>
      <c r="P102" s="11" t="s">
        <v>0</v>
      </c>
      <c r="Q102" s="11" t="s">
        <v>0</v>
      </c>
      <c r="R102" s="10" t="s">
        <v>0</v>
      </c>
      <c r="AH102" s="2"/>
      <c r="AI102" s="15"/>
      <c r="AJ102" s="4" t="e">
        <f>IF((AI102-$AJ$1)/365.251606&gt;0,(AI102-$AJ$1)/365.251606,NA())</f>
        <v>#N/A</v>
      </c>
      <c r="AK102" s="14"/>
    </row>
    <row r="103" spans="1:37" s="1" customFormat="1" ht="15" customHeight="1">
      <c r="A103" s="13"/>
      <c r="B103" s="11"/>
      <c r="C103" s="11" t="s">
        <v>0</v>
      </c>
      <c r="D103" s="11" t="s">
        <v>0</v>
      </c>
      <c r="E103" s="11"/>
      <c r="F103" s="11"/>
      <c r="G103" s="11" t="s">
        <v>0</v>
      </c>
      <c r="H103" s="11" t="s">
        <v>0</v>
      </c>
      <c r="I103" s="11" t="s">
        <v>17</v>
      </c>
      <c r="J103" s="11" t="s">
        <v>1</v>
      </c>
      <c r="K103" s="11">
        <v>31.44</v>
      </c>
      <c r="L103" s="12">
        <v>9.4104166666666659E-3</v>
      </c>
      <c r="M103" s="11" t="s">
        <v>0</v>
      </c>
      <c r="N103" s="11" t="s">
        <v>0</v>
      </c>
      <c r="O103" s="11" t="s">
        <v>0</v>
      </c>
      <c r="P103" s="11" t="s">
        <v>0</v>
      </c>
      <c r="Q103" s="11" t="s">
        <v>0</v>
      </c>
      <c r="R103" s="10" t="s">
        <v>0</v>
      </c>
      <c r="AH103" s="2"/>
      <c r="AI103" s="15"/>
      <c r="AJ103" s="4" t="e">
        <f>IF((AI103-$AJ$1)/365.251606&gt;0,(AI103-$AJ$1)/365.251606,NA())</f>
        <v>#N/A</v>
      </c>
      <c r="AK103" s="14"/>
    </row>
    <row r="104" spans="1:37" s="1" customFormat="1" ht="15" customHeight="1">
      <c r="A104" s="13"/>
      <c r="B104" s="11"/>
      <c r="C104" s="11" t="s">
        <v>0</v>
      </c>
      <c r="D104" s="11" t="s">
        <v>0</v>
      </c>
      <c r="E104" s="11"/>
      <c r="F104" s="11"/>
      <c r="G104" s="11" t="s">
        <v>0</v>
      </c>
      <c r="H104" s="11" t="s">
        <v>0</v>
      </c>
      <c r="I104" s="11" t="s">
        <v>17</v>
      </c>
      <c r="J104" s="11" t="s">
        <v>1</v>
      </c>
      <c r="K104" s="11">
        <v>33.94</v>
      </c>
      <c r="L104" s="12">
        <v>9.4972222222222229E-3</v>
      </c>
      <c r="M104" s="11" t="s">
        <v>0</v>
      </c>
      <c r="N104" s="11" t="s">
        <v>0</v>
      </c>
      <c r="O104" s="11" t="s">
        <v>0</v>
      </c>
      <c r="P104" s="11" t="s">
        <v>0</v>
      </c>
      <c r="Q104" s="11" t="s">
        <v>0</v>
      </c>
      <c r="R104" s="10" t="s">
        <v>0</v>
      </c>
      <c r="AH104" s="2"/>
      <c r="AI104" s="15"/>
      <c r="AJ104" s="4" t="e">
        <f>IF((AI104-$AJ$1)/365.251606&gt;0,(AI104-$AJ$1)/365.251606,NA())</f>
        <v>#N/A</v>
      </c>
      <c r="AK104" s="14"/>
    </row>
    <row r="105" spans="1:37" s="1" customFormat="1" ht="15" customHeight="1">
      <c r="A105" s="13"/>
      <c r="B105" s="11"/>
      <c r="C105" s="11" t="s">
        <v>0</v>
      </c>
      <c r="D105" s="11" t="s">
        <v>0</v>
      </c>
      <c r="E105" s="11"/>
      <c r="F105" s="11"/>
      <c r="G105" s="11" t="s">
        <v>0</v>
      </c>
      <c r="H105" s="11" t="s">
        <v>0</v>
      </c>
      <c r="I105" s="11"/>
      <c r="J105" s="11" t="s">
        <v>1</v>
      </c>
      <c r="K105" s="11" t="s">
        <v>0</v>
      </c>
      <c r="L105" s="11" t="s">
        <v>0</v>
      </c>
      <c r="M105" s="11" t="s">
        <v>0</v>
      </c>
      <c r="N105" s="11" t="s">
        <v>0</v>
      </c>
      <c r="O105" s="11" t="s">
        <v>0</v>
      </c>
      <c r="P105" s="11" t="s">
        <v>0</v>
      </c>
      <c r="Q105" s="11" t="s">
        <v>0</v>
      </c>
      <c r="R105" s="10" t="s">
        <v>0</v>
      </c>
      <c r="AH105" s="2"/>
      <c r="AI105" s="15"/>
      <c r="AJ105" s="4" t="e">
        <f>IF((AI105-$AJ$1)/365.251606&gt;0,(AI105-$AJ$1)/365.251606,NA())</f>
        <v>#N/A</v>
      </c>
      <c r="AK105" s="14"/>
    </row>
    <row r="106" spans="1:37" s="1" customFormat="1" ht="15" customHeight="1">
      <c r="A106" s="13"/>
      <c r="B106" s="11"/>
      <c r="C106" s="11" t="s">
        <v>0</v>
      </c>
      <c r="D106" s="11" t="s">
        <v>0</v>
      </c>
      <c r="E106" s="11"/>
      <c r="F106" s="11"/>
      <c r="G106" s="11" t="s">
        <v>0</v>
      </c>
      <c r="H106" s="11" t="s">
        <v>0</v>
      </c>
      <c r="I106" s="11" t="s">
        <v>16</v>
      </c>
      <c r="J106" s="11" t="s">
        <v>1</v>
      </c>
      <c r="K106" s="11">
        <v>15.52</v>
      </c>
      <c r="L106" s="12">
        <v>9.4685185185185185E-3</v>
      </c>
      <c r="M106" s="11" t="s">
        <v>0</v>
      </c>
      <c r="N106" s="11" t="s">
        <v>0</v>
      </c>
      <c r="O106" s="11" t="s">
        <v>0</v>
      </c>
      <c r="P106" s="11" t="s">
        <v>0</v>
      </c>
      <c r="Q106" s="11" t="s">
        <v>0</v>
      </c>
      <c r="R106" s="10" t="s">
        <v>0</v>
      </c>
      <c r="AH106" s="2"/>
      <c r="AI106" s="15"/>
      <c r="AJ106" s="4" t="e">
        <f>IF((AI106-$AJ$1)/365.251606&gt;0,(AI106-$AJ$1)/365.251606,NA())</f>
        <v>#N/A</v>
      </c>
      <c r="AK106" s="14"/>
    </row>
    <row r="107" spans="1:37" s="1" customFormat="1" ht="15" customHeight="1">
      <c r="A107" s="13"/>
      <c r="B107" s="11"/>
      <c r="C107" s="11" t="s">
        <v>0</v>
      </c>
      <c r="D107" s="11" t="s">
        <v>0</v>
      </c>
      <c r="E107" s="11"/>
      <c r="F107" s="11"/>
      <c r="G107" s="11" t="s">
        <v>0</v>
      </c>
      <c r="H107" s="11" t="s">
        <v>0</v>
      </c>
      <c r="I107" s="11" t="s">
        <v>16</v>
      </c>
      <c r="J107" s="11" t="s">
        <v>1</v>
      </c>
      <c r="K107" s="11">
        <v>17.64</v>
      </c>
      <c r="L107" s="12">
        <v>9.3664351851851842E-3</v>
      </c>
      <c r="M107" s="11" t="s">
        <v>0</v>
      </c>
      <c r="N107" s="11" t="s">
        <v>0</v>
      </c>
      <c r="O107" s="11" t="s">
        <v>0</v>
      </c>
      <c r="P107" s="11" t="s">
        <v>0</v>
      </c>
      <c r="Q107" s="11" t="s">
        <v>0</v>
      </c>
      <c r="R107" s="10" t="s">
        <v>0</v>
      </c>
      <c r="AH107" s="2"/>
      <c r="AI107" s="15"/>
      <c r="AJ107" s="4" t="e">
        <f>IF((AI107-$AJ$1)/365.251606&gt;0,(AI107-$AJ$1)/365.251606,NA())</f>
        <v>#N/A</v>
      </c>
      <c r="AK107" s="14"/>
    </row>
    <row r="108" spans="1:37" s="1" customFormat="1" ht="15" customHeight="1">
      <c r="A108" s="13"/>
      <c r="B108" s="11"/>
      <c r="C108" s="11" t="s">
        <v>0</v>
      </c>
      <c r="D108" s="11" t="s">
        <v>0</v>
      </c>
      <c r="E108" s="11"/>
      <c r="F108" s="11"/>
      <c r="G108" s="11" t="s">
        <v>0</v>
      </c>
      <c r="H108" s="11" t="s">
        <v>0</v>
      </c>
      <c r="I108" s="11" t="s">
        <v>16</v>
      </c>
      <c r="J108" s="11" t="s">
        <v>1</v>
      </c>
      <c r="K108" s="11">
        <v>19.75</v>
      </c>
      <c r="L108" s="12">
        <v>9.2942129629629625E-3</v>
      </c>
      <c r="M108" s="11" t="s">
        <v>0</v>
      </c>
      <c r="N108" s="11" t="s">
        <v>0</v>
      </c>
      <c r="O108" s="11" t="s">
        <v>0</v>
      </c>
      <c r="P108" s="11" t="s">
        <v>0</v>
      </c>
      <c r="Q108" s="11" t="s">
        <v>0</v>
      </c>
      <c r="R108" s="10" t="s">
        <v>0</v>
      </c>
      <c r="AH108" s="2"/>
      <c r="AI108" s="15"/>
      <c r="AJ108" s="4" t="e">
        <f>IF((AI108-$AJ$1)/365.251606&gt;0,(AI108-$AJ$1)/365.251606,NA())</f>
        <v>#N/A</v>
      </c>
      <c r="AK108" s="14"/>
    </row>
    <row r="109" spans="1:37" s="1" customFormat="1" ht="15" customHeight="1">
      <c r="A109" s="13"/>
      <c r="B109" s="11"/>
      <c r="C109" s="11" t="s">
        <v>0</v>
      </c>
      <c r="D109" s="11" t="s">
        <v>0</v>
      </c>
      <c r="E109" s="11"/>
      <c r="F109" s="11"/>
      <c r="G109" s="11" t="s">
        <v>0</v>
      </c>
      <c r="H109" s="11" t="s">
        <v>0</v>
      </c>
      <c r="I109" s="11"/>
      <c r="J109" s="11" t="s">
        <v>1</v>
      </c>
      <c r="K109" s="11" t="s">
        <v>0</v>
      </c>
      <c r="L109" s="11" t="s">
        <v>0</v>
      </c>
      <c r="M109" s="11" t="s">
        <v>0</v>
      </c>
      <c r="N109" s="11" t="s">
        <v>0</v>
      </c>
      <c r="O109" s="11" t="s">
        <v>0</v>
      </c>
      <c r="P109" s="11" t="s">
        <v>0</v>
      </c>
      <c r="Q109" s="11" t="s">
        <v>0</v>
      </c>
      <c r="R109" s="10" t="s">
        <v>0</v>
      </c>
      <c r="AH109" s="2"/>
      <c r="AI109" s="15"/>
      <c r="AJ109" s="4" t="e">
        <f>IF((AI109-$AJ$1)/365.251606&gt;0,(AI109-$AJ$1)/365.251606,NA())</f>
        <v>#N/A</v>
      </c>
      <c r="AK109" s="14"/>
    </row>
    <row r="110" spans="1:37" s="1" customFormat="1" ht="15" customHeight="1">
      <c r="A110" s="13"/>
      <c r="B110" s="11"/>
      <c r="C110" s="11" t="s">
        <v>0</v>
      </c>
      <c r="D110" s="11" t="s">
        <v>0</v>
      </c>
      <c r="E110" s="11"/>
      <c r="F110" s="11"/>
      <c r="G110" s="11" t="s">
        <v>0</v>
      </c>
      <c r="H110" s="11" t="s">
        <v>0</v>
      </c>
      <c r="I110" s="11" t="s">
        <v>15</v>
      </c>
      <c r="J110" s="11" t="s">
        <v>1</v>
      </c>
      <c r="K110" s="11">
        <v>22.55</v>
      </c>
      <c r="L110" s="12">
        <v>9.326504629629629E-3</v>
      </c>
      <c r="M110" s="11" t="s">
        <v>0</v>
      </c>
      <c r="N110" s="11" t="s">
        <v>0</v>
      </c>
      <c r="O110" s="11" t="s">
        <v>0</v>
      </c>
      <c r="P110" s="11" t="s">
        <v>0</v>
      </c>
      <c r="Q110" s="11" t="s">
        <v>0</v>
      </c>
      <c r="R110" s="10" t="s">
        <v>0</v>
      </c>
      <c r="AH110" s="2"/>
      <c r="AI110" s="15"/>
      <c r="AJ110" s="4" t="e">
        <f>IF((AI110-$AJ$1)/365.251606&gt;0,(AI110-$AJ$1)/365.251606,NA())</f>
        <v>#N/A</v>
      </c>
      <c r="AK110" s="14"/>
    </row>
    <row r="111" spans="1:37" s="1" customFormat="1" ht="15" customHeight="1">
      <c r="A111" s="13"/>
      <c r="B111" s="11"/>
      <c r="C111" s="11" t="s">
        <v>0</v>
      </c>
      <c r="D111" s="11" t="s">
        <v>0</v>
      </c>
      <c r="E111" s="11"/>
      <c r="F111" s="11"/>
      <c r="G111" s="11" t="s">
        <v>0</v>
      </c>
      <c r="H111" s="11" t="s">
        <v>0</v>
      </c>
      <c r="I111" s="11" t="s">
        <v>15</v>
      </c>
      <c r="J111" s="11" t="s">
        <v>1</v>
      </c>
      <c r="K111" s="11">
        <v>25.05</v>
      </c>
      <c r="L111" s="12">
        <v>9.2912037037037026E-3</v>
      </c>
      <c r="M111" s="11" t="s">
        <v>0</v>
      </c>
      <c r="N111" s="11" t="s">
        <v>0</v>
      </c>
      <c r="O111" s="11" t="s">
        <v>0</v>
      </c>
      <c r="P111" s="11" t="s">
        <v>0</v>
      </c>
      <c r="Q111" s="11" t="s">
        <v>0</v>
      </c>
      <c r="R111" s="10" t="s">
        <v>0</v>
      </c>
      <c r="AH111" s="2"/>
      <c r="AI111" s="15"/>
      <c r="AJ111" s="4" t="e">
        <f>IF((AI111-$AJ$1)/365.251606&gt;0,(AI111-$AJ$1)/365.251606,NA())</f>
        <v>#N/A</v>
      </c>
      <c r="AK111" s="14"/>
    </row>
    <row r="112" spans="1:37" s="1" customFormat="1" ht="15" customHeight="1">
      <c r="A112" s="13"/>
      <c r="B112" s="11"/>
      <c r="C112" s="11" t="s">
        <v>0</v>
      </c>
      <c r="D112" s="11" t="s">
        <v>0</v>
      </c>
      <c r="E112" s="11"/>
      <c r="F112" s="11"/>
      <c r="G112" s="11" t="s">
        <v>0</v>
      </c>
      <c r="H112" s="11" t="s">
        <v>0</v>
      </c>
      <c r="I112" s="11" t="s">
        <v>15</v>
      </c>
      <c r="J112" s="11" t="s">
        <v>1</v>
      </c>
      <c r="K112" s="11">
        <v>27.55</v>
      </c>
      <c r="L112" s="12">
        <v>9.2957175925925933E-3</v>
      </c>
      <c r="M112" s="11" t="s">
        <v>0</v>
      </c>
      <c r="N112" s="11" t="s">
        <v>0</v>
      </c>
      <c r="O112" s="11" t="s">
        <v>0</v>
      </c>
      <c r="P112" s="11" t="s">
        <v>0</v>
      </c>
      <c r="Q112" s="11" t="s">
        <v>0</v>
      </c>
      <c r="R112" s="10" t="s">
        <v>0</v>
      </c>
      <c r="AH112" s="2"/>
      <c r="AI112" s="15"/>
      <c r="AJ112" s="4" t="e">
        <f>IF((AI112-$AJ$1)/365.251606&gt;0,(AI112-$AJ$1)/365.251606,NA())</f>
        <v>#N/A</v>
      </c>
      <c r="AK112" s="14"/>
    </row>
    <row r="113" spans="1:37" s="1" customFormat="1" ht="15" customHeight="1">
      <c r="A113" s="13"/>
      <c r="B113" s="11"/>
      <c r="C113" s="11" t="s">
        <v>0</v>
      </c>
      <c r="D113" s="11" t="s">
        <v>0</v>
      </c>
      <c r="E113" s="11"/>
      <c r="F113" s="11"/>
      <c r="G113" s="11" t="s">
        <v>0</v>
      </c>
      <c r="H113" s="11" t="s">
        <v>0</v>
      </c>
      <c r="I113" s="11"/>
      <c r="J113" s="11" t="s">
        <v>1</v>
      </c>
      <c r="K113" s="11" t="s">
        <v>0</v>
      </c>
      <c r="L113" s="11" t="s">
        <v>0</v>
      </c>
      <c r="M113" s="11" t="s">
        <v>0</v>
      </c>
      <c r="N113" s="11" t="s">
        <v>0</v>
      </c>
      <c r="O113" s="11" t="s">
        <v>0</v>
      </c>
      <c r="P113" s="11" t="s">
        <v>0</v>
      </c>
      <c r="Q113" s="11" t="s">
        <v>0</v>
      </c>
      <c r="R113" s="10" t="s">
        <v>0</v>
      </c>
      <c r="AH113" s="2"/>
      <c r="AI113" s="15"/>
      <c r="AJ113" s="4" t="e">
        <f>IF((AI113-$AJ$1)/365.251606&gt;0,(AI113-$AJ$1)/365.251606,NA())</f>
        <v>#N/A</v>
      </c>
      <c r="AK113" s="14"/>
    </row>
    <row r="114" spans="1:37" s="1" customFormat="1" ht="15" customHeight="1">
      <c r="A114" s="13"/>
      <c r="B114" s="11"/>
      <c r="C114" s="11" t="s">
        <v>0</v>
      </c>
      <c r="D114" s="11" t="s">
        <v>0</v>
      </c>
      <c r="E114" s="11"/>
      <c r="F114" s="11"/>
      <c r="G114" s="11" t="s">
        <v>0</v>
      </c>
      <c r="H114" s="11" t="s">
        <v>0</v>
      </c>
      <c r="I114" s="11" t="s">
        <v>14</v>
      </c>
      <c r="J114" s="11" t="s">
        <v>1</v>
      </c>
      <c r="K114" s="11">
        <v>20.02</v>
      </c>
      <c r="L114" s="12">
        <v>9.3981481481481485E-3</v>
      </c>
      <c r="M114" s="11" t="s">
        <v>0</v>
      </c>
      <c r="N114" s="11" t="s">
        <v>0</v>
      </c>
      <c r="O114" s="11" t="s">
        <v>0</v>
      </c>
      <c r="P114" s="11" t="s">
        <v>0</v>
      </c>
      <c r="Q114" s="11" t="s">
        <v>0</v>
      </c>
      <c r="R114" s="10" t="s">
        <v>0</v>
      </c>
      <c r="AH114" s="2"/>
      <c r="AI114" s="15"/>
      <c r="AJ114" s="4" t="e">
        <f>IF((AI114-$AJ$1)/365.251606&gt;0,(AI114-$AJ$1)/365.251606,NA())</f>
        <v>#N/A</v>
      </c>
      <c r="AK114" s="14"/>
    </row>
    <row r="115" spans="1:37" s="1" customFormat="1" ht="15" customHeight="1">
      <c r="A115" s="13"/>
      <c r="B115" s="11"/>
      <c r="C115" s="11" t="s">
        <v>0</v>
      </c>
      <c r="D115" s="11" t="s">
        <v>0</v>
      </c>
      <c r="E115" s="11"/>
      <c r="F115" s="11"/>
      <c r="G115" s="11" t="s">
        <v>0</v>
      </c>
      <c r="H115" s="11" t="s">
        <v>0</v>
      </c>
      <c r="I115" s="11" t="s">
        <v>14</v>
      </c>
      <c r="J115" s="11" t="s">
        <v>1</v>
      </c>
      <c r="K115" s="11">
        <v>23.53</v>
      </c>
      <c r="L115" s="12">
        <v>9.2864583333333341E-3</v>
      </c>
      <c r="M115" s="11" t="s">
        <v>0</v>
      </c>
      <c r="N115" s="11" t="s">
        <v>0</v>
      </c>
      <c r="O115" s="11" t="s">
        <v>0</v>
      </c>
      <c r="P115" s="11" t="s">
        <v>0</v>
      </c>
      <c r="Q115" s="11" t="s">
        <v>0</v>
      </c>
      <c r="R115" s="10" t="s">
        <v>0</v>
      </c>
      <c r="AH115" s="2"/>
      <c r="AI115" s="15"/>
      <c r="AJ115" s="4" t="e">
        <f>IF((AI115-$AJ$1)/365.251606&gt;0,(AI115-$AJ$1)/365.251606,NA())</f>
        <v>#N/A</v>
      </c>
      <c r="AK115" s="14"/>
    </row>
    <row r="116" spans="1:37" s="1" customFormat="1" ht="15" customHeight="1">
      <c r="A116" s="13"/>
      <c r="B116" s="11"/>
      <c r="C116" s="11" t="s">
        <v>0</v>
      </c>
      <c r="D116" s="11" t="s">
        <v>0</v>
      </c>
      <c r="E116" s="11"/>
      <c r="F116" s="11"/>
      <c r="G116" s="11" t="s">
        <v>0</v>
      </c>
      <c r="H116" s="11" t="s">
        <v>0</v>
      </c>
      <c r="I116" s="11" t="s">
        <v>14</v>
      </c>
      <c r="J116" s="11" t="s">
        <v>1</v>
      </c>
      <c r="K116" s="11">
        <v>27.05</v>
      </c>
      <c r="L116" s="12">
        <v>9.2825231481481491E-3</v>
      </c>
      <c r="M116" s="11" t="s">
        <v>0</v>
      </c>
      <c r="N116" s="11" t="s">
        <v>0</v>
      </c>
      <c r="O116" s="11" t="s">
        <v>0</v>
      </c>
      <c r="P116" s="11" t="s">
        <v>0</v>
      </c>
      <c r="Q116" s="11" t="s">
        <v>0</v>
      </c>
      <c r="R116" s="10" t="s">
        <v>0</v>
      </c>
      <c r="AH116" s="2"/>
      <c r="AI116" s="15"/>
      <c r="AJ116" s="4" t="e">
        <f>IF((AI116-$AJ$1)/365.251606&gt;0,(AI116-$AJ$1)/365.251606,NA())</f>
        <v>#N/A</v>
      </c>
      <c r="AK116" s="14"/>
    </row>
    <row r="117" spans="1:37" s="1" customFormat="1" ht="15" customHeight="1">
      <c r="A117" s="13"/>
      <c r="B117" s="11"/>
      <c r="C117" s="11" t="s">
        <v>0</v>
      </c>
      <c r="D117" s="11" t="s">
        <v>0</v>
      </c>
      <c r="E117" s="11"/>
      <c r="F117" s="11"/>
      <c r="G117" s="11" t="s">
        <v>0</v>
      </c>
      <c r="H117" s="11" t="s">
        <v>0</v>
      </c>
      <c r="I117" s="11"/>
      <c r="J117" s="11" t="s">
        <v>1</v>
      </c>
      <c r="K117" s="11" t="s">
        <v>0</v>
      </c>
      <c r="L117" s="11" t="s">
        <v>0</v>
      </c>
      <c r="M117" s="11" t="s">
        <v>0</v>
      </c>
      <c r="N117" s="11" t="s">
        <v>0</v>
      </c>
      <c r="O117" s="11" t="s">
        <v>0</v>
      </c>
      <c r="P117" s="11" t="s">
        <v>0</v>
      </c>
      <c r="Q117" s="11" t="s">
        <v>0</v>
      </c>
      <c r="R117" s="10" t="s">
        <v>0</v>
      </c>
      <c r="AH117" s="2"/>
      <c r="AI117" s="15"/>
      <c r="AJ117" s="4" t="e">
        <f>IF((AI117-$AJ$1)/365.251606&gt;0,(AI117-$AJ$1)/365.251606,NA())</f>
        <v>#N/A</v>
      </c>
      <c r="AK117" s="14"/>
    </row>
    <row r="118" spans="1:37" s="1" customFormat="1" ht="15" customHeight="1">
      <c r="A118" s="13"/>
      <c r="B118" s="11"/>
      <c r="C118" s="11" t="s">
        <v>0</v>
      </c>
      <c r="D118" s="11" t="s">
        <v>0</v>
      </c>
      <c r="E118" s="11"/>
      <c r="F118" s="11"/>
      <c r="G118" s="11" t="s">
        <v>0</v>
      </c>
      <c r="H118" s="11" t="s">
        <v>0</v>
      </c>
      <c r="I118" s="11" t="s">
        <v>13</v>
      </c>
      <c r="J118" s="11" t="s">
        <v>1</v>
      </c>
      <c r="K118" s="11">
        <v>23.27</v>
      </c>
      <c r="L118" s="12">
        <v>9.6756944444444434E-3</v>
      </c>
      <c r="M118" s="11" t="s">
        <v>0</v>
      </c>
      <c r="N118" s="11" t="s">
        <v>0</v>
      </c>
      <c r="O118" s="11" t="s">
        <v>0</v>
      </c>
      <c r="P118" s="11" t="s">
        <v>0</v>
      </c>
      <c r="Q118" s="11" t="s">
        <v>0</v>
      </c>
      <c r="R118" s="10" t="s">
        <v>0</v>
      </c>
      <c r="AH118" s="2"/>
      <c r="AI118" s="15"/>
      <c r="AJ118" s="4" t="e">
        <f>IF((AI118-$AJ$1)/365.251606&gt;0,(AI118-$AJ$1)/365.251606,NA())</f>
        <v>#N/A</v>
      </c>
      <c r="AK118" s="14"/>
    </row>
    <row r="119" spans="1:37" s="1" customFormat="1" ht="15" customHeight="1">
      <c r="A119" s="13"/>
      <c r="B119" s="11"/>
      <c r="C119" s="11" t="s">
        <v>0</v>
      </c>
      <c r="D119" s="11" t="s">
        <v>0</v>
      </c>
      <c r="E119" s="11"/>
      <c r="F119" s="11"/>
      <c r="G119" s="11" t="s">
        <v>0</v>
      </c>
      <c r="H119" s="11" t="s">
        <v>0</v>
      </c>
      <c r="I119" s="11" t="s">
        <v>13</v>
      </c>
      <c r="J119" s="11" t="s">
        <v>1</v>
      </c>
      <c r="K119" s="11">
        <v>27.72</v>
      </c>
      <c r="L119" s="12">
        <v>9.3836805555555548E-3</v>
      </c>
      <c r="M119" s="11" t="s">
        <v>0</v>
      </c>
      <c r="N119" s="11" t="s">
        <v>0</v>
      </c>
      <c r="O119" s="11" t="s">
        <v>0</v>
      </c>
      <c r="P119" s="11" t="s">
        <v>0</v>
      </c>
      <c r="Q119" s="11" t="s">
        <v>0</v>
      </c>
      <c r="R119" s="10" t="s">
        <v>0</v>
      </c>
      <c r="AH119" s="2"/>
      <c r="AI119" s="15"/>
      <c r="AJ119" s="4" t="e">
        <f>IF((AI119-$AJ$1)/365.251606&gt;0,(AI119-$AJ$1)/365.251606,NA())</f>
        <v>#N/A</v>
      </c>
      <c r="AK119" s="14"/>
    </row>
    <row r="120" spans="1:37" s="1" customFormat="1" ht="15" customHeight="1">
      <c r="A120" s="13"/>
      <c r="B120" s="11"/>
      <c r="C120" s="11" t="s">
        <v>0</v>
      </c>
      <c r="D120" s="11" t="s">
        <v>0</v>
      </c>
      <c r="E120" s="11"/>
      <c r="F120" s="11"/>
      <c r="G120" s="11" t="s">
        <v>0</v>
      </c>
      <c r="H120" s="11" t="s">
        <v>0</v>
      </c>
      <c r="I120" s="11" t="s">
        <v>13</v>
      </c>
      <c r="J120" s="11" t="s">
        <v>1</v>
      </c>
      <c r="K120" s="11">
        <v>32.159999999999997</v>
      </c>
      <c r="L120" s="12">
        <v>9.1994212962962958E-3</v>
      </c>
      <c r="M120" s="11" t="s">
        <v>0</v>
      </c>
      <c r="N120" s="11" t="s">
        <v>0</v>
      </c>
      <c r="O120" s="11" t="s">
        <v>0</v>
      </c>
      <c r="P120" s="11" t="s">
        <v>0</v>
      </c>
      <c r="Q120" s="11" t="s">
        <v>0</v>
      </c>
      <c r="R120" s="10" t="s">
        <v>0</v>
      </c>
      <c r="AH120" s="2"/>
      <c r="AI120" s="15"/>
      <c r="AJ120" s="4" t="e">
        <f>IF((AI120-$AJ$1)/365.251606&gt;0,(AI120-$AJ$1)/365.251606,NA())</f>
        <v>#N/A</v>
      </c>
      <c r="AK120" s="14"/>
    </row>
    <row r="121" spans="1:37" s="1" customFormat="1" ht="15" customHeight="1">
      <c r="A121" s="13"/>
      <c r="B121" s="11"/>
      <c r="C121" s="11" t="s">
        <v>0</v>
      </c>
      <c r="D121" s="11" t="s">
        <v>0</v>
      </c>
      <c r="E121" s="11"/>
      <c r="F121" s="11"/>
      <c r="G121" s="11" t="s">
        <v>0</v>
      </c>
      <c r="H121" s="11" t="s">
        <v>0</v>
      </c>
      <c r="I121" s="11"/>
      <c r="J121" s="11" t="s">
        <v>1</v>
      </c>
      <c r="K121" s="11" t="s">
        <v>0</v>
      </c>
      <c r="L121" s="11" t="s">
        <v>0</v>
      </c>
      <c r="M121" s="11" t="s">
        <v>0</v>
      </c>
      <c r="N121" s="11" t="s">
        <v>0</v>
      </c>
      <c r="O121" s="11" t="s">
        <v>0</v>
      </c>
      <c r="P121" s="11" t="s">
        <v>0</v>
      </c>
      <c r="Q121" s="11" t="s">
        <v>0</v>
      </c>
      <c r="R121" s="10" t="s">
        <v>0</v>
      </c>
      <c r="AH121" s="2"/>
      <c r="AI121" s="15"/>
      <c r="AJ121" s="4" t="e">
        <f>IF((AI121-$AJ$1)/365.251606&gt;0,(AI121-$AJ$1)/365.251606,NA())</f>
        <v>#N/A</v>
      </c>
      <c r="AK121" s="14"/>
    </row>
    <row r="122" spans="1:37" s="1" customFormat="1" ht="15" customHeight="1">
      <c r="A122" s="13"/>
      <c r="B122" s="11"/>
      <c r="C122" s="11" t="s">
        <v>0</v>
      </c>
      <c r="D122" s="11" t="s">
        <v>0</v>
      </c>
      <c r="E122" s="11"/>
      <c r="F122" s="11"/>
      <c r="G122" s="11" t="s">
        <v>0</v>
      </c>
      <c r="H122" s="11" t="s">
        <v>0</v>
      </c>
      <c r="I122" s="11" t="s">
        <v>12</v>
      </c>
      <c r="J122" s="11" t="s">
        <v>1</v>
      </c>
      <c r="K122" s="11">
        <v>23.28</v>
      </c>
      <c r="L122" s="12">
        <v>9.3381944444444441E-3</v>
      </c>
      <c r="M122" s="11" t="s">
        <v>0</v>
      </c>
      <c r="N122" s="11" t="s">
        <v>0</v>
      </c>
      <c r="O122" s="11" t="s">
        <v>0</v>
      </c>
      <c r="P122" s="11" t="s">
        <v>0</v>
      </c>
      <c r="Q122" s="11" t="s">
        <v>0</v>
      </c>
      <c r="R122" s="10" t="s">
        <v>0</v>
      </c>
      <c r="AH122" s="2"/>
      <c r="AI122" s="15"/>
      <c r="AJ122" s="4" t="e">
        <f>IF((AI122-$AJ$1)/365.251606&gt;0,(AI122-$AJ$1)/365.251606,NA())</f>
        <v>#N/A</v>
      </c>
      <c r="AK122" s="14"/>
    </row>
    <row r="123" spans="1:37" s="1" customFormat="1" ht="15" customHeight="1">
      <c r="A123" s="13"/>
      <c r="B123" s="11"/>
      <c r="C123" s="11" t="s">
        <v>0</v>
      </c>
      <c r="D123" s="11" t="s">
        <v>0</v>
      </c>
      <c r="E123" s="11"/>
      <c r="F123" s="11"/>
      <c r="G123" s="11" t="s">
        <v>0</v>
      </c>
      <c r="H123" s="11" t="s">
        <v>0</v>
      </c>
      <c r="I123" s="11" t="s">
        <v>12</v>
      </c>
      <c r="J123" s="11" t="s">
        <v>1</v>
      </c>
      <c r="K123" s="11">
        <v>25.78</v>
      </c>
      <c r="L123" s="12">
        <v>9.3399305555555562E-3</v>
      </c>
      <c r="M123" s="11" t="s">
        <v>0</v>
      </c>
      <c r="N123" s="11" t="s">
        <v>0</v>
      </c>
      <c r="O123" s="11" t="s">
        <v>0</v>
      </c>
      <c r="P123" s="11" t="s">
        <v>0</v>
      </c>
      <c r="Q123" s="11" t="s">
        <v>0</v>
      </c>
      <c r="R123" s="10" t="s">
        <v>0</v>
      </c>
      <c r="AH123" s="2"/>
      <c r="AI123" s="15"/>
      <c r="AJ123" s="4" t="e">
        <f>IF((AI123-$AJ$1)/365.251606&gt;0,(AI123-$AJ$1)/365.251606,NA())</f>
        <v>#N/A</v>
      </c>
      <c r="AK123" s="14"/>
    </row>
    <row r="124" spans="1:37" s="1" customFormat="1" ht="15" customHeight="1">
      <c r="A124" s="13"/>
      <c r="B124" s="11"/>
      <c r="C124" s="11" t="s">
        <v>0</v>
      </c>
      <c r="D124" s="11" t="s">
        <v>0</v>
      </c>
      <c r="E124" s="11"/>
      <c r="F124" s="11"/>
      <c r="G124" s="11" t="s">
        <v>0</v>
      </c>
      <c r="H124" s="11" t="s">
        <v>0</v>
      </c>
      <c r="I124" s="11" t="s">
        <v>12</v>
      </c>
      <c r="J124" s="11" t="s">
        <v>1</v>
      </c>
      <c r="K124" s="11">
        <v>28.28</v>
      </c>
      <c r="L124" s="12">
        <v>9.3975694444444445E-3</v>
      </c>
      <c r="M124" s="11" t="s">
        <v>0</v>
      </c>
      <c r="N124" s="11" t="s">
        <v>0</v>
      </c>
      <c r="O124" s="11" t="s">
        <v>0</v>
      </c>
      <c r="P124" s="11" t="s">
        <v>0</v>
      </c>
      <c r="Q124" s="11" t="s">
        <v>0</v>
      </c>
      <c r="R124" s="10" t="s">
        <v>0</v>
      </c>
      <c r="AH124" s="2"/>
      <c r="AI124" s="15"/>
      <c r="AJ124" s="4" t="e">
        <f>IF((AI124-$AJ$1)/365.251606&gt;0,(AI124-$AJ$1)/365.251606,NA())</f>
        <v>#N/A</v>
      </c>
      <c r="AK124" s="14"/>
    </row>
    <row r="125" spans="1:37" s="1" customFormat="1" ht="15" customHeight="1">
      <c r="A125" s="13"/>
      <c r="B125" s="11"/>
      <c r="C125" s="11" t="s">
        <v>0</v>
      </c>
      <c r="D125" s="11" t="s">
        <v>0</v>
      </c>
      <c r="E125" s="11"/>
      <c r="F125" s="11"/>
      <c r="G125" s="11" t="s">
        <v>0</v>
      </c>
      <c r="H125" s="11" t="s">
        <v>0</v>
      </c>
      <c r="I125" s="11"/>
      <c r="J125" s="11" t="s">
        <v>1</v>
      </c>
      <c r="K125" s="11" t="s">
        <v>0</v>
      </c>
      <c r="L125" s="11" t="s">
        <v>0</v>
      </c>
      <c r="M125" s="11" t="s">
        <v>0</v>
      </c>
      <c r="N125" s="11" t="s">
        <v>0</v>
      </c>
      <c r="O125" s="11" t="s">
        <v>0</v>
      </c>
      <c r="P125" s="11" t="s">
        <v>0</v>
      </c>
      <c r="Q125" s="11" t="s">
        <v>0</v>
      </c>
      <c r="R125" s="10" t="s">
        <v>0</v>
      </c>
      <c r="AH125" s="2"/>
      <c r="AI125" s="15"/>
      <c r="AJ125" s="4" t="e">
        <f>IF((AI125-$AJ$1)/365.251606&gt;0,(AI125-$AJ$1)/365.251606,NA())</f>
        <v>#N/A</v>
      </c>
      <c r="AK125" s="14"/>
    </row>
    <row r="126" spans="1:37" s="1" customFormat="1" ht="15" customHeight="1">
      <c r="A126" s="13"/>
      <c r="B126" s="11"/>
      <c r="C126" s="11" t="s">
        <v>0</v>
      </c>
      <c r="D126" s="11" t="s">
        <v>0</v>
      </c>
      <c r="E126" s="11"/>
      <c r="F126" s="11"/>
      <c r="G126" s="11" t="s">
        <v>0</v>
      </c>
      <c r="H126" s="11" t="s">
        <v>0</v>
      </c>
      <c r="I126" s="11" t="s">
        <v>11</v>
      </c>
      <c r="J126" s="11" t="s">
        <v>1</v>
      </c>
      <c r="K126" s="11">
        <v>22.1</v>
      </c>
      <c r="L126" s="12">
        <v>9.4347222222222228E-3</v>
      </c>
      <c r="M126" s="11" t="s">
        <v>0</v>
      </c>
      <c r="N126" s="11" t="s">
        <v>0</v>
      </c>
      <c r="O126" s="11" t="s">
        <v>0</v>
      </c>
      <c r="P126" s="11" t="s">
        <v>0</v>
      </c>
      <c r="Q126" s="11" t="s">
        <v>0</v>
      </c>
      <c r="R126" s="10" t="s">
        <v>0</v>
      </c>
      <c r="AH126" s="2"/>
      <c r="AI126" s="15"/>
      <c r="AJ126" s="4" t="e">
        <f>IF((AI126-$AJ$1)/365.251606&gt;0,(AI126-$AJ$1)/365.251606,NA())</f>
        <v>#N/A</v>
      </c>
      <c r="AK126" s="14"/>
    </row>
    <row r="127" spans="1:37" s="1" customFormat="1" ht="15" customHeight="1">
      <c r="A127" s="13"/>
      <c r="B127" s="11"/>
      <c r="C127" s="11" t="s">
        <v>0</v>
      </c>
      <c r="D127" s="11" t="s">
        <v>0</v>
      </c>
      <c r="E127" s="11"/>
      <c r="F127" s="11"/>
      <c r="G127" s="11" t="s">
        <v>0</v>
      </c>
      <c r="H127" s="11" t="s">
        <v>0</v>
      </c>
      <c r="I127" s="11" t="s">
        <v>11</v>
      </c>
      <c r="J127" s="11" t="s">
        <v>1</v>
      </c>
      <c r="K127" s="11">
        <v>24.6</v>
      </c>
      <c r="L127" s="12">
        <v>9.3881944444444438E-3</v>
      </c>
      <c r="M127" s="11" t="s">
        <v>0</v>
      </c>
      <c r="N127" s="11" t="s">
        <v>0</v>
      </c>
      <c r="O127" s="11" t="s">
        <v>0</v>
      </c>
      <c r="P127" s="11" t="s">
        <v>0</v>
      </c>
      <c r="Q127" s="11" t="s">
        <v>0</v>
      </c>
      <c r="R127" s="10" t="s">
        <v>0</v>
      </c>
      <c r="AH127" s="2"/>
      <c r="AI127" s="15"/>
      <c r="AJ127" s="4" t="e">
        <f>IF((AI127-$AJ$1)/365.251606&gt;0,(AI127-$AJ$1)/365.251606,NA())</f>
        <v>#N/A</v>
      </c>
      <c r="AK127" s="14"/>
    </row>
    <row r="128" spans="1:37" s="1" customFormat="1" ht="15" customHeight="1">
      <c r="A128" s="13"/>
      <c r="B128" s="11"/>
      <c r="C128" s="11" t="s">
        <v>0</v>
      </c>
      <c r="D128" s="11" t="s">
        <v>0</v>
      </c>
      <c r="E128" s="11"/>
      <c r="F128" s="11"/>
      <c r="G128" s="11" t="s">
        <v>0</v>
      </c>
      <c r="H128" s="11" t="s">
        <v>0</v>
      </c>
      <c r="I128" s="11" t="s">
        <v>11</v>
      </c>
      <c r="J128" s="11" t="s">
        <v>1</v>
      </c>
      <c r="K128" s="11">
        <v>27.1</v>
      </c>
      <c r="L128" s="12">
        <v>9.3984953703703713E-3</v>
      </c>
      <c r="M128" s="11" t="s">
        <v>0</v>
      </c>
      <c r="N128" s="11" t="s">
        <v>0</v>
      </c>
      <c r="O128" s="11" t="s">
        <v>0</v>
      </c>
      <c r="P128" s="11" t="s">
        <v>0</v>
      </c>
      <c r="Q128" s="11" t="s">
        <v>0</v>
      </c>
      <c r="R128" s="10" t="s">
        <v>0</v>
      </c>
      <c r="AH128" s="2"/>
      <c r="AI128" s="15"/>
      <c r="AJ128" s="4" t="e">
        <f>IF((AI128-$AJ$1)/365.251606&gt;0,(AI128-$AJ$1)/365.251606,NA())</f>
        <v>#N/A</v>
      </c>
      <c r="AK128" s="14"/>
    </row>
    <row r="129" spans="1:37" s="1" customFormat="1" ht="15" customHeight="1">
      <c r="A129" s="13"/>
      <c r="B129" s="11"/>
      <c r="C129" s="11" t="s">
        <v>0</v>
      </c>
      <c r="D129" s="11" t="s">
        <v>0</v>
      </c>
      <c r="E129" s="11"/>
      <c r="F129" s="11"/>
      <c r="G129" s="11" t="s">
        <v>0</v>
      </c>
      <c r="H129" s="11" t="s">
        <v>0</v>
      </c>
      <c r="I129" s="11"/>
      <c r="J129" s="11" t="s">
        <v>1</v>
      </c>
      <c r="K129" s="11" t="s">
        <v>0</v>
      </c>
      <c r="L129" s="11" t="s">
        <v>0</v>
      </c>
      <c r="M129" s="11" t="s">
        <v>0</v>
      </c>
      <c r="N129" s="11" t="s">
        <v>0</v>
      </c>
      <c r="O129" s="11" t="s">
        <v>0</v>
      </c>
      <c r="P129" s="11" t="s">
        <v>0</v>
      </c>
      <c r="Q129" s="11" t="s">
        <v>0</v>
      </c>
      <c r="R129" s="10" t="s">
        <v>0</v>
      </c>
      <c r="AH129" s="2"/>
      <c r="AI129" s="15"/>
      <c r="AJ129" s="4" t="e">
        <f>IF((AI129-$AJ$1)/365.251606&gt;0,(AI129-$AJ$1)/365.251606,NA())</f>
        <v>#N/A</v>
      </c>
      <c r="AK129" s="14"/>
    </row>
    <row r="130" spans="1:37" s="1" customFormat="1" ht="15" customHeight="1">
      <c r="A130" s="13"/>
      <c r="B130" s="11"/>
      <c r="C130" s="11" t="s">
        <v>0</v>
      </c>
      <c r="D130" s="11" t="s">
        <v>0</v>
      </c>
      <c r="E130" s="11"/>
      <c r="F130" s="11"/>
      <c r="G130" s="11" t="s">
        <v>0</v>
      </c>
      <c r="H130" s="11" t="s">
        <v>0</v>
      </c>
      <c r="I130" s="11" t="s">
        <v>10</v>
      </c>
      <c r="J130" s="11" t="s">
        <v>1</v>
      </c>
      <c r="K130" s="11">
        <v>19.29</v>
      </c>
      <c r="L130" s="12">
        <v>9.4385416666666663E-3</v>
      </c>
      <c r="M130" s="11" t="s">
        <v>0</v>
      </c>
      <c r="N130" s="11" t="s">
        <v>0</v>
      </c>
      <c r="O130" s="11" t="s">
        <v>0</v>
      </c>
      <c r="P130" s="11" t="s">
        <v>0</v>
      </c>
      <c r="Q130" s="11" t="s">
        <v>0</v>
      </c>
      <c r="R130" s="10" t="s">
        <v>0</v>
      </c>
      <c r="AH130" s="2"/>
      <c r="AI130" s="15"/>
      <c r="AJ130" s="4" t="e">
        <f>IF((AI130-$AJ$1)/365.251606&gt;0,(AI130-$AJ$1)/365.251606,NA())</f>
        <v>#N/A</v>
      </c>
      <c r="AK130" s="14"/>
    </row>
    <row r="131" spans="1:37" s="1" customFormat="1" ht="15" customHeight="1">
      <c r="A131" s="13"/>
      <c r="B131" s="11"/>
      <c r="C131" s="11" t="s">
        <v>0</v>
      </c>
      <c r="D131" s="11" t="s">
        <v>0</v>
      </c>
      <c r="E131" s="11"/>
      <c r="F131" s="11"/>
      <c r="G131" s="11" t="s">
        <v>0</v>
      </c>
      <c r="H131" s="11" t="s">
        <v>0</v>
      </c>
      <c r="I131" s="11" t="s">
        <v>10</v>
      </c>
      <c r="J131" s="11" t="s">
        <v>1</v>
      </c>
      <c r="K131" s="11">
        <v>21.84</v>
      </c>
      <c r="L131" s="12">
        <v>9.3351851851851842E-3</v>
      </c>
      <c r="M131" s="11" t="s">
        <v>0</v>
      </c>
      <c r="N131" s="11" t="s">
        <v>0</v>
      </c>
      <c r="O131" s="11" t="s">
        <v>0</v>
      </c>
      <c r="P131" s="11" t="s">
        <v>0</v>
      </c>
      <c r="Q131" s="11" t="s">
        <v>0</v>
      </c>
      <c r="R131" s="10" t="s">
        <v>0</v>
      </c>
      <c r="AH131" s="2"/>
      <c r="AI131" s="15"/>
      <c r="AJ131" s="4" t="e">
        <f>IF((AI131-$AJ$1)/365.251606&gt;0,(AI131-$AJ$1)/365.251606,NA())</f>
        <v>#N/A</v>
      </c>
      <c r="AK131" s="14"/>
    </row>
    <row r="132" spans="1:37" s="1" customFormat="1" ht="15" customHeight="1">
      <c r="A132" s="13"/>
      <c r="B132" s="11"/>
      <c r="C132" s="11" t="s">
        <v>0</v>
      </c>
      <c r="D132" s="11" t="s">
        <v>0</v>
      </c>
      <c r="E132" s="11"/>
      <c r="F132" s="11"/>
      <c r="G132" s="11" t="s">
        <v>0</v>
      </c>
      <c r="H132" s="11" t="s">
        <v>0</v>
      </c>
      <c r="I132" s="11" t="s">
        <v>10</v>
      </c>
      <c r="J132" s="11" t="s">
        <v>1</v>
      </c>
      <c r="K132" s="11">
        <v>24.39</v>
      </c>
      <c r="L132" s="12">
        <v>9.2849537037037033E-3</v>
      </c>
      <c r="M132" s="11" t="s">
        <v>0</v>
      </c>
      <c r="N132" s="11" t="s">
        <v>0</v>
      </c>
      <c r="O132" s="11" t="s">
        <v>0</v>
      </c>
      <c r="P132" s="11" t="s">
        <v>0</v>
      </c>
      <c r="Q132" s="11" t="s">
        <v>0</v>
      </c>
      <c r="R132" s="10" t="s">
        <v>0</v>
      </c>
      <c r="AH132" s="2"/>
      <c r="AI132" s="15"/>
      <c r="AJ132" s="4" t="e">
        <f>IF((AI132-$AJ$1)/365.251606&gt;0,(AI132-$AJ$1)/365.251606,NA())</f>
        <v>#N/A</v>
      </c>
      <c r="AK132" s="14"/>
    </row>
    <row r="133" spans="1:37" s="1" customFormat="1" ht="15" customHeight="1">
      <c r="A133" s="13"/>
      <c r="B133" s="11"/>
      <c r="C133" s="11" t="s">
        <v>0</v>
      </c>
      <c r="D133" s="11" t="s">
        <v>0</v>
      </c>
      <c r="E133" s="11"/>
      <c r="F133" s="11"/>
      <c r="G133" s="11" t="s">
        <v>0</v>
      </c>
      <c r="H133" s="11" t="s">
        <v>0</v>
      </c>
      <c r="I133" s="11"/>
      <c r="J133" s="11" t="s">
        <v>1</v>
      </c>
      <c r="K133" s="11" t="s">
        <v>0</v>
      </c>
      <c r="L133" s="11" t="s">
        <v>0</v>
      </c>
      <c r="M133" s="11" t="s">
        <v>0</v>
      </c>
      <c r="N133" s="11" t="s">
        <v>0</v>
      </c>
      <c r="O133" s="11" t="s">
        <v>0</v>
      </c>
      <c r="P133" s="11" t="s">
        <v>0</v>
      </c>
      <c r="Q133" s="11" t="s">
        <v>0</v>
      </c>
      <c r="R133" s="10" t="s">
        <v>0</v>
      </c>
      <c r="AH133" s="2"/>
      <c r="AI133" s="15"/>
      <c r="AJ133" s="4" t="e">
        <f>IF((AI133-$AJ$1)/365.251606&gt;0,(AI133-$AJ$1)/365.251606,NA())</f>
        <v>#N/A</v>
      </c>
      <c r="AK133" s="14"/>
    </row>
    <row r="134" spans="1:37" s="1" customFormat="1" ht="15" customHeight="1">
      <c r="A134" s="13"/>
      <c r="B134" s="11"/>
      <c r="C134" s="11" t="s">
        <v>0</v>
      </c>
      <c r="D134" s="11" t="s">
        <v>0</v>
      </c>
      <c r="E134" s="11"/>
      <c r="F134" s="11"/>
      <c r="G134" s="11" t="s">
        <v>0</v>
      </c>
      <c r="H134" s="11" t="s">
        <v>0</v>
      </c>
      <c r="I134" s="11" t="s">
        <v>9</v>
      </c>
      <c r="J134" s="11" t="s">
        <v>1</v>
      </c>
      <c r="K134" s="11">
        <v>22.12</v>
      </c>
      <c r="L134" s="12">
        <v>9.290393518518519E-3</v>
      </c>
      <c r="M134" s="11" t="s">
        <v>0</v>
      </c>
      <c r="N134" s="11" t="s">
        <v>0</v>
      </c>
      <c r="O134" s="11" t="s">
        <v>0</v>
      </c>
      <c r="P134" s="11" t="s">
        <v>0</v>
      </c>
      <c r="Q134" s="11" t="s">
        <v>0</v>
      </c>
      <c r="R134" s="10" t="s">
        <v>0</v>
      </c>
      <c r="AH134" s="2"/>
      <c r="AI134" s="15"/>
      <c r="AJ134" s="4" t="e">
        <f>IF((AI134-$AJ$1)/365.251606&gt;0,(AI134-$AJ$1)/365.251606,NA())</f>
        <v>#N/A</v>
      </c>
      <c r="AK134" s="14"/>
    </row>
    <row r="135" spans="1:37" s="1" customFormat="1" ht="15" customHeight="1">
      <c r="A135" s="13"/>
      <c r="B135" s="11"/>
      <c r="C135" s="11" t="s">
        <v>0</v>
      </c>
      <c r="D135" s="11" t="s">
        <v>0</v>
      </c>
      <c r="E135" s="11"/>
      <c r="F135" s="11"/>
      <c r="G135" s="11" t="s">
        <v>0</v>
      </c>
      <c r="H135" s="11" t="s">
        <v>0</v>
      </c>
      <c r="I135" s="11" t="s">
        <v>9</v>
      </c>
      <c r="J135" s="11" t="s">
        <v>1</v>
      </c>
      <c r="K135" s="11">
        <v>24.62</v>
      </c>
      <c r="L135" s="12">
        <v>9.2370370370370384E-3</v>
      </c>
      <c r="M135" s="11" t="s">
        <v>0</v>
      </c>
      <c r="N135" s="11" t="s">
        <v>0</v>
      </c>
      <c r="O135" s="11" t="s">
        <v>0</v>
      </c>
      <c r="P135" s="11" t="s">
        <v>0</v>
      </c>
      <c r="Q135" s="11" t="s">
        <v>0</v>
      </c>
      <c r="R135" s="10" t="s">
        <v>0</v>
      </c>
      <c r="AH135" s="2"/>
      <c r="AI135" s="15"/>
      <c r="AJ135" s="4" t="e">
        <f>IF((AI135-$AJ$1)/365.251606&gt;0,(AI135-$AJ$1)/365.251606,NA())</f>
        <v>#N/A</v>
      </c>
      <c r="AK135" s="14"/>
    </row>
    <row r="136" spans="1:37" s="1" customFormat="1" ht="15" customHeight="1">
      <c r="A136" s="13"/>
      <c r="B136" s="11"/>
      <c r="C136" s="11" t="s">
        <v>0</v>
      </c>
      <c r="D136" s="11" t="s">
        <v>0</v>
      </c>
      <c r="E136" s="11"/>
      <c r="F136" s="11"/>
      <c r="G136" s="11" t="s">
        <v>0</v>
      </c>
      <c r="H136" s="11" t="s">
        <v>0</v>
      </c>
      <c r="I136" s="11" t="s">
        <v>9</v>
      </c>
      <c r="J136" s="11" t="s">
        <v>1</v>
      </c>
      <c r="K136" s="11">
        <v>27.12</v>
      </c>
      <c r="L136" s="12">
        <v>9.2506944444444451E-3</v>
      </c>
      <c r="M136" s="11" t="s">
        <v>0</v>
      </c>
      <c r="N136" s="11" t="s">
        <v>0</v>
      </c>
      <c r="O136" s="11" t="s">
        <v>0</v>
      </c>
      <c r="P136" s="11" t="s">
        <v>0</v>
      </c>
      <c r="Q136" s="11" t="s">
        <v>0</v>
      </c>
      <c r="R136" s="10" t="s">
        <v>0</v>
      </c>
      <c r="AH136" s="2"/>
      <c r="AI136" s="15"/>
      <c r="AJ136" s="4" t="e">
        <f>IF((AI136-$AJ$1)/365.251606&gt;0,(AI136-$AJ$1)/365.251606,NA())</f>
        <v>#N/A</v>
      </c>
      <c r="AK136" s="14"/>
    </row>
    <row r="137" spans="1:37" s="1" customFormat="1" ht="15" customHeight="1">
      <c r="A137" s="13"/>
      <c r="B137" s="11"/>
      <c r="C137" s="11" t="s">
        <v>0</v>
      </c>
      <c r="D137" s="11" t="s">
        <v>0</v>
      </c>
      <c r="E137" s="11"/>
      <c r="F137" s="11"/>
      <c r="G137" s="11" t="s">
        <v>0</v>
      </c>
      <c r="H137" s="11" t="s">
        <v>0</v>
      </c>
      <c r="I137" s="11"/>
      <c r="J137" s="11" t="s">
        <v>1</v>
      </c>
      <c r="K137" s="11" t="s">
        <v>0</v>
      </c>
      <c r="L137" s="11" t="s">
        <v>0</v>
      </c>
      <c r="M137" s="11" t="s">
        <v>0</v>
      </c>
      <c r="N137" s="11" t="s">
        <v>0</v>
      </c>
      <c r="O137" s="11" t="s">
        <v>0</v>
      </c>
      <c r="P137" s="11" t="s">
        <v>0</v>
      </c>
      <c r="Q137" s="11" t="s">
        <v>0</v>
      </c>
      <c r="R137" s="10" t="s">
        <v>0</v>
      </c>
      <c r="AH137" s="2"/>
      <c r="AI137" s="15"/>
      <c r="AJ137" s="4" t="e">
        <f>IF((AI137-$AJ$1)/365.251606&gt;0,(AI137-$AJ$1)/365.251606,NA())</f>
        <v>#N/A</v>
      </c>
      <c r="AK137" s="14"/>
    </row>
    <row r="138" spans="1:37" s="1" customFormat="1" ht="15" customHeight="1">
      <c r="A138" s="13"/>
      <c r="B138" s="11"/>
      <c r="C138" s="11" t="s">
        <v>0</v>
      </c>
      <c r="D138" s="11" t="s">
        <v>0</v>
      </c>
      <c r="E138" s="11"/>
      <c r="F138" s="11"/>
      <c r="G138" s="11" t="s">
        <v>0</v>
      </c>
      <c r="H138" s="11" t="s">
        <v>0</v>
      </c>
      <c r="I138" s="11" t="s">
        <v>8</v>
      </c>
      <c r="J138" s="11" t="s">
        <v>1</v>
      </c>
      <c r="K138" s="11">
        <v>20.84</v>
      </c>
      <c r="L138" s="12">
        <v>9.5045138888888887E-3</v>
      </c>
      <c r="M138" s="11" t="s">
        <v>0</v>
      </c>
      <c r="N138" s="11" t="s">
        <v>0</v>
      </c>
      <c r="O138" s="11" t="s">
        <v>0</v>
      </c>
      <c r="P138" s="11" t="s">
        <v>0</v>
      </c>
      <c r="Q138" s="11" t="s">
        <v>0</v>
      </c>
      <c r="R138" s="10" t="s">
        <v>0</v>
      </c>
      <c r="AH138" s="2"/>
      <c r="AI138" s="15"/>
      <c r="AJ138" s="4" t="e">
        <f>IF((AI138-$AJ$1)/365.251606&gt;0,(AI138-$AJ$1)/365.251606,NA())</f>
        <v>#N/A</v>
      </c>
      <c r="AK138" s="14"/>
    </row>
    <row r="139" spans="1:37" s="1" customFormat="1" ht="15" customHeight="1">
      <c r="A139" s="13"/>
      <c r="B139" s="11"/>
      <c r="C139" s="11" t="s">
        <v>0</v>
      </c>
      <c r="D139" s="11" t="s">
        <v>0</v>
      </c>
      <c r="E139" s="11"/>
      <c r="F139" s="11"/>
      <c r="G139" s="11" t="s">
        <v>0</v>
      </c>
      <c r="H139" s="11" t="s">
        <v>0</v>
      </c>
      <c r="I139" s="11" t="s">
        <v>8</v>
      </c>
      <c r="J139" s="11" t="s">
        <v>1</v>
      </c>
      <c r="K139" s="11">
        <v>24.3</v>
      </c>
      <c r="L139" s="12">
        <v>9.3881944444444438E-3</v>
      </c>
      <c r="M139" s="11" t="s">
        <v>0</v>
      </c>
      <c r="N139" s="11" t="s">
        <v>0</v>
      </c>
      <c r="O139" s="11" t="s">
        <v>0</v>
      </c>
      <c r="P139" s="11" t="s">
        <v>0</v>
      </c>
      <c r="Q139" s="11" t="s">
        <v>0</v>
      </c>
      <c r="R139" s="10" t="s">
        <v>0</v>
      </c>
      <c r="AH139" s="2"/>
      <c r="AI139" s="15"/>
      <c r="AJ139" s="4" t="e">
        <f>IF((AI139-$AJ$1)/365.251606&gt;0,(AI139-$AJ$1)/365.251606,NA())</f>
        <v>#N/A</v>
      </c>
      <c r="AK139" s="14"/>
    </row>
    <row r="140" spans="1:37" s="1" customFormat="1" ht="15" customHeight="1">
      <c r="A140" s="13"/>
      <c r="B140" s="11"/>
      <c r="C140" s="11" t="s">
        <v>0</v>
      </c>
      <c r="D140" s="11" t="s">
        <v>0</v>
      </c>
      <c r="E140" s="11"/>
      <c r="F140" s="11"/>
      <c r="G140" s="11" t="s">
        <v>0</v>
      </c>
      <c r="H140" s="11" t="s">
        <v>0</v>
      </c>
      <c r="I140" s="11" t="s">
        <v>8</v>
      </c>
      <c r="J140" s="11" t="s">
        <v>1</v>
      </c>
      <c r="K140" s="11">
        <v>27.76</v>
      </c>
      <c r="L140" s="12">
        <v>9.3857638888888879E-3</v>
      </c>
      <c r="M140" s="11" t="s">
        <v>0</v>
      </c>
      <c r="N140" s="11" t="s">
        <v>0</v>
      </c>
      <c r="O140" s="11" t="s">
        <v>0</v>
      </c>
      <c r="P140" s="11" t="s">
        <v>0</v>
      </c>
      <c r="Q140" s="11" t="s">
        <v>0</v>
      </c>
      <c r="R140" s="10" t="s">
        <v>0</v>
      </c>
      <c r="AH140" s="2"/>
      <c r="AI140" s="15"/>
      <c r="AJ140" s="4" t="e">
        <f>IF((AI140-$AJ$1)/365.251606&gt;0,(AI140-$AJ$1)/365.251606,NA())</f>
        <v>#N/A</v>
      </c>
      <c r="AK140" s="14"/>
    </row>
    <row r="141" spans="1:37" s="1" customFormat="1" ht="15" customHeight="1">
      <c r="A141" s="13"/>
      <c r="B141" s="11"/>
      <c r="C141" s="11" t="s">
        <v>0</v>
      </c>
      <c r="D141" s="11" t="s">
        <v>0</v>
      </c>
      <c r="E141" s="11"/>
      <c r="F141" s="11"/>
      <c r="G141" s="11" t="s">
        <v>0</v>
      </c>
      <c r="H141" s="11" t="s">
        <v>0</v>
      </c>
      <c r="I141" s="11"/>
      <c r="J141" s="11" t="s">
        <v>1</v>
      </c>
      <c r="K141" s="11" t="s">
        <v>0</v>
      </c>
      <c r="L141" s="11" t="s">
        <v>0</v>
      </c>
      <c r="M141" s="11" t="s">
        <v>0</v>
      </c>
      <c r="N141" s="11" t="s">
        <v>0</v>
      </c>
      <c r="O141" s="11" t="s">
        <v>0</v>
      </c>
      <c r="P141" s="11" t="s">
        <v>0</v>
      </c>
      <c r="Q141" s="11" t="s">
        <v>0</v>
      </c>
      <c r="R141" s="10" t="s">
        <v>0</v>
      </c>
      <c r="AH141" s="2"/>
      <c r="AI141" s="15"/>
      <c r="AJ141" s="4" t="e">
        <f>IF((AI141-$AJ$1)/365.251606&gt;0,(AI141-$AJ$1)/365.251606,NA())</f>
        <v>#N/A</v>
      </c>
      <c r="AK141" s="14"/>
    </row>
    <row r="142" spans="1:37" s="1" customFormat="1" ht="15" customHeight="1">
      <c r="A142" s="13"/>
      <c r="B142" s="11"/>
      <c r="C142" s="11" t="s">
        <v>0</v>
      </c>
      <c r="D142" s="11" t="s">
        <v>0</v>
      </c>
      <c r="E142" s="11"/>
      <c r="F142" s="11"/>
      <c r="G142" s="11" t="s">
        <v>0</v>
      </c>
      <c r="H142" s="11" t="s">
        <v>0</v>
      </c>
      <c r="I142" s="11" t="s">
        <v>7</v>
      </c>
      <c r="J142" s="11" t="s">
        <v>1</v>
      </c>
      <c r="K142" s="11">
        <v>24.62</v>
      </c>
      <c r="L142" s="12">
        <v>9.1750000000000009E-3</v>
      </c>
      <c r="M142" s="11" t="s">
        <v>0</v>
      </c>
      <c r="N142" s="11" t="s">
        <v>0</v>
      </c>
      <c r="O142" s="11" t="s">
        <v>0</v>
      </c>
      <c r="P142" s="11" t="s">
        <v>0</v>
      </c>
      <c r="Q142" s="11" t="s">
        <v>0</v>
      </c>
      <c r="R142" s="10" t="s">
        <v>0</v>
      </c>
      <c r="AH142" s="2"/>
      <c r="AI142" s="15"/>
      <c r="AJ142" s="4" t="e">
        <f>IF((AI142-$AJ$1)/365.251606&gt;0,(AI142-$AJ$1)/365.251606,NA())</f>
        <v>#N/A</v>
      </c>
      <c r="AK142" s="14"/>
    </row>
    <row r="143" spans="1:37" s="1" customFormat="1" ht="15" customHeight="1">
      <c r="A143" s="13"/>
      <c r="B143" s="11"/>
      <c r="C143" s="11" t="s">
        <v>0</v>
      </c>
      <c r="D143" s="11" t="s">
        <v>0</v>
      </c>
      <c r="E143" s="11"/>
      <c r="F143" s="11"/>
      <c r="G143" s="11" t="s">
        <v>0</v>
      </c>
      <c r="H143" s="11" t="s">
        <v>0</v>
      </c>
      <c r="I143" s="11" t="s">
        <v>7</v>
      </c>
      <c r="J143" s="11" t="s">
        <v>1</v>
      </c>
      <c r="K143" s="11">
        <v>25.52</v>
      </c>
      <c r="L143" s="12">
        <v>9.1738425925925928E-3</v>
      </c>
      <c r="M143" s="11" t="s">
        <v>0</v>
      </c>
      <c r="N143" s="11" t="s">
        <v>0</v>
      </c>
      <c r="O143" s="11" t="s">
        <v>0</v>
      </c>
      <c r="P143" s="11" t="s">
        <v>0</v>
      </c>
      <c r="Q143" s="11" t="s">
        <v>0</v>
      </c>
      <c r="R143" s="10" t="s">
        <v>0</v>
      </c>
      <c r="AH143" s="2"/>
      <c r="AI143" s="15"/>
      <c r="AJ143" s="4" t="e">
        <f>IF((AI143-$AJ$1)/365.251606&gt;0,(AI143-$AJ$1)/365.251606,NA())</f>
        <v>#N/A</v>
      </c>
      <c r="AK143" s="14"/>
    </row>
    <row r="144" spans="1:37" s="1" customFormat="1" ht="15" customHeight="1">
      <c r="A144" s="13"/>
      <c r="B144" s="11"/>
      <c r="C144" s="11" t="s">
        <v>0</v>
      </c>
      <c r="D144" s="11" t="s">
        <v>0</v>
      </c>
      <c r="E144" s="11"/>
      <c r="F144" s="11"/>
      <c r="G144" s="11" t="s">
        <v>0</v>
      </c>
      <c r="H144" s="11" t="s">
        <v>0</v>
      </c>
      <c r="I144" s="11" t="s">
        <v>7</v>
      </c>
      <c r="J144" s="11" t="s">
        <v>1</v>
      </c>
      <c r="K144" s="11">
        <v>26.42</v>
      </c>
      <c r="L144" s="12">
        <v>9.1802083333333336E-3</v>
      </c>
      <c r="M144" s="11" t="s">
        <v>0</v>
      </c>
      <c r="N144" s="11" t="s">
        <v>0</v>
      </c>
      <c r="O144" s="11" t="s">
        <v>0</v>
      </c>
      <c r="P144" s="11" t="s">
        <v>0</v>
      </c>
      <c r="Q144" s="11" t="s">
        <v>0</v>
      </c>
      <c r="R144" s="10" t="s">
        <v>0</v>
      </c>
      <c r="AH144" s="2"/>
      <c r="AI144" s="15"/>
      <c r="AJ144" s="4" t="e">
        <f>IF((AI144-$AJ$1)/365.251606&gt;0,(AI144-$AJ$1)/365.251606,NA())</f>
        <v>#N/A</v>
      </c>
      <c r="AK144" s="14"/>
    </row>
    <row r="145" spans="1:37" s="1" customFormat="1" ht="15" customHeight="1">
      <c r="A145" s="13"/>
      <c r="B145" s="11"/>
      <c r="C145" s="11" t="s">
        <v>0</v>
      </c>
      <c r="D145" s="11" t="s">
        <v>0</v>
      </c>
      <c r="E145" s="11"/>
      <c r="F145" s="11"/>
      <c r="G145" s="11" t="s">
        <v>0</v>
      </c>
      <c r="H145" s="11" t="s">
        <v>0</v>
      </c>
      <c r="I145" s="11"/>
      <c r="J145" s="11" t="s">
        <v>1</v>
      </c>
      <c r="K145" s="11" t="s">
        <v>0</v>
      </c>
      <c r="L145" s="11" t="s">
        <v>0</v>
      </c>
      <c r="M145" s="11" t="s">
        <v>0</v>
      </c>
      <c r="N145" s="11" t="s">
        <v>0</v>
      </c>
      <c r="O145" s="11" t="s">
        <v>0</v>
      </c>
      <c r="P145" s="11" t="s">
        <v>0</v>
      </c>
      <c r="Q145" s="11" t="s">
        <v>0</v>
      </c>
      <c r="R145" s="10" t="s">
        <v>0</v>
      </c>
      <c r="AH145" s="2"/>
      <c r="AI145" s="15"/>
      <c r="AJ145" s="4" t="e">
        <f>IF((AI145-$AJ$1)/365.251606&gt;0,(AI145-$AJ$1)/365.251606,NA())</f>
        <v>#N/A</v>
      </c>
      <c r="AK145" s="14"/>
    </row>
    <row r="146" spans="1:37" s="1" customFormat="1" ht="15" customHeight="1">
      <c r="A146" s="13"/>
      <c r="B146" s="11"/>
      <c r="C146" s="11" t="s">
        <v>0</v>
      </c>
      <c r="D146" s="11" t="s">
        <v>0</v>
      </c>
      <c r="E146" s="11"/>
      <c r="F146" s="11"/>
      <c r="G146" s="11" t="s">
        <v>0</v>
      </c>
      <c r="H146" s="11" t="s">
        <v>0</v>
      </c>
      <c r="I146" s="11" t="s">
        <v>6</v>
      </c>
      <c r="J146" s="11" t="s">
        <v>1</v>
      </c>
      <c r="K146" s="11">
        <v>16.87</v>
      </c>
      <c r="L146" s="12">
        <v>9.6744212962962955E-3</v>
      </c>
      <c r="M146" s="11" t="s">
        <v>0</v>
      </c>
      <c r="N146" s="11" t="s">
        <v>0</v>
      </c>
      <c r="O146" s="11" t="s">
        <v>0</v>
      </c>
      <c r="P146" s="11" t="s">
        <v>0</v>
      </c>
      <c r="Q146" s="11" t="s">
        <v>0</v>
      </c>
      <c r="R146" s="10" t="s">
        <v>0</v>
      </c>
      <c r="AH146" s="2"/>
      <c r="AI146" s="15"/>
      <c r="AJ146" s="4" t="e">
        <f>IF((AI146-$AJ$1)/365.251606&gt;0,(AI146-$AJ$1)/365.251606,NA())</f>
        <v>#N/A</v>
      </c>
      <c r="AK146" s="14"/>
    </row>
    <row r="147" spans="1:37" s="1" customFormat="1" ht="15" customHeight="1">
      <c r="A147" s="13"/>
      <c r="B147" s="11"/>
      <c r="C147" s="11" t="s">
        <v>0</v>
      </c>
      <c r="D147" s="11" t="s">
        <v>0</v>
      </c>
      <c r="E147" s="11"/>
      <c r="F147" s="11"/>
      <c r="G147" s="11" t="s">
        <v>0</v>
      </c>
      <c r="H147" s="11" t="s">
        <v>0</v>
      </c>
      <c r="I147" s="11" t="s">
        <v>6</v>
      </c>
      <c r="J147" s="11" t="s">
        <v>1</v>
      </c>
      <c r="K147" s="11">
        <v>18.510000000000002</v>
      </c>
      <c r="L147" s="12">
        <v>9.5119212962962961E-3</v>
      </c>
      <c r="M147" s="11" t="s">
        <v>0</v>
      </c>
      <c r="N147" s="11" t="s">
        <v>0</v>
      </c>
      <c r="O147" s="11" t="s">
        <v>0</v>
      </c>
      <c r="P147" s="11" t="s">
        <v>0</v>
      </c>
      <c r="Q147" s="11" t="s">
        <v>0</v>
      </c>
      <c r="R147" s="10" t="s">
        <v>0</v>
      </c>
      <c r="AH147" s="2"/>
      <c r="AI147" s="15"/>
      <c r="AJ147" s="4" t="e">
        <f>IF((AI147-$AJ$1)/365.251606&gt;0,(AI147-$AJ$1)/365.251606,NA())</f>
        <v>#N/A</v>
      </c>
      <c r="AK147" s="14"/>
    </row>
    <row r="148" spans="1:37" s="1" customFormat="1" ht="15" customHeight="1">
      <c r="A148" s="13"/>
      <c r="B148" s="11"/>
      <c r="C148" s="11" t="s">
        <v>0</v>
      </c>
      <c r="D148" s="11" t="s">
        <v>0</v>
      </c>
      <c r="E148" s="11"/>
      <c r="F148" s="11"/>
      <c r="G148" s="11" t="s">
        <v>0</v>
      </c>
      <c r="H148" s="11" t="s">
        <v>0</v>
      </c>
      <c r="I148" s="11" t="s">
        <v>6</v>
      </c>
      <c r="J148" s="11" t="s">
        <v>1</v>
      </c>
      <c r="K148" s="11">
        <v>20.16</v>
      </c>
      <c r="L148" s="12">
        <v>9.3842592592592606E-3</v>
      </c>
      <c r="M148" s="11" t="s">
        <v>0</v>
      </c>
      <c r="N148" s="11" t="s">
        <v>0</v>
      </c>
      <c r="O148" s="11" t="s">
        <v>0</v>
      </c>
      <c r="P148" s="11" t="s">
        <v>0</v>
      </c>
      <c r="Q148" s="11" t="s">
        <v>0</v>
      </c>
      <c r="R148" s="10" t="s">
        <v>0</v>
      </c>
      <c r="AH148" s="2"/>
      <c r="AI148" s="15"/>
      <c r="AJ148" s="4" t="e">
        <f>IF((AI148-$AJ$1)/365.251606&gt;0,(AI148-$AJ$1)/365.251606,NA())</f>
        <v>#N/A</v>
      </c>
      <c r="AK148" s="14"/>
    </row>
    <row r="149" spans="1:37" s="1" customFormat="1" ht="15" customHeight="1">
      <c r="A149" s="13"/>
      <c r="B149" s="11"/>
      <c r="C149" s="11" t="s">
        <v>0</v>
      </c>
      <c r="D149" s="11" t="s">
        <v>0</v>
      </c>
      <c r="E149" s="11"/>
      <c r="F149" s="11"/>
      <c r="G149" s="11" t="s">
        <v>0</v>
      </c>
      <c r="H149" s="11" t="s">
        <v>0</v>
      </c>
      <c r="I149" s="11"/>
      <c r="J149" s="11" t="s">
        <v>1</v>
      </c>
      <c r="K149" s="11" t="s">
        <v>0</v>
      </c>
      <c r="L149" s="11" t="s">
        <v>0</v>
      </c>
      <c r="M149" s="11" t="s">
        <v>0</v>
      </c>
      <c r="N149" s="11" t="s">
        <v>0</v>
      </c>
      <c r="O149" s="11" t="s">
        <v>0</v>
      </c>
      <c r="P149" s="11" t="s">
        <v>0</v>
      </c>
      <c r="Q149" s="11" t="s">
        <v>0</v>
      </c>
      <c r="R149" s="10" t="s">
        <v>0</v>
      </c>
      <c r="AH149" s="2"/>
      <c r="AI149" s="15"/>
      <c r="AJ149" s="4" t="e">
        <f>IF((AI149-$AJ$1)/365.251606&gt;0,(AI149-$AJ$1)/365.251606,NA())</f>
        <v>#N/A</v>
      </c>
      <c r="AK149" s="14"/>
    </row>
    <row r="150" spans="1:37" s="1" customFormat="1" ht="15" customHeight="1">
      <c r="A150" s="13"/>
      <c r="B150" s="11"/>
      <c r="C150" s="11" t="s">
        <v>0</v>
      </c>
      <c r="D150" s="11" t="s">
        <v>0</v>
      </c>
      <c r="E150" s="11"/>
      <c r="F150" s="11"/>
      <c r="G150" s="11" t="s">
        <v>0</v>
      </c>
      <c r="H150" s="11" t="s">
        <v>0</v>
      </c>
      <c r="I150" s="11" t="s">
        <v>5</v>
      </c>
      <c r="J150" s="11" t="s">
        <v>1</v>
      </c>
      <c r="K150" s="11">
        <v>24.42</v>
      </c>
      <c r="L150" s="12">
        <v>9.2771990740740749E-3</v>
      </c>
      <c r="M150" s="11" t="s">
        <v>0</v>
      </c>
      <c r="N150" s="11" t="s">
        <v>0</v>
      </c>
      <c r="O150" s="11" t="s">
        <v>0</v>
      </c>
      <c r="P150" s="11" t="s">
        <v>0</v>
      </c>
      <c r="Q150" s="11" t="s">
        <v>0</v>
      </c>
      <c r="R150" s="10" t="s">
        <v>0</v>
      </c>
      <c r="AH150" s="2"/>
      <c r="AI150" s="15"/>
      <c r="AJ150" s="4" t="e">
        <f>IF((AI150-$AJ$1)/365.251606&gt;0,(AI150-$AJ$1)/365.251606,NA())</f>
        <v>#N/A</v>
      </c>
      <c r="AK150" s="14"/>
    </row>
    <row r="151" spans="1:37" s="1" customFormat="1" ht="15" customHeight="1">
      <c r="A151" s="13"/>
      <c r="B151" s="11"/>
      <c r="C151" s="11" t="s">
        <v>0</v>
      </c>
      <c r="D151" s="11" t="s">
        <v>0</v>
      </c>
      <c r="E151" s="11"/>
      <c r="F151" s="11"/>
      <c r="G151" s="11" t="s">
        <v>0</v>
      </c>
      <c r="H151" s="11" t="s">
        <v>0</v>
      </c>
      <c r="I151" s="11" t="s">
        <v>5</v>
      </c>
      <c r="J151" s="11" t="s">
        <v>1</v>
      </c>
      <c r="K151" s="11">
        <v>25.95</v>
      </c>
      <c r="L151" s="12">
        <v>9.2678240740740742E-3</v>
      </c>
      <c r="M151" s="11" t="s">
        <v>0</v>
      </c>
      <c r="N151" s="11" t="s">
        <v>0</v>
      </c>
      <c r="O151" s="11" t="s">
        <v>0</v>
      </c>
      <c r="P151" s="11" t="s">
        <v>0</v>
      </c>
      <c r="Q151" s="11" t="s">
        <v>0</v>
      </c>
      <c r="R151" s="10" t="s">
        <v>0</v>
      </c>
      <c r="AH151" s="2"/>
      <c r="AI151" s="5"/>
      <c r="AJ151" s="4"/>
      <c r="AK151" s="3"/>
    </row>
    <row r="152" spans="1:37" s="1" customFormat="1" ht="15" customHeight="1">
      <c r="A152" s="13"/>
      <c r="B152" s="11"/>
      <c r="C152" s="11" t="s">
        <v>0</v>
      </c>
      <c r="D152" s="11" t="s">
        <v>0</v>
      </c>
      <c r="E152" s="11"/>
      <c r="F152" s="11"/>
      <c r="G152" s="11" t="s">
        <v>0</v>
      </c>
      <c r="H152" s="11" t="s">
        <v>0</v>
      </c>
      <c r="I152" s="11" t="s">
        <v>5</v>
      </c>
      <c r="J152" s="11" t="s">
        <v>1</v>
      </c>
      <c r="K152" s="11">
        <v>27.48</v>
      </c>
      <c r="L152" s="12">
        <v>9.2761574074074083E-3</v>
      </c>
      <c r="M152" s="11" t="s">
        <v>0</v>
      </c>
      <c r="N152" s="11" t="s">
        <v>0</v>
      </c>
      <c r="O152" s="11" t="s">
        <v>0</v>
      </c>
      <c r="P152" s="11" t="s">
        <v>0</v>
      </c>
      <c r="Q152" s="11" t="s">
        <v>0</v>
      </c>
      <c r="R152" s="10" t="s">
        <v>0</v>
      </c>
      <c r="AH152" s="2"/>
      <c r="AI152" s="5"/>
      <c r="AJ152" s="4"/>
      <c r="AK152" s="3"/>
    </row>
    <row r="153" spans="1:37" s="1" customFormat="1" ht="15" customHeight="1">
      <c r="A153" s="13"/>
      <c r="B153" s="11"/>
      <c r="C153" s="11" t="s">
        <v>0</v>
      </c>
      <c r="D153" s="11" t="s">
        <v>0</v>
      </c>
      <c r="E153" s="11"/>
      <c r="F153" s="11"/>
      <c r="G153" s="11" t="s">
        <v>0</v>
      </c>
      <c r="H153" s="11" t="s">
        <v>0</v>
      </c>
      <c r="I153" s="11"/>
      <c r="J153" s="11" t="s">
        <v>1</v>
      </c>
      <c r="K153" s="11" t="s">
        <v>0</v>
      </c>
      <c r="L153" s="11" t="s">
        <v>0</v>
      </c>
      <c r="M153" s="11" t="s">
        <v>0</v>
      </c>
      <c r="N153" s="11" t="s">
        <v>0</v>
      </c>
      <c r="O153" s="11" t="s">
        <v>0</v>
      </c>
      <c r="P153" s="11" t="s">
        <v>0</v>
      </c>
      <c r="Q153" s="11" t="s">
        <v>0</v>
      </c>
      <c r="R153" s="10" t="s">
        <v>0</v>
      </c>
      <c r="AH153" s="2"/>
      <c r="AI153" s="5"/>
      <c r="AJ153" s="4"/>
      <c r="AK153" s="3"/>
    </row>
    <row r="154" spans="1:37" s="1" customFormat="1" ht="15" customHeight="1">
      <c r="A154" s="13"/>
      <c r="B154" s="11"/>
      <c r="C154" s="11" t="s">
        <v>0</v>
      </c>
      <c r="D154" s="11" t="s">
        <v>0</v>
      </c>
      <c r="E154" s="11"/>
      <c r="F154" s="11"/>
      <c r="G154" s="11" t="s">
        <v>0</v>
      </c>
      <c r="H154" s="11" t="s">
        <v>0</v>
      </c>
      <c r="I154" s="11" t="s">
        <v>4</v>
      </c>
      <c r="J154" s="11" t="s">
        <v>1</v>
      </c>
      <c r="K154" s="11">
        <v>19.91</v>
      </c>
      <c r="L154" s="12">
        <v>9.6565972222222227E-3</v>
      </c>
      <c r="M154" s="11" t="s">
        <v>0</v>
      </c>
      <c r="N154" s="11" t="s">
        <v>0</v>
      </c>
      <c r="O154" s="11" t="s">
        <v>0</v>
      </c>
      <c r="P154" s="11" t="s">
        <v>0</v>
      </c>
      <c r="Q154" s="11" t="s">
        <v>0</v>
      </c>
      <c r="R154" s="10" t="s">
        <v>0</v>
      </c>
      <c r="AH154" s="2"/>
      <c r="AI154" s="5"/>
      <c r="AJ154" s="4"/>
      <c r="AK154" s="3"/>
    </row>
    <row r="155" spans="1:37" s="1" customFormat="1" ht="15" customHeight="1">
      <c r="A155" s="13"/>
      <c r="B155" s="11"/>
      <c r="C155" s="11" t="s">
        <v>0</v>
      </c>
      <c r="D155" s="11" t="s">
        <v>0</v>
      </c>
      <c r="E155" s="11"/>
      <c r="F155" s="11"/>
      <c r="G155" s="11" t="s">
        <v>0</v>
      </c>
      <c r="H155" s="11" t="s">
        <v>0</v>
      </c>
      <c r="I155" s="11" t="s">
        <v>4</v>
      </c>
      <c r="J155" s="11" t="s">
        <v>1</v>
      </c>
      <c r="K155" s="11">
        <v>24.02</v>
      </c>
      <c r="L155" s="12">
        <v>9.4268518518518512E-3</v>
      </c>
      <c r="M155" s="11" t="s">
        <v>0</v>
      </c>
      <c r="N155" s="11" t="s">
        <v>0</v>
      </c>
      <c r="O155" s="11" t="s">
        <v>0</v>
      </c>
      <c r="P155" s="11" t="s">
        <v>0</v>
      </c>
      <c r="Q155" s="11" t="s">
        <v>0</v>
      </c>
      <c r="R155" s="10" t="s">
        <v>0</v>
      </c>
      <c r="AH155" s="2"/>
      <c r="AI155" s="5"/>
      <c r="AJ155" s="4"/>
      <c r="AK155" s="3"/>
    </row>
    <row r="156" spans="1:37" s="1" customFormat="1" ht="15" customHeight="1">
      <c r="A156" s="13"/>
      <c r="B156" s="11"/>
      <c r="C156" s="11" t="s">
        <v>0</v>
      </c>
      <c r="D156" s="11" t="s">
        <v>0</v>
      </c>
      <c r="E156" s="11"/>
      <c r="F156" s="11"/>
      <c r="G156" s="11" t="s">
        <v>0</v>
      </c>
      <c r="H156" s="11" t="s">
        <v>0</v>
      </c>
      <c r="I156" s="11" t="s">
        <v>4</v>
      </c>
      <c r="J156" s="11" t="s">
        <v>1</v>
      </c>
      <c r="K156" s="11">
        <v>28.14</v>
      </c>
      <c r="L156" s="12">
        <v>9.3193287037037029E-3</v>
      </c>
      <c r="M156" s="11" t="s">
        <v>0</v>
      </c>
      <c r="N156" s="11" t="s">
        <v>0</v>
      </c>
      <c r="O156" s="11" t="s">
        <v>0</v>
      </c>
      <c r="P156" s="11" t="s">
        <v>0</v>
      </c>
      <c r="Q156" s="11" t="s">
        <v>0</v>
      </c>
      <c r="R156" s="10" t="s">
        <v>0</v>
      </c>
      <c r="AH156" s="2"/>
      <c r="AI156" s="5"/>
      <c r="AJ156" s="4"/>
      <c r="AK156" s="3"/>
    </row>
    <row r="157" spans="1:37" s="1" customFormat="1" ht="15" customHeight="1">
      <c r="A157" s="13"/>
      <c r="B157" s="11"/>
      <c r="C157" s="11" t="s">
        <v>0</v>
      </c>
      <c r="D157" s="11" t="s">
        <v>0</v>
      </c>
      <c r="E157" s="11"/>
      <c r="F157" s="11"/>
      <c r="G157" s="11" t="s">
        <v>0</v>
      </c>
      <c r="H157" s="11" t="s">
        <v>0</v>
      </c>
      <c r="I157" s="11"/>
      <c r="J157" s="11" t="s">
        <v>1</v>
      </c>
      <c r="K157" s="11" t="s">
        <v>0</v>
      </c>
      <c r="L157" s="11" t="s">
        <v>0</v>
      </c>
      <c r="M157" s="11" t="s">
        <v>0</v>
      </c>
      <c r="N157" s="11" t="s">
        <v>0</v>
      </c>
      <c r="O157" s="11" t="s">
        <v>0</v>
      </c>
      <c r="P157" s="11" t="s">
        <v>0</v>
      </c>
      <c r="Q157" s="11" t="s">
        <v>0</v>
      </c>
      <c r="R157" s="10" t="s">
        <v>0</v>
      </c>
      <c r="AH157" s="2"/>
      <c r="AI157" s="5"/>
      <c r="AJ157" s="4"/>
      <c r="AK157" s="3"/>
    </row>
    <row r="158" spans="1:37" s="1" customFormat="1" ht="15" customHeight="1">
      <c r="A158" s="13"/>
      <c r="B158" s="11"/>
      <c r="C158" s="11" t="s">
        <v>0</v>
      </c>
      <c r="D158" s="11" t="s">
        <v>0</v>
      </c>
      <c r="E158" s="11"/>
      <c r="F158" s="11"/>
      <c r="G158" s="11" t="s">
        <v>0</v>
      </c>
      <c r="H158" s="11" t="s">
        <v>0</v>
      </c>
      <c r="I158" s="11" t="s">
        <v>3</v>
      </c>
      <c r="J158" s="11" t="s">
        <v>1</v>
      </c>
      <c r="K158" s="11">
        <v>21.77</v>
      </c>
      <c r="L158" s="12">
        <v>9.3260416666666682E-3</v>
      </c>
      <c r="M158" s="11" t="s">
        <v>0</v>
      </c>
      <c r="N158" s="11" t="s">
        <v>0</v>
      </c>
      <c r="O158" s="11" t="s">
        <v>0</v>
      </c>
      <c r="P158" s="11" t="s">
        <v>0</v>
      </c>
      <c r="Q158" s="11" t="s">
        <v>0</v>
      </c>
      <c r="R158" s="10" t="s">
        <v>0</v>
      </c>
      <c r="AH158" s="2"/>
      <c r="AI158" s="5"/>
      <c r="AJ158" s="4"/>
      <c r="AK158" s="3"/>
    </row>
    <row r="159" spans="1:37" s="1" customFormat="1" ht="15" customHeight="1">
      <c r="A159" s="13"/>
      <c r="B159" s="11"/>
      <c r="C159" s="11" t="s">
        <v>0</v>
      </c>
      <c r="D159" s="11" t="s">
        <v>0</v>
      </c>
      <c r="E159" s="11"/>
      <c r="F159" s="11"/>
      <c r="G159" s="11" t="s">
        <v>0</v>
      </c>
      <c r="H159" s="11" t="s">
        <v>0</v>
      </c>
      <c r="I159" s="11" t="s">
        <v>3</v>
      </c>
      <c r="J159" s="11" t="s">
        <v>1</v>
      </c>
      <c r="K159" s="11">
        <v>24.27</v>
      </c>
      <c r="L159" s="12">
        <v>9.306597222222223E-3</v>
      </c>
      <c r="M159" s="11" t="s">
        <v>0</v>
      </c>
      <c r="N159" s="11" t="s">
        <v>0</v>
      </c>
      <c r="O159" s="11" t="s">
        <v>0</v>
      </c>
      <c r="P159" s="11" t="s">
        <v>0</v>
      </c>
      <c r="Q159" s="11" t="s">
        <v>0</v>
      </c>
      <c r="R159" s="10" t="s">
        <v>0</v>
      </c>
      <c r="AH159" s="2"/>
      <c r="AI159" s="5"/>
      <c r="AJ159" s="4"/>
      <c r="AK159" s="3"/>
    </row>
    <row r="160" spans="1:37" s="1" customFormat="1" ht="15" customHeight="1">
      <c r="A160" s="13"/>
      <c r="B160" s="11"/>
      <c r="C160" s="11" t="s">
        <v>0</v>
      </c>
      <c r="D160" s="11" t="s">
        <v>0</v>
      </c>
      <c r="E160" s="11"/>
      <c r="F160" s="11"/>
      <c r="G160" s="11" t="s">
        <v>0</v>
      </c>
      <c r="H160" s="11" t="s">
        <v>0</v>
      </c>
      <c r="I160" s="11" t="s">
        <v>3</v>
      </c>
      <c r="J160" s="11" t="s">
        <v>1</v>
      </c>
      <c r="K160" s="11">
        <v>26.77</v>
      </c>
      <c r="L160" s="12">
        <v>9.3178240740740739E-3</v>
      </c>
      <c r="M160" s="11" t="s">
        <v>0</v>
      </c>
      <c r="N160" s="11" t="s">
        <v>0</v>
      </c>
      <c r="O160" s="11" t="s">
        <v>0</v>
      </c>
      <c r="P160" s="11" t="s">
        <v>0</v>
      </c>
      <c r="Q160" s="11" t="s">
        <v>0</v>
      </c>
      <c r="R160" s="10" t="s">
        <v>0</v>
      </c>
      <c r="AH160" s="2"/>
      <c r="AI160" s="5"/>
      <c r="AJ160" s="4"/>
      <c r="AK160" s="3"/>
    </row>
    <row r="161" spans="1:18" s="1" customFormat="1" ht="15" customHeight="1">
      <c r="A161" s="13"/>
      <c r="B161" s="11"/>
      <c r="C161" s="11" t="s">
        <v>0</v>
      </c>
      <c r="D161" s="11" t="s">
        <v>0</v>
      </c>
      <c r="E161" s="11"/>
      <c r="F161" s="11"/>
      <c r="G161" s="11" t="s">
        <v>0</v>
      </c>
      <c r="H161" s="11" t="s">
        <v>0</v>
      </c>
      <c r="I161" s="11"/>
      <c r="J161" s="11" t="s">
        <v>1</v>
      </c>
      <c r="K161" s="11" t="s">
        <v>0</v>
      </c>
      <c r="L161" s="11" t="s">
        <v>0</v>
      </c>
      <c r="M161" s="11" t="s">
        <v>0</v>
      </c>
      <c r="N161" s="11" t="s">
        <v>0</v>
      </c>
      <c r="O161" s="11" t="s">
        <v>0</v>
      </c>
      <c r="P161" s="11" t="s">
        <v>0</v>
      </c>
      <c r="Q161" s="11" t="s">
        <v>0</v>
      </c>
      <c r="R161" s="10" t="s">
        <v>0</v>
      </c>
    </row>
    <row r="162" spans="1:18" s="1" customFormat="1" ht="15" customHeight="1">
      <c r="A162" s="13"/>
      <c r="B162" s="11"/>
      <c r="C162" s="11" t="s">
        <v>0</v>
      </c>
      <c r="D162" s="11" t="s">
        <v>0</v>
      </c>
      <c r="E162" s="11"/>
      <c r="F162" s="11"/>
      <c r="G162" s="11" t="s">
        <v>0</v>
      </c>
      <c r="H162" s="11" t="s">
        <v>0</v>
      </c>
      <c r="I162" s="11" t="s">
        <v>2</v>
      </c>
      <c r="J162" s="11" t="s">
        <v>1</v>
      </c>
      <c r="K162" s="11">
        <v>17.91</v>
      </c>
      <c r="L162" s="12">
        <v>9.2859953703703698E-3</v>
      </c>
      <c r="M162" s="11" t="s">
        <v>0</v>
      </c>
      <c r="N162" s="11" t="s">
        <v>0</v>
      </c>
      <c r="O162" s="11" t="s">
        <v>0</v>
      </c>
      <c r="P162" s="11" t="s">
        <v>0</v>
      </c>
      <c r="Q162" s="11" t="s">
        <v>0</v>
      </c>
      <c r="R162" s="10" t="s">
        <v>0</v>
      </c>
    </row>
    <row r="163" spans="1:18" s="1" customFormat="1" ht="15" customHeight="1">
      <c r="A163" s="13"/>
      <c r="B163" s="11"/>
      <c r="C163" s="11" t="s">
        <v>0</v>
      </c>
      <c r="D163" s="11" t="s">
        <v>0</v>
      </c>
      <c r="E163" s="11"/>
      <c r="F163" s="11"/>
      <c r="G163" s="11" t="s">
        <v>0</v>
      </c>
      <c r="H163" s="11" t="s">
        <v>0</v>
      </c>
      <c r="I163" s="11" t="s">
        <v>2</v>
      </c>
      <c r="J163" s="11" t="s">
        <v>1</v>
      </c>
      <c r="K163" s="11">
        <v>19.55</v>
      </c>
      <c r="L163" s="12">
        <v>9.2119212962962962E-3</v>
      </c>
      <c r="M163" s="11" t="s">
        <v>0</v>
      </c>
      <c r="N163" s="11" t="s">
        <v>0</v>
      </c>
      <c r="O163" s="11" t="s">
        <v>0</v>
      </c>
      <c r="P163" s="11" t="s">
        <v>0</v>
      </c>
      <c r="Q163" s="11" t="s">
        <v>0</v>
      </c>
      <c r="R163" s="10" t="s">
        <v>0</v>
      </c>
    </row>
    <row r="164" spans="1:18" s="1" customFormat="1" ht="15" customHeight="1">
      <c r="A164" s="13"/>
      <c r="B164" s="11"/>
      <c r="C164" s="11" t="s">
        <v>0</v>
      </c>
      <c r="D164" s="11" t="s">
        <v>0</v>
      </c>
      <c r="E164" s="11"/>
      <c r="F164" s="11"/>
      <c r="G164" s="11" t="s">
        <v>0</v>
      </c>
      <c r="H164" s="11" t="s">
        <v>0</v>
      </c>
      <c r="I164" s="11" t="s">
        <v>2</v>
      </c>
      <c r="J164" s="11" t="s">
        <v>1</v>
      </c>
      <c r="K164" s="11">
        <v>21.19</v>
      </c>
      <c r="L164" s="12">
        <v>9.1635416666666653E-3</v>
      </c>
      <c r="M164" s="11" t="s">
        <v>0</v>
      </c>
      <c r="N164" s="11" t="s">
        <v>0</v>
      </c>
      <c r="O164" s="11" t="s">
        <v>0</v>
      </c>
      <c r="P164" s="11" t="s">
        <v>0</v>
      </c>
      <c r="Q164" s="11" t="s">
        <v>0</v>
      </c>
      <c r="R164" s="10" t="s">
        <v>0</v>
      </c>
    </row>
    <row r="165" spans="1:18" s="1" customFormat="1" ht="15" customHeight="1" thickBot="1">
      <c r="A165" s="9"/>
      <c r="B165" s="8"/>
      <c r="C165" s="8" t="s">
        <v>0</v>
      </c>
      <c r="D165" s="8" t="s">
        <v>0</v>
      </c>
      <c r="E165" s="8"/>
      <c r="F165" s="8"/>
      <c r="G165" s="8" t="s">
        <v>0</v>
      </c>
      <c r="H165" s="8" t="s">
        <v>0</v>
      </c>
      <c r="I165" s="8"/>
      <c r="J165" s="8" t="s">
        <v>1</v>
      </c>
      <c r="K165" s="8" t="s">
        <v>0</v>
      </c>
      <c r="L165" s="8" t="s">
        <v>0</v>
      </c>
      <c r="M165" s="8" t="s">
        <v>0</v>
      </c>
      <c r="N165" s="8" t="s">
        <v>0</v>
      </c>
      <c r="O165" s="8" t="s">
        <v>0</v>
      </c>
      <c r="P165" s="8" t="s">
        <v>0</v>
      </c>
      <c r="Q165" s="8" t="s">
        <v>0</v>
      </c>
      <c r="R165" s="7" t="s">
        <v>0</v>
      </c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M5000m</vt:lpstr>
      <vt:lpstr>M5000m!IDX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2012-02-16T21:09:58Z</dcterms:created>
  <dcterms:modified xsi:type="dcterms:W3CDTF">2012-02-16T21:16:35Z</dcterms:modified>
</cp:coreProperties>
</file>