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WHeptathlon" sheetId="1" r:id="rId1"/>
  </sheets>
  <definedNames>
    <definedName name="_xlnm._FilterDatabase" localSheetId="0" hidden="1">WHeptathlon!$A$1:$L$122</definedName>
    <definedName name="IDX" localSheetId="0">WHeptathlon!$A$1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<sst xmlns="http://schemas.openxmlformats.org/spreadsheetml/2006/main" count="1478" uniqueCount="94">
  <si>
    <t>.</t>
  </si>
  <si>
    <t>Other</t>
  </si>
  <si>
    <t>Yvonne Wisse-van Langen</t>
  </si>
  <si>
    <t>Yelena Chernyavskaya</t>
  </si>
  <si>
    <t>Svetlana Sokolova</t>
  </si>
  <si>
    <t>Svetlana Kazanina</t>
  </si>
  <si>
    <t>Susanna Rajamäki</t>
  </si>
  <si>
    <t>Sharon Day</t>
  </si>
  <si>
    <t>Olga Kurban</t>
  </si>
  <si>
    <t>Michelle Perry</t>
  </si>
  <si>
    <t>Marisa De Aniceto</t>
  </si>
  <si>
    <t>Magalys García</t>
  </si>
  <si>
    <t>Louise Hazel</t>
  </si>
  <si>
    <t>Final</t>
  </si>
  <si>
    <t>Linda Züblin</t>
  </si>
  <si>
    <t>Urszula Wlodarczyk</t>
  </si>
  <si>
    <t>Medal</t>
  </si>
  <si>
    <t>Kylie Wheeler</t>
  </si>
  <si>
    <t>Tiia Hautala</t>
  </si>
  <si>
    <t>Yelena Prokhorova</t>
  </si>
  <si>
    <t>Julie Hollman</t>
  </si>
  <si>
    <t>Sonja Kesselschläger</t>
  </si>
  <si>
    <t>Tatyana Chernova</t>
  </si>
  <si>
    <t>Julia Mächtig</t>
  </si>
  <si>
    <t>Natalya Roshchupkina</t>
  </si>
  <si>
    <t>Shelia Burrell</t>
  </si>
  <si>
    <t>Jolanda Keizer</t>
  </si>
  <si>
    <t>Naide Gomes</t>
  </si>
  <si>
    <t>Sabine Braun</t>
  </si>
  <si>
    <t>Javur J. Shobha</t>
  </si>
  <si>
    <t>Marie Collonvillé</t>
  </si>
  <si>
    <t>Natallia Sazanovich</t>
  </si>
  <si>
    <t>Jane Jamieson</t>
  </si>
  <si>
    <t>Lyudmyla Yosypenko</t>
  </si>
  <si>
    <t>Nataliya Dobrynska</t>
  </si>
  <si>
    <t>Iryna Butar</t>
  </si>
  <si>
    <t>Lilli Schwarzkopf</t>
  </si>
  <si>
    <t>Margaret Simpson</t>
  </si>
  <si>
    <t>minor unit</t>
  </si>
  <si>
    <t>Irina Naumenko</t>
  </si>
  <si>
    <t>Larisa Netšeporuk</t>
  </si>
  <si>
    <t>Kelly Sotherton</t>
  </si>
  <si>
    <t>major unit</t>
  </si>
  <si>
    <t>max</t>
  </si>
  <si>
    <t>min</t>
  </si>
  <si>
    <t>Value to insert manually to format the axis</t>
  </si>
  <si>
    <t>Axis tick</t>
  </si>
  <si>
    <t>Ida Marcussen</t>
  </si>
  <si>
    <t>Karolina Tyminska</t>
  </si>
  <si>
    <t>Kamila Chudzik</t>
  </si>
  <si>
    <t>Gi-Gi Johnson</t>
  </si>
  <si>
    <t>Karin Ruckstuhl</t>
  </si>
  <si>
    <t>Jessica Ennis</t>
  </si>
  <si>
    <t>G.Pramila Ganapathy</t>
  </si>
  <si>
    <t>Karin Ertl</t>
  </si>
  <si>
    <t>Jennifer Oeser</t>
  </si>
  <si>
    <t>Diana Pickler</t>
  </si>
  <si>
    <t>Jessica Zelinka</t>
  </si>
  <si>
    <t>Irina Belova</t>
  </si>
  <si>
    <t>Diana Koritskaya</t>
  </si>
  <si>
    <t>Hanna Melnychenko</t>
  </si>
  <si>
    <t>Hyleas Fountain</t>
  </si>
  <si>
    <t>Claudia Tonn</t>
  </si>
  <si>
    <t>Gertrud Bacher-Schöf</t>
  </si>
  <si>
    <t>Eunice Barber</t>
  </si>
  <si>
    <t>Brianne Theisen</t>
  </si>
  <si>
    <t>DeDee Nathan</t>
  </si>
  <si>
    <t>Denise Lewis</t>
  </si>
  <si>
    <t>Aryiró Stratáki</t>
  </si>
  <si>
    <t>Antoinette Nana Djimou Ida</t>
  </si>
  <si>
    <t>Carolina Klüft</t>
  </si>
  <si>
    <t>Aiga Grabuste</t>
  </si>
  <si>
    <t>Anna Bogdanova</t>
  </si>
  <si>
    <t>Austra Skujyte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</si>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</sst>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0" fillId="5" borderId="7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Heptahlon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WHeptathlon!$A$2</c:f>
              <c:strCache>
                <c:ptCount val="1"/>
                <c:pt idx="0">
                  <c:v>Austra Skujyte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WHeptathlon!$C$2:$C$4</c:f>
              <c:numCache>
                <c:formatCode>General</c:formatCode>
                <c:ptCount val="3"/>
                <c:pt idx="0">
                  <c:v>17.93</c:v>
                </c:pt>
                <c:pt idx="1">
                  <c:v>22.98</c:v>
                </c:pt>
                <c:pt idx="2">
                  <c:v>28.02</c:v>
                </c:pt>
              </c:numCache>
            </c:numRef>
          </c:xVal>
          <c:yVal>
            <c:numRef>
              <c:f>WHeptathlon!$D$2:$D$4</c:f>
              <c:numCache>
                <c:formatCode>General</c:formatCode>
                <c:ptCount val="3"/>
                <c:pt idx="0">
                  <c:v>5228</c:v>
                </c:pt>
                <c:pt idx="1">
                  <c:v>6106</c:v>
                </c:pt>
                <c:pt idx="2">
                  <c:v>6377</c:v>
                </c:pt>
              </c:numCache>
            </c:numRef>
          </c:yVal>
        </c:ser>
        <c:ser>
          <c:idx val="1"/>
          <c:order val="1"/>
          <c:tx>
            <c:strRef>
              <c:f>WHeptathlon!$A$6</c:f>
              <c:strCache>
                <c:ptCount val="1"/>
                <c:pt idx="0">
                  <c:v>Carolina Klüft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WHeptathlon!$C$6:$C$8</c:f>
              <c:numCache>
                <c:formatCode>General</c:formatCode>
                <c:ptCount val="3"/>
                <c:pt idx="0">
                  <c:v>16.3</c:v>
                </c:pt>
                <c:pt idx="1">
                  <c:v>20.43</c:v>
                </c:pt>
                <c:pt idx="2">
                  <c:v>24.56</c:v>
                </c:pt>
              </c:numCache>
            </c:numRef>
          </c:xVal>
          <c:yVal>
            <c:numRef>
              <c:f>WHeptathlon!$D$6:$D$8</c:f>
              <c:numCache>
                <c:formatCode>General</c:formatCode>
                <c:ptCount val="3"/>
                <c:pt idx="0">
                  <c:v>5220</c:v>
                </c:pt>
                <c:pt idx="1">
                  <c:v>6529</c:v>
                </c:pt>
                <c:pt idx="2">
                  <c:v>6993</c:v>
                </c:pt>
              </c:numCache>
            </c:numRef>
          </c:yVal>
        </c:ser>
        <c:ser>
          <c:idx val="2"/>
          <c:order val="2"/>
          <c:tx>
            <c:strRef>
              <c:f>WHeptathlon!$A$10</c:f>
              <c:strCache>
                <c:ptCount val="1"/>
                <c:pt idx="0">
                  <c:v>Denise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WHeptathlon!$C$10:$C$12</c:f>
              <c:numCache>
                <c:formatCode>General</c:formatCode>
                <c:ptCount val="3"/>
                <c:pt idx="0">
                  <c:v>21.98</c:v>
                </c:pt>
                <c:pt idx="1">
                  <c:v>25.42</c:v>
                </c:pt>
                <c:pt idx="2">
                  <c:v>28.86</c:v>
                </c:pt>
              </c:numCache>
            </c:numRef>
          </c:xVal>
          <c:yVal>
            <c:numRef>
              <c:f>WHeptathlon!$D$10:$D$12</c:f>
              <c:numCache>
                <c:formatCode>General</c:formatCode>
                <c:ptCount val="3"/>
                <c:pt idx="0">
                  <c:v>6133</c:v>
                </c:pt>
                <c:pt idx="1">
                  <c:v>6562</c:v>
                </c:pt>
                <c:pt idx="2">
                  <c:v>6678</c:v>
                </c:pt>
              </c:numCache>
            </c:numRef>
          </c:yVal>
        </c:ser>
        <c:ser>
          <c:idx val="3"/>
          <c:order val="3"/>
          <c:tx>
            <c:strRef>
              <c:f>WHeptathlon!$A$14</c:f>
              <c:strCache>
                <c:ptCount val="1"/>
                <c:pt idx="0">
                  <c:v>Eunice Barber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WHeptathlon!$C$14:$C$16</c:f>
              <c:numCache>
                <c:formatCode>General</c:formatCode>
                <c:ptCount val="3"/>
                <c:pt idx="0">
                  <c:v>20.73</c:v>
                </c:pt>
                <c:pt idx="1">
                  <c:v>25.36</c:v>
                </c:pt>
                <c:pt idx="2">
                  <c:v>30</c:v>
                </c:pt>
              </c:numCache>
            </c:numRef>
          </c:xVal>
          <c:yVal>
            <c:numRef>
              <c:f>WHeptathlon!$D$14:$D$16</c:f>
              <c:numCache>
                <c:formatCode>General</c:formatCode>
                <c:ptCount val="3"/>
                <c:pt idx="0">
                  <c:v>6028</c:v>
                </c:pt>
                <c:pt idx="1">
                  <c:v>6680</c:v>
                </c:pt>
                <c:pt idx="2">
                  <c:v>6911</c:v>
                </c:pt>
              </c:numCache>
            </c:numRef>
          </c:yVal>
        </c:ser>
        <c:ser>
          <c:idx val="4"/>
          <c:order val="4"/>
          <c:tx>
            <c:strRef>
              <c:f>WHeptathlon!$A$18</c:f>
              <c:strCache>
                <c:ptCount val="1"/>
                <c:pt idx="0">
                  <c:v>Hyleas Fountain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WHeptathlon!$C$18:$C$20</c:f>
              <c:numCache>
                <c:formatCode>General</c:formatCode>
                <c:ptCount val="3"/>
                <c:pt idx="0">
                  <c:v>20.32</c:v>
                </c:pt>
                <c:pt idx="1">
                  <c:v>23.99</c:v>
                </c:pt>
                <c:pt idx="2">
                  <c:v>27.66</c:v>
                </c:pt>
              </c:numCache>
            </c:numRef>
          </c:xVal>
          <c:yVal>
            <c:numRef>
              <c:f>WHeptathlon!$D$18:$D$20</c:f>
              <c:numCache>
                <c:formatCode>General</c:formatCode>
                <c:ptCount val="3"/>
                <c:pt idx="0">
                  <c:v>5229</c:v>
                </c:pt>
                <c:pt idx="1">
                  <c:v>5919</c:v>
                </c:pt>
                <c:pt idx="2">
                  <c:v>6553</c:v>
                </c:pt>
              </c:numCache>
            </c:numRef>
          </c:yVal>
        </c:ser>
        <c:ser>
          <c:idx val="5"/>
          <c:order val="5"/>
          <c:tx>
            <c:strRef>
              <c:f>WHeptathlon!$A$22</c:f>
              <c:strCache>
                <c:ptCount val="1"/>
                <c:pt idx="0">
                  <c:v>Irina Belova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WHeptathlon!$C$22:$C$24</c:f>
              <c:numCache>
                <c:formatCode>General</c:formatCode>
                <c:ptCount val="3"/>
                <c:pt idx="0">
                  <c:v>22.22</c:v>
                </c:pt>
                <c:pt idx="1">
                  <c:v>26.14</c:v>
                </c:pt>
                <c:pt idx="2">
                  <c:v>30.07</c:v>
                </c:pt>
              </c:numCache>
            </c:numRef>
          </c:xVal>
          <c:yVal>
            <c:numRef>
              <c:f>WHeptathlon!$D$22:$D$24</c:f>
              <c:numCache>
                <c:formatCode>General</c:formatCode>
                <c:ptCount val="3"/>
                <c:pt idx="0">
                  <c:v>6025</c:v>
                </c:pt>
                <c:pt idx="1">
                  <c:v>6424</c:v>
                </c:pt>
                <c:pt idx="2">
                  <c:v>6582</c:v>
                </c:pt>
              </c:numCache>
            </c:numRef>
          </c:yVal>
        </c:ser>
        <c:ser>
          <c:idx val="6"/>
          <c:order val="6"/>
          <c:tx>
            <c:strRef>
              <c:f>WHeptathlon!$A$26</c:f>
              <c:strCache>
                <c:ptCount val="1"/>
                <c:pt idx="0">
                  <c:v>Jennifer Oeser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WHeptathlon!$C$26:$C$28</c:f>
              <c:numCache>
                <c:formatCode>General</c:formatCode>
                <c:ptCount val="3"/>
                <c:pt idx="0">
                  <c:v>16.7</c:v>
                </c:pt>
                <c:pt idx="1">
                  <c:v>21.21</c:v>
                </c:pt>
                <c:pt idx="2">
                  <c:v>25.71</c:v>
                </c:pt>
              </c:numCache>
            </c:numRef>
          </c:xVal>
          <c:yVal>
            <c:numRef>
              <c:f>WHeptathlon!$D$26:$D$28</c:f>
              <c:numCache>
                <c:formatCode>General</c:formatCode>
                <c:ptCount val="3"/>
                <c:pt idx="0">
                  <c:v>5049</c:v>
                </c:pt>
                <c:pt idx="1">
                  <c:v>5848</c:v>
                </c:pt>
                <c:pt idx="2">
                  <c:v>6424</c:v>
                </c:pt>
              </c:numCache>
            </c:numRef>
          </c:yVal>
        </c:ser>
        <c:ser>
          <c:idx val="7"/>
          <c:order val="7"/>
          <c:tx>
            <c:strRef>
              <c:f>WHeptathlon!$A$30</c:f>
              <c:strCache>
                <c:ptCount val="1"/>
                <c:pt idx="0">
                  <c:v>Jessica Ennis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WHeptathlon!$C$30:$C$32</c:f>
              <c:numCache>
                <c:formatCode>General</c:formatCode>
                <c:ptCount val="3"/>
                <c:pt idx="0">
                  <c:v>16.510000000000002</c:v>
                </c:pt>
                <c:pt idx="1">
                  <c:v>20.03</c:v>
                </c:pt>
                <c:pt idx="2">
                  <c:v>23.55</c:v>
                </c:pt>
              </c:numCache>
            </c:numRef>
          </c:xVal>
          <c:yVal>
            <c:numRef>
              <c:f>WHeptathlon!$D$30:$D$32</c:f>
              <c:numCache>
                <c:formatCode>General</c:formatCode>
                <c:ptCount val="3"/>
                <c:pt idx="0">
                  <c:v>5088</c:v>
                </c:pt>
                <c:pt idx="1">
                  <c:v>6037</c:v>
                </c:pt>
                <c:pt idx="2">
                  <c:v>6645</c:v>
                </c:pt>
              </c:numCache>
            </c:numRef>
          </c:yVal>
        </c:ser>
        <c:ser>
          <c:idx val="8"/>
          <c:order val="8"/>
          <c:tx>
            <c:strRef>
              <c:f>WHeptathlon!$A$34</c:f>
              <c:strCache>
                <c:ptCount val="1"/>
                <c:pt idx="0">
                  <c:v>Kamila Chudzik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WHeptathlon!$C$34:$C$36</c:f>
              <c:numCache>
                <c:formatCode>General</c:formatCode>
                <c:ptCount val="3"/>
                <c:pt idx="0">
                  <c:v>19.670000000000002</c:v>
                </c:pt>
                <c:pt idx="1">
                  <c:v>21.29</c:v>
                </c:pt>
                <c:pt idx="2">
                  <c:v>22.92</c:v>
                </c:pt>
              </c:numCache>
            </c:numRef>
          </c:xVal>
          <c:yVal>
            <c:numRef>
              <c:f>WHeptathlon!$D$34:$D$36</c:f>
              <c:numCache>
                <c:formatCode>General</c:formatCode>
                <c:ptCount val="3"/>
                <c:pt idx="0">
                  <c:v>5589</c:v>
                </c:pt>
                <c:pt idx="1">
                  <c:v>5970</c:v>
                </c:pt>
                <c:pt idx="2">
                  <c:v>6304</c:v>
                </c:pt>
              </c:numCache>
            </c:numRef>
          </c:yVal>
        </c:ser>
        <c:ser>
          <c:idx val="9"/>
          <c:order val="9"/>
          <c:tx>
            <c:strRef>
              <c:f>WHeptathlon!$A$38</c:f>
              <c:strCache>
                <c:ptCount val="1"/>
                <c:pt idx="0">
                  <c:v>Kelly Sotherton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WHeptathlon!$C$38:$C$40</c:f>
              <c:numCache>
                <c:formatCode>General</c:formatCode>
                <c:ptCount val="3"/>
                <c:pt idx="0">
                  <c:v>20.66</c:v>
                </c:pt>
                <c:pt idx="1">
                  <c:v>26.25</c:v>
                </c:pt>
                <c:pt idx="2">
                  <c:v>31.83</c:v>
                </c:pt>
              </c:numCache>
            </c:numRef>
          </c:xVal>
          <c:yVal>
            <c:numRef>
              <c:f>WHeptathlon!$D$38:$D$40</c:f>
              <c:numCache>
                <c:formatCode>General</c:formatCode>
                <c:ptCount val="3"/>
                <c:pt idx="0">
                  <c:v>5328</c:v>
                </c:pt>
                <c:pt idx="1">
                  <c:v>5983</c:v>
                </c:pt>
                <c:pt idx="2">
                  <c:v>6560</c:v>
                </c:pt>
              </c:numCache>
            </c:numRef>
          </c:yVal>
        </c:ser>
        <c:ser>
          <c:idx val="10"/>
          <c:order val="10"/>
          <c:tx>
            <c:strRef>
              <c:f>WHeptathlon!$A$42</c:f>
              <c:strCache>
                <c:ptCount val="1"/>
                <c:pt idx="0">
                  <c:v>Margaret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WHeptathlon!$C$42:$C$44</c:f>
              <c:numCache>
                <c:formatCode>General</c:formatCode>
                <c:ptCount val="3"/>
                <c:pt idx="0">
                  <c:v>16.98</c:v>
                </c:pt>
                <c:pt idx="1">
                  <c:v>20.94</c:v>
                </c:pt>
                <c:pt idx="2">
                  <c:v>24.91</c:v>
                </c:pt>
              </c:numCache>
            </c:numRef>
          </c:xVal>
          <c:yVal>
            <c:numRef>
              <c:f>WHeptathlon!$D$42:$D$44</c:f>
              <c:numCache>
                <c:formatCode>General</c:formatCode>
                <c:ptCount val="3"/>
                <c:pt idx="0">
                  <c:v>5400</c:v>
                </c:pt>
                <c:pt idx="1">
                  <c:v>6081</c:v>
                </c:pt>
                <c:pt idx="2">
                  <c:v>6232</c:v>
                </c:pt>
              </c:numCache>
            </c:numRef>
          </c:yVal>
        </c:ser>
        <c:ser>
          <c:idx val="11"/>
          <c:order val="11"/>
          <c:tx>
            <c:strRef>
              <c:f>WHeptathlon!$A$46</c:f>
              <c:strCache>
                <c:ptCount val="1"/>
                <c:pt idx="0">
                  <c:v>Nataliya Dobrynska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WHeptathlon!$C$46:$C$48</c:f>
              <c:numCache>
                <c:formatCode>General</c:formatCode>
                <c:ptCount val="3"/>
                <c:pt idx="0">
                  <c:v>16.98</c:v>
                </c:pt>
                <c:pt idx="1">
                  <c:v>22.14</c:v>
                </c:pt>
                <c:pt idx="2">
                  <c:v>27.31</c:v>
                </c:pt>
              </c:numCache>
            </c:numRef>
          </c:xVal>
          <c:yVal>
            <c:numRef>
              <c:f>WHeptathlon!$D$46:$D$48</c:f>
              <c:numCache>
                <c:formatCode>General</c:formatCode>
                <c:ptCount val="3"/>
                <c:pt idx="0">
                  <c:v>5208</c:v>
                </c:pt>
                <c:pt idx="1">
                  <c:v>6031</c:v>
                </c:pt>
                <c:pt idx="2">
                  <c:v>6421</c:v>
                </c:pt>
              </c:numCache>
            </c:numRef>
          </c:yVal>
        </c:ser>
        <c:ser>
          <c:idx val="12"/>
          <c:order val="12"/>
          <c:tx>
            <c:strRef>
              <c:f>WHeptathlon!$A$50</c:f>
              <c:strCache>
                <c:ptCount val="1"/>
                <c:pt idx="0">
                  <c:v>Natallia Sazanovich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WHeptathlon!$C$50:$C$52</c:f>
              <c:numCache>
                <c:formatCode>General</c:formatCode>
                <c:ptCount val="3"/>
                <c:pt idx="0">
                  <c:v>19.09</c:v>
                </c:pt>
                <c:pt idx="1">
                  <c:v>23.93</c:v>
                </c:pt>
                <c:pt idx="2">
                  <c:v>28.76</c:v>
                </c:pt>
              </c:numCache>
            </c:numRef>
          </c:xVal>
          <c:yVal>
            <c:numRef>
              <c:f>WHeptathlon!$D$50:$D$52</c:f>
              <c:numCache>
                <c:formatCode>General</c:formatCode>
                <c:ptCount val="3"/>
                <c:pt idx="0">
                  <c:v>5720</c:v>
                </c:pt>
                <c:pt idx="1">
                  <c:v>6366</c:v>
                </c:pt>
                <c:pt idx="2">
                  <c:v>6602</c:v>
                </c:pt>
              </c:numCache>
            </c:numRef>
          </c:yVal>
        </c:ser>
        <c:ser>
          <c:idx val="13"/>
          <c:order val="13"/>
          <c:tx>
            <c:strRef>
              <c:f>WHeptathlon!$A$54</c:f>
              <c:strCache>
                <c:ptCount val="1"/>
                <c:pt idx="0">
                  <c:v>Sabine Braun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WHeptathlon!$C$54:$C$56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26.2</c:v>
                </c:pt>
                <c:pt idx="2">
                  <c:v>34.200000000000003</c:v>
                </c:pt>
              </c:numCache>
            </c:numRef>
          </c:xVal>
          <c:yVal>
            <c:numRef>
              <c:f>WHeptathlon!$D$54:$D$56</c:f>
              <c:numCache>
                <c:formatCode>General</c:formatCode>
                <c:ptCount val="3"/>
                <c:pt idx="0">
                  <c:v>5283</c:v>
                </c:pt>
                <c:pt idx="1">
                  <c:v>6168</c:v>
                </c:pt>
                <c:pt idx="2">
                  <c:v>6624</c:v>
                </c:pt>
              </c:numCache>
            </c:numRef>
          </c:yVal>
        </c:ser>
        <c:ser>
          <c:idx val="14"/>
          <c:order val="14"/>
          <c:tx>
            <c:strRef>
              <c:f>WHeptathlon!$A$58</c:f>
              <c:strCache>
                <c:ptCount val="1"/>
                <c:pt idx="0">
                  <c:v>Shelia Burrell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WHeptathlon!$C$58:$C$60</c:f>
              <c:numCache>
                <c:formatCode>General</c:formatCode>
                <c:ptCount val="3"/>
                <c:pt idx="0">
                  <c:v>24.41</c:v>
                </c:pt>
                <c:pt idx="1">
                  <c:v>28.5</c:v>
                </c:pt>
                <c:pt idx="2">
                  <c:v>32.6</c:v>
                </c:pt>
              </c:numCache>
            </c:numRef>
          </c:xVal>
          <c:yVal>
            <c:numRef>
              <c:f>WHeptathlon!$D$58:$D$60</c:f>
              <c:numCache>
                <c:formatCode>General</c:formatCode>
                <c:ptCount val="3"/>
                <c:pt idx="0">
                  <c:v>5869</c:v>
                </c:pt>
                <c:pt idx="1">
                  <c:v>6233</c:v>
                </c:pt>
                <c:pt idx="2">
                  <c:v>6450</c:v>
                </c:pt>
              </c:numCache>
            </c:numRef>
          </c:yVal>
        </c:ser>
        <c:ser>
          <c:idx val="15"/>
          <c:order val="15"/>
          <c:tx>
            <c:strRef>
              <c:f>WHeptathlon!$A$62</c:f>
              <c:strCache>
                <c:ptCount val="1"/>
                <c:pt idx="0">
                  <c:v>Tatyana Chernova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WHeptathlon!$C$62:$C$64</c:f>
              <c:numCache>
                <c:formatCode>General</c:formatCode>
                <c:ptCount val="3"/>
                <c:pt idx="0">
                  <c:v>18.440000000000001</c:v>
                </c:pt>
                <c:pt idx="1">
                  <c:v>20.04</c:v>
                </c:pt>
                <c:pt idx="2">
                  <c:v>21.64</c:v>
                </c:pt>
              </c:numCache>
            </c:numRef>
          </c:xVal>
          <c:yVal>
            <c:numRef>
              <c:f>WHeptathlon!$D$62:$D$64</c:f>
              <c:numCache>
                <c:formatCode>General</c:formatCode>
                <c:ptCount val="3"/>
                <c:pt idx="0">
                  <c:v>6094</c:v>
                </c:pt>
                <c:pt idx="1">
                  <c:v>6328</c:v>
                </c:pt>
                <c:pt idx="2">
                  <c:v>6493</c:v>
                </c:pt>
              </c:numCache>
            </c:numRef>
          </c:yVal>
        </c:ser>
        <c:ser>
          <c:idx val="17"/>
          <c:order val="16"/>
          <c:tx>
            <c:strRef>
              <c:f>WHeptathlon!$A$70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WHeptathlon!$A$66</c:f>
              <c:strCache>
                <c:ptCount val="1"/>
                <c:pt idx="0">
                  <c:v>Yelena Prokhorova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WHeptathlon!$C$66:$C$68</c:f>
              <c:numCache>
                <c:formatCode>General</c:formatCode>
                <c:ptCount val="3"/>
                <c:pt idx="0">
                  <c:v>19.21</c:v>
                </c:pt>
                <c:pt idx="1">
                  <c:v>22.77</c:v>
                </c:pt>
                <c:pt idx="2">
                  <c:v>26.32</c:v>
                </c:pt>
              </c:numCache>
            </c:numRef>
          </c:xVal>
          <c:yVal>
            <c:numRef>
              <c:f>WHeptathlon!$D$66:$D$68</c:f>
              <c:numCache>
                <c:formatCode>General</c:formatCode>
                <c:ptCount val="3"/>
                <c:pt idx="0">
                  <c:v>5754</c:v>
                </c:pt>
                <c:pt idx="1">
                  <c:v>6381</c:v>
                </c:pt>
                <c:pt idx="2">
                  <c:v>6490</c:v>
                </c:pt>
              </c:numCache>
            </c:numRef>
          </c:yVal>
        </c:ser>
        <c:ser>
          <c:idx val="18"/>
          <c:order val="18"/>
          <c:tx>
            <c:strRef>
              <c:f>WHeptathlon!$A$74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WHeptathlon!$A$78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WHeptathlon!$A$82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WHeptathlon!$A$86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WHeptathlon!$A$90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WHeptathlon!$A$94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WHeptathlon!$A$98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WHeptathlon!$A$102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WHeptathlon!$A$106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WHeptathlon!$A$110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WHeptathlon!$C$110:$C$112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WHeptathlon!$D$110:$D$112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WHeptathlon!$E$2</c:f>
              <c:strCache>
                <c:ptCount val="1"/>
                <c:pt idx="0">
                  <c:v>Anna Bogdanova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WHeptathlon!$G$2:$G$4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21.24</c:v>
                </c:pt>
                <c:pt idx="2">
                  <c:v>23.9</c:v>
                </c:pt>
              </c:numCache>
            </c:numRef>
          </c:xVal>
          <c:yVal>
            <c:numRef>
              <c:f>WHeptathlon!$H$2:$H$4</c:f>
              <c:numCache>
                <c:formatCode>General</c:formatCode>
                <c:ptCount val="3"/>
                <c:pt idx="0">
                  <c:v>5165</c:v>
                </c:pt>
                <c:pt idx="1">
                  <c:v>5794</c:v>
                </c:pt>
                <c:pt idx="2">
                  <c:v>6340</c:v>
                </c:pt>
              </c:numCache>
            </c:numRef>
          </c:yVal>
        </c:ser>
        <c:ser>
          <c:idx val="29"/>
          <c:order val="29"/>
          <c:tx>
            <c:strRef>
              <c:f>WHeptathlon!$E$6</c:f>
              <c:strCache>
                <c:ptCount val="1"/>
                <c:pt idx="0">
                  <c:v>Antoinette Nana Djimou 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WHeptathlon!$G$6:$G$8</c:f>
              <c:numCache>
                <c:formatCode>General</c:formatCode>
                <c:ptCount val="3"/>
                <c:pt idx="0">
                  <c:v>17.98</c:v>
                </c:pt>
                <c:pt idx="1">
                  <c:v>21.05</c:v>
                </c:pt>
                <c:pt idx="2">
                  <c:v>24.13</c:v>
                </c:pt>
              </c:numCache>
            </c:numRef>
          </c:xVal>
          <c:yVal>
            <c:numRef>
              <c:f>WHeptathlon!$H$6:$H$8</c:f>
              <c:numCache>
                <c:formatCode>General</c:formatCode>
                <c:ptCount val="3"/>
                <c:pt idx="0">
                  <c:v>5372</c:v>
                </c:pt>
                <c:pt idx="1">
                  <c:v>5865</c:v>
                </c:pt>
                <c:pt idx="2">
                  <c:v>6194</c:v>
                </c:pt>
              </c:numCache>
            </c:numRef>
          </c:yVal>
        </c:ser>
        <c:ser>
          <c:idx val="30"/>
          <c:order val="30"/>
          <c:tx>
            <c:strRef>
              <c:f>WHeptathlon!$E$10</c:f>
              <c:strCache>
                <c:ptCount val="1"/>
                <c:pt idx="0">
                  <c:v>DeDee Nathan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WHeptathlon!$G$10:$G$12</c:f>
              <c:numCache>
                <c:formatCode>General</c:formatCode>
                <c:ptCount val="3"/>
                <c:pt idx="0">
                  <c:v>25.32</c:v>
                </c:pt>
                <c:pt idx="1">
                  <c:v>28.62</c:v>
                </c:pt>
                <c:pt idx="2">
                  <c:v>31.92</c:v>
                </c:pt>
              </c:numCache>
            </c:numRef>
          </c:xVal>
          <c:yVal>
            <c:numRef>
              <c:f>WHeptathlon!$H$10:$H$12</c:f>
              <c:numCache>
                <c:formatCode>General</c:formatCode>
                <c:ptCount val="3"/>
                <c:pt idx="0">
                  <c:v>5941</c:v>
                </c:pt>
                <c:pt idx="1">
                  <c:v>6199</c:v>
                </c:pt>
                <c:pt idx="2">
                  <c:v>6313</c:v>
                </c:pt>
              </c:numCache>
            </c:numRef>
          </c:yVal>
        </c:ser>
        <c:ser>
          <c:idx val="31"/>
          <c:order val="31"/>
          <c:tx>
            <c:strRef>
              <c:f>WHeptathlon!$E$14</c:f>
              <c:strCache>
                <c:ptCount val="1"/>
                <c:pt idx="0">
                  <c:v>Gertrud Bacher-Schöf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WHeptathlon!$G$14:$G$16</c:f>
              <c:numCache>
                <c:formatCode>General</c:formatCode>
                <c:ptCount val="3"/>
                <c:pt idx="0">
                  <c:v>25.29</c:v>
                </c:pt>
                <c:pt idx="1">
                  <c:v>28.01</c:v>
                </c:pt>
                <c:pt idx="2">
                  <c:v>30.73</c:v>
                </c:pt>
              </c:numCache>
            </c:numRef>
          </c:xVal>
          <c:yVal>
            <c:numRef>
              <c:f>WHeptathlon!$H$14:$H$16</c:f>
              <c:numCache>
                <c:formatCode>General</c:formatCode>
                <c:ptCount val="3"/>
                <c:pt idx="0">
                  <c:v>5891</c:v>
                </c:pt>
                <c:pt idx="1">
                  <c:v>6053</c:v>
                </c:pt>
                <c:pt idx="2">
                  <c:v>6138</c:v>
                </c:pt>
              </c:numCache>
            </c:numRef>
          </c:yVal>
        </c:ser>
        <c:ser>
          <c:idx val="32"/>
          <c:order val="32"/>
          <c:tx>
            <c:strRef>
              <c:f>WHeptathlon!$E$18</c:f>
              <c:strCache>
                <c:ptCount val="1"/>
                <c:pt idx="0">
                  <c:v>Hanna Melnychenko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WHeptathlon!$G$18:$G$20</c:f>
              <c:numCache>
                <c:formatCode>General</c:formatCode>
                <c:ptCount val="3"/>
                <c:pt idx="0">
                  <c:v>18.14</c:v>
                </c:pt>
                <c:pt idx="1">
                  <c:v>22.27</c:v>
                </c:pt>
                <c:pt idx="2">
                  <c:v>26.41</c:v>
                </c:pt>
              </c:numCache>
            </c:numRef>
          </c:xVal>
          <c:yVal>
            <c:numRef>
              <c:f>WHeptathlon!$H$18:$H$20</c:f>
              <c:numCache>
                <c:formatCode>General</c:formatCode>
                <c:ptCount val="3"/>
                <c:pt idx="0">
                  <c:v>4982</c:v>
                </c:pt>
                <c:pt idx="1">
                  <c:v>5717</c:v>
                </c:pt>
                <c:pt idx="2">
                  <c:v>6328</c:v>
                </c:pt>
              </c:numCache>
            </c:numRef>
          </c:yVal>
        </c:ser>
        <c:ser>
          <c:idx val="33"/>
          <c:order val="33"/>
          <c:tx>
            <c:strRef>
              <c:f>WHeptathlon!$E$22</c:f>
              <c:strCache>
                <c:ptCount val="1"/>
                <c:pt idx="0">
                  <c:v>Jessica Zelinka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WHeptathlon!$G$22:$G$24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21.97</c:v>
                </c:pt>
                <c:pt idx="2">
                  <c:v>26.95</c:v>
                </c:pt>
              </c:numCache>
            </c:numRef>
          </c:xVal>
          <c:yVal>
            <c:numRef>
              <c:f>WHeptathlon!$H$22:$H$24</c:f>
              <c:numCache>
                <c:formatCode>General</c:formatCode>
                <c:ptCount val="3"/>
                <c:pt idx="0">
                  <c:v>5135</c:v>
                </c:pt>
                <c:pt idx="1">
                  <c:v>5886</c:v>
                </c:pt>
                <c:pt idx="2">
                  <c:v>6210</c:v>
                </c:pt>
              </c:numCache>
            </c:numRef>
          </c:yVal>
        </c:ser>
        <c:ser>
          <c:idx val="34"/>
          <c:order val="34"/>
          <c:tx>
            <c:strRef>
              <c:f>WHeptathlon!$E$26</c:f>
              <c:strCache>
                <c:ptCount val="1"/>
                <c:pt idx="0">
                  <c:v>Karin Ertl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WHeptathlon!$G$26:$G$28</c:f>
              <c:numCache>
                <c:formatCode>General</c:formatCode>
                <c:ptCount val="3"/>
                <c:pt idx="0">
                  <c:v>21.92</c:v>
                </c:pt>
                <c:pt idx="1">
                  <c:v>25.19</c:v>
                </c:pt>
                <c:pt idx="2">
                  <c:v>28.46</c:v>
                </c:pt>
              </c:numCache>
            </c:numRef>
          </c:xVal>
          <c:yVal>
            <c:numRef>
              <c:f>WHeptathlon!$H$26:$H$28</c:f>
              <c:numCache>
                <c:formatCode>General</c:formatCode>
                <c:ptCount val="3"/>
                <c:pt idx="0">
                  <c:v>5971</c:v>
                </c:pt>
                <c:pt idx="1">
                  <c:v>6289</c:v>
                </c:pt>
                <c:pt idx="2">
                  <c:v>6394</c:v>
                </c:pt>
              </c:numCache>
            </c:numRef>
          </c:yVal>
        </c:ser>
        <c:ser>
          <c:idx val="35"/>
          <c:order val="35"/>
          <c:tx>
            <c:strRef>
              <c:f>WHeptathlon!$E$30</c:f>
              <c:strCache>
                <c:ptCount val="1"/>
                <c:pt idx="0">
                  <c:v>Karin Ruckstuhl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WHeptathlon!$G$30:$G$32</c:f>
              <c:numCache>
                <c:formatCode>General</c:formatCode>
                <c:ptCount val="3"/>
                <c:pt idx="0">
                  <c:v>18.55</c:v>
                </c:pt>
                <c:pt idx="1">
                  <c:v>22.61</c:v>
                </c:pt>
                <c:pt idx="2">
                  <c:v>26.67</c:v>
                </c:pt>
              </c:numCache>
            </c:numRef>
          </c:xVal>
          <c:yVal>
            <c:numRef>
              <c:f>WHeptathlon!$H$30:$H$32</c:f>
              <c:numCache>
                <c:formatCode>General</c:formatCode>
                <c:ptCount val="3"/>
                <c:pt idx="0">
                  <c:v>5289</c:v>
                </c:pt>
                <c:pt idx="1">
                  <c:v>5981</c:v>
                </c:pt>
                <c:pt idx="2">
                  <c:v>6379</c:v>
                </c:pt>
              </c:numCache>
            </c:numRef>
          </c:yVal>
        </c:ser>
        <c:ser>
          <c:idx val="36"/>
          <c:order val="36"/>
          <c:tx>
            <c:strRef>
              <c:f>WHeptathlon!$E$34</c:f>
              <c:strCache>
                <c:ptCount val="1"/>
                <c:pt idx="0">
                  <c:v>Karolina Tyminska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WHeptathlon!$G$34:$G$36</c:f>
              <c:numCache>
                <c:formatCode>General</c:formatCode>
                <c:ptCount val="3"/>
                <c:pt idx="0">
                  <c:v>17.68</c:v>
                </c:pt>
                <c:pt idx="1">
                  <c:v>21.2</c:v>
                </c:pt>
                <c:pt idx="2">
                  <c:v>24.73</c:v>
                </c:pt>
              </c:numCache>
            </c:numRef>
          </c:xVal>
          <c:yVal>
            <c:numRef>
              <c:f>WHeptathlon!$H$34:$H$36</c:f>
              <c:numCache>
                <c:formatCode>General</c:formatCode>
                <c:ptCount val="3"/>
                <c:pt idx="0">
                  <c:v>5264</c:v>
                </c:pt>
                <c:pt idx="1">
                  <c:v>5975</c:v>
                </c:pt>
                <c:pt idx="2">
                  <c:v>6383</c:v>
                </c:pt>
              </c:numCache>
            </c:numRef>
          </c:yVal>
        </c:ser>
        <c:ser>
          <c:idx val="37"/>
          <c:order val="37"/>
          <c:tx>
            <c:strRef>
              <c:f>WHeptathlon!$E$38</c:f>
              <c:strCache>
                <c:ptCount val="1"/>
                <c:pt idx="0">
                  <c:v>Larisa Netšeporuk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WHeptathlon!$G$38:$G$40</c:f>
              <c:numCache>
                <c:formatCode>General</c:formatCode>
                <c:ptCount val="3"/>
                <c:pt idx="0">
                  <c:v>23.52</c:v>
                </c:pt>
                <c:pt idx="1">
                  <c:v>27.47</c:v>
                </c:pt>
                <c:pt idx="2">
                  <c:v>31.41</c:v>
                </c:pt>
              </c:numCache>
            </c:numRef>
          </c:xVal>
          <c:yVal>
            <c:numRef>
              <c:f>WHeptathlon!$H$38:$H$40</c:f>
              <c:numCache>
                <c:formatCode>General</c:formatCode>
                <c:ptCount val="3"/>
                <c:pt idx="0">
                  <c:v>5752</c:v>
                </c:pt>
                <c:pt idx="1">
                  <c:v>6035</c:v>
                </c:pt>
                <c:pt idx="2">
                  <c:v>6186</c:v>
                </c:pt>
              </c:numCache>
            </c:numRef>
          </c:yVal>
        </c:ser>
        <c:ser>
          <c:idx val="38"/>
          <c:order val="38"/>
          <c:tx>
            <c:strRef>
              <c:f>WHeptathlon!$E$42</c:f>
              <c:strCache>
                <c:ptCount val="1"/>
                <c:pt idx="0">
                  <c:v>Lilli Schwarzkopf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WHeptathlon!$G$42:$G$44</c:f>
              <c:numCache>
                <c:formatCode>General</c:formatCode>
                <c:ptCount val="3"/>
                <c:pt idx="0">
                  <c:v>17.989999999999998</c:v>
                </c:pt>
                <c:pt idx="1">
                  <c:v>21.9</c:v>
                </c:pt>
                <c:pt idx="2">
                  <c:v>25.81</c:v>
                </c:pt>
              </c:numCache>
            </c:numRef>
          </c:xVal>
          <c:yVal>
            <c:numRef>
              <c:f>WHeptathlon!$H$42:$H$44</c:f>
              <c:numCache>
                <c:formatCode>General</c:formatCode>
                <c:ptCount val="3"/>
                <c:pt idx="0">
                  <c:v>5293</c:v>
                </c:pt>
                <c:pt idx="1">
                  <c:v>6097</c:v>
                </c:pt>
                <c:pt idx="2">
                  <c:v>6469</c:v>
                </c:pt>
              </c:numCache>
            </c:numRef>
          </c:yVal>
        </c:ser>
        <c:ser>
          <c:idx val="39"/>
          <c:order val="39"/>
          <c:tx>
            <c:strRef>
              <c:f>WHeptathlon!$E$46</c:f>
              <c:strCache>
                <c:ptCount val="1"/>
                <c:pt idx="0">
                  <c:v>Lyudmyla Yosypenko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WHeptathlon!$G$46:$G$48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21.44</c:v>
                </c:pt>
                <c:pt idx="2">
                  <c:v>24.98</c:v>
                </c:pt>
              </c:numCache>
            </c:numRef>
          </c:xVal>
          <c:yVal>
            <c:numRef>
              <c:f>WHeptathlon!$H$46:$H$48</c:f>
              <c:numCache>
                <c:formatCode>General</c:formatCode>
                <c:ptCount val="3"/>
                <c:pt idx="0">
                  <c:v>5077</c:v>
                </c:pt>
                <c:pt idx="1">
                  <c:v>5751</c:v>
                </c:pt>
                <c:pt idx="2">
                  <c:v>6310</c:v>
                </c:pt>
              </c:numCache>
            </c:numRef>
          </c:yVal>
        </c:ser>
        <c:ser>
          <c:idx val="40"/>
          <c:order val="40"/>
          <c:tx>
            <c:strRef>
              <c:f>WHeptathlon!$E$50</c:f>
              <c:strCache>
                <c:ptCount val="1"/>
                <c:pt idx="0">
                  <c:v>Marie Collonvillé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WHeptathlon!$G$50:$G$52</c:f>
              <c:numCache>
                <c:formatCode>General</c:formatCode>
                <c:ptCount val="3"/>
                <c:pt idx="0">
                  <c:v>20.71</c:v>
                </c:pt>
                <c:pt idx="1">
                  <c:v>25.94</c:v>
                </c:pt>
                <c:pt idx="2">
                  <c:v>31.18</c:v>
                </c:pt>
              </c:numCache>
            </c:numRef>
          </c:xVal>
          <c:yVal>
            <c:numRef>
              <c:f>WHeptathlon!$H$50:$H$52</c:f>
              <c:numCache>
                <c:formatCode>General</c:formatCode>
                <c:ptCount val="3"/>
                <c:pt idx="0">
                  <c:v>5699</c:v>
                </c:pt>
                <c:pt idx="1">
                  <c:v>6058</c:v>
                </c:pt>
                <c:pt idx="2">
                  <c:v>6280</c:v>
                </c:pt>
              </c:numCache>
            </c:numRef>
          </c:yVal>
        </c:ser>
        <c:ser>
          <c:idx val="41"/>
          <c:order val="41"/>
          <c:tx>
            <c:strRef>
              <c:f>WHeptathlon!$E$54</c:f>
              <c:strCache>
                <c:ptCount val="1"/>
                <c:pt idx="0">
                  <c:v>Naide Gomes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WHeptathlon!$G$54:$G$56</c:f>
              <c:numCache>
                <c:formatCode>General</c:formatCode>
                <c:ptCount val="3"/>
                <c:pt idx="0">
                  <c:v>19.82</c:v>
                </c:pt>
                <c:pt idx="1">
                  <c:v>22.77</c:v>
                </c:pt>
                <c:pt idx="2">
                  <c:v>25.71</c:v>
                </c:pt>
              </c:numCache>
            </c:numRef>
          </c:xVal>
          <c:yVal>
            <c:numRef>
              <c:f>WHeptathlon!$H$54:$H$56</c:f>
              <c:numCache>
                <c:formatCode>General</c:formatCode>
                <c:ptCount val="3"/>
                <c:pt idx="0">
                  <c:v>5461</c:v>
                </c:pt>
                <c:pt idx="1">
                  <c:v>5942</c:v>
                </c:pt>
                <c:pt idx="2">
                  <c:v>6308</c:v>
                </c:pt>
              </c:numCache>
            </c:numRef>
          </c:yVal>
        </c:ser>
        <c:ser>
          <c:idx val="42"/>
          <c:order val="42"/>
          <c:tx>
            <c:strRef>
              <c:f>WHeptathlon!$E$58</c:f>
              <c:strCache>
                <c:ptCount val="1"/>
                <c:pt idx="0">
                  <c:v>Natalya Roshchupkina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WHeptathlon!$G$58:$G$60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22.72</c:v>
                </c:pt>
                <c:pt idx="2">
                  <c:v>26.09</c:v>
                </c:pt>
              </c:numCache>
            </c:numRef>
          </c:xVal>
          <c:yVal>
            <c:numRef>
              <c:f>WHeptathlon!$H$58:$H$60</c:f>
              <c:numCache>
                <c:formatCode>General</c:formatCode>
                <c:ptCount val="3"/>
                <c:pt idx="0">
                  <c:v>5886</c:v>
                </c:pt>
                <c:pt idx="1">
                  <c:v>6301</c:v>
                </c:pt>
                <c:pt idx="2">
                  <c:v>6405</c:v>
                </c:pt>
              </c:numCache>
            </c:numRef>
          </c:yVal>
        </c:ser>
        <c:ser>
          <c:idx val="43"/>
          <c:order val="43"/>
          <c:tx>
            <c:strRef>
              <c:f>WHeptathlon!$E$62</c:f>
              <c:strCache>
                <c:ptCount val="1"/>
                <c:pt idx="0">
                  <c:v>Sonja Kesselschläger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WHeptathlon!$G$62:$G$64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23.42</c:v>
                </c:pt>
                <c:pt idx="2">
                  <c:v>28.44</c:v>
                </c:pt>
              </c:numCache>
            </c:numRef>
          </c:xVal>
          <c:yVal>
            <c:numRef>
              <c:f>WHeptathlon!$H$62:$H$64</c:f>
              <c:numCache>
                <c:formatCode>General</c:formatCode>
                <c:ptCount val="3"/>
                <c:pt idx="0">
                  <c:v>5377</c:v>
                </c:pt>
                <c:pt idx="1">
                  <c:v>6028</c:v>
                </c:pt>
                <c:pt idx="2">
                  <c:v>6269</c:v>
                </c:pt>
              </c:numCache>
            </c:numRef>
          </c:yVal>
        </c:ser>
        <c:ser>
          <c:idx val="44"/>
          <c:order val="44"/>
          <c:tx>
            <c:strRef>
              <c:f>WHeptathlon!$E$66</c:f>
              <c:strCache>
                <c:ptCount val="1"/>
                <c:pt idx="0">
                  <c:v>Tiia Hautala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WHeptathlon!$G$66:$G$68</c:f>
              <c:numCache>
                <c:formatCode>General</c:formatCode>
                <c:ptCount val="3"/>
                <c:pt idx="0">
                  <c:v>22.35</c:v>
                </c:pt>
                <c:pt idx="1">
                  <c:v>26.17</c:v>
                </c:pt>
                <c:pt idx="2">
                  <c:v>29.99</c:v>
                </c:pt>
              </c:numCache>
            </c:numRef>
          </c:xVal>
          <c:yVal>
            <c:numRef>
              <c:f>WHeptathlon!$H$66:$H$68</c:f>
              <c:numCache>
                <c:formatCode>General</c:formatCode>
                <c:ptCount val="3"/>
                <c:pt idx="0">
                  <c:v>5707</c:v>
                </c:pt>
                <c:pt idx="1">
                  <c:v>6041</c:v>
                </c:pt>
                <c:pt idx="2">
                  <c:v>6183</c:v>
                </c:pt>
              </c:numCache>
            </c:numRef>
          </c:yVal>
        </c:ser>
        <c:ser>
          <c:idx val="45"/>
          <c:order val="45"/>
          <c:tx>
            <c:strRef>
              <c:f>WHeptathlon!$E$70</c:f>
              <c:strCache>
                <c:ptCount val="1"/>
                <c:pt idx="0">
                  <c:v>Urszula Wlodarczyk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WHeptathlon!$G$70:$G$72</c:f>
              <c:numCache>
                <c:formatCode>General</c:formatCode>
                <c:ptCount val="3"/>
                <c:pt idx="0">
                  <c:v>25.48</c:v>
                </c:pt>
                <c:pt idx="1">
                  <c:v>29.15</c:v>
                </c:pt>
                <c:pt idx="2">
                  <c:v>32.82</c:v>
                </c:pt>
              </c:numCache>
            </c:numRef>
          </c:xVal>
          <c:yVal>
            <c:numRef>
              <c:f>WHeptathlon!$H$70:$H$72</c:f>
              <c:numCache>
                <c:formatCode>General</c:formatCode>
                <c:ptCount val="3"/>
                <c:pt idx="0">
                  <c:v>6009</c:v>
                </c:pt>
                <c:pt idx="1">
                  <c:v>6276</c:v>
                </c:pt>
                <c:pt idx="2">
                  <c:v>6416</c:v>
                </c:pt>
              </c:numCache>
            </c:numRef>
          </c:yVal>
        </c:ser>
        <c:ser>
          <c:idx val="46"/>
          <c:order val="46"/>
          <c:tx>
            <c:strRef>
              <c:f>WHeptathlon!$E$74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WHeptathlon!$E$78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WHeptathlon!$E$82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WHeptathlon!$E$86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WHeptathlon!$E$90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WHeptathlon!$E$94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WHeptathlon!$E$98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WHeptathlon!$E$102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WHeptathlon!$E$106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WHeptathlon!$E$110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WHeptathlon!$G$110:$G$112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WHeptathlon!$H$110:$H$112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WHeptathlon!$I$2</c:f>
              <c:strCache>
                <c:ptCount val="1"/>
                <c:pt idx="0">
                  <c:v>Aiga Grabuste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WHeptathlon!$K$2:$K$4</c:f>
              <c:numCache>
                <c:formatCode>General</c:formatCode>
                <c:ptCount val="3"/>
                <c:pt idx="0">
                  <c:v>18.149999999999999</c:v>
                </c:pt>
                <c:pt idx="1">
                  <c:v>19.77</c:v>
                </c:pt>
                <c:pt idx="2">
                  <c:v>21.39</c:v>
                </c:pt>
              </c:numCache>
            </c:numRef>
          </c:xVal>
          <c:yVal>
            <c:numRef>
              <c:f>WHeptathlon!$L$2:$L$4</c:f>
              <c:numCache>
                <c:formatCode>General</c:formatCode>
                <c:ptCount val="3"/>
                <c:pt idx="0">
                  <c:v>5462</c:v>
                </c:pt>
                <c:pt idx="1">
                  <c:v>5812</c:v>
                </c:pt>
                <c:pt idx="2">
                  <c:v>6116</c:v>
                </c:pt>
              </c:numCache>
            </c:numRef>
          </c:yVal>
        </c:ser>
        <c:ser>
          <c:idx val="57"/>
          <c:order val="57"/>
          <c:tx>
            <c:strRef>
              <c:f>WHeptathlon!$I$6</c:f>
              <c:strCache>
                <c:ptCount val="1"/>
                <c:pt idx="0">
                  <c:v>Aryiró Stratáki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WHeptathlon!$K$6:$K$8</c:f>
              <c:numCache>
                <c:formatCode>General</c:formatCode>
                <c:ptCount val="3"/>
                <c:pt idx="0">
                  <c:v>22.78</c:v>
                </c:pt>
                <c:pt idx="1">
                  <c:v>27.19</c:v>
                </c:pt>
                <c:pt idx="2">
                  <c:v>31.59</c:v>
                </c:pt>
              </c:numCache>
            </c:numRef>
          </c:xVal>
          <c:yVal>
            <c:numRef>
              <c:f>WHeptathlon!$L$6:$L$8</c:f>
              <c:numCache>
                <c:formatCode>General</c:formatCode>
                <c:ptCount val="3"/>
                <c:pt idx="0">
                  <c:v>5432</c:v>
                </c:pt>
                <c:pt idx="1">
                  <c:v>5837</c:v>
                </c:pt>
                <c:pt idx="2">
                  <c:v>6013</c:v>
                </c:pt>
              </c:numCache>
            </c:numRef>
          </c:yVal>
        </c:ser>
        <c:ser>
          <c:idx val="58"/>
          <c:order val="58"/>
          <c:tx>
            <c:strRef>
              <c:f>WHeptathlon!$I$10</c:f>
              <c:strCache>
                <c:ptCount val="1"/>
                <c:pt idx="0">
                  <c:v>Brianne Theisen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WHeptathlon!$K$10:$K$12</c:f>
              <c:numCache>
                <c:formatCode>General</c:formatCode>
                <c:ptCount val="3"/>
                <c:pt idx="0">
                  <c:v>16.670000000000002</c:v>
                </c:pt>
                <c:pt idx="1">
                  <c:v>18.66</c:v>
                </c:pt>
                <c:pt idx="2">
                  <c:v>20.66</c:v>
                </c:pt>
              </c:numCache>
            </c:numRef>
          </c:xVal>
          <c:yVal>
            <c:numRef>
              <c:f>WHeptathlon!$L$10:$L$12</c:f>
              <c:numCache>
                <c:formatCode>General</c:formatCode>
                <c:ptCount val="3"/>
                <c:pt idx="0">
                  <c:v>5067</c:v>
                </c:pt>
                <c:pt idx="1">
                  <c:v>5521</c:v>
                </c:pt>
                <c:pt idx="2">
                  <c:v>5931</c:v>
                </c:pt>
              </c:numCache>
            </c:numRef>
          </c:yVal>
        </c:ser>
        <c:ser>
          <c:idx val="59"/>
          <c:order val="59"/>
          <c:tx>
            <c:strRef>
              <c:f>WHeptathlon!$I$14</c:f>
              <c:strCache>
                <c:ptCount val="1"/>
                <c:pt idx="0">
                  <c:v>Claudia Tonn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WHeptathlon!$K$14:$K$16</c:f>
              <c:numCache>
                <c:formatCode>General</c:formatCode>
                <c:ptCount val="3"/>
                <c:pt idx="0">
                  <c:v>18.149999999999999</c:v>
                </c:pt>
                <c:pt idx="1">
                  <c:v>22.15</c:v>
                </c:pt>
                <c:pt idx="2">
                  <c:v>26.16</c:v>
                </c:pt>
              </c:numCache>
            </c:numRef>
          </c:xVal>
          <c:yVal>
            <c:numRef>
              <c:f>WHeptathlon!$L$14:$L$16</c:f>
              <c:numCache>
                <c:formatCode>General</c:formatCode>
                <c:ptCount val="3"/>
                <c:pt idx="0">
                  <c:v>5077</c:v>
                </c:pt>
                <c:pt idx="1">
                  <c:v>5799</c:v>
                </c:pt>
                <c:pt idx="2">
                  <c:v>6321</c:v>
                </c:pt>
              </c:numCache>
            </c:numRef>
          </c:yVal>
        </c:ser>
        <c:ser>
          <c:idx val="60"/>
          <c:order val="60"/>
          <c:tx>
            <c:strRef>
              <c:f>WHeptathlon!$I$18</c:f>
              <c:strCache>
                <c:ptCount val="1"/>
                <c:pt idx="0">
                  <c:v>Diana Koritskaya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WHeptathlon!$K$18:$K$20</c:f>
              <c:numCache>
                <c:formatCode>General</c:formatCode>
                <c:ptCount val="3"/>
                <c:pt idx="0">
                  <c:v>21.39</c:v>
                </c:pt>
                <c:pt idx="1">
                  <c:v>24.62</c:v>
                </c:pt>
                <c:pt idx="2">
                  <c:v>27.85</c:v>
                </c:pt>
              </c:numCache>
            </c:numRef>
          </c:xVal>
          <c:yVal>
            <c:numRef>
              <c:f>WHeptathlon!$L$18:$L$20</c:f>
              <c:numCache>
                <c:formatCode>General</c:formatCode>
                <c:ptCount val="3"/>
                <c:pt idx="0">
                  <c:v>5856</c:v>
                </c:pt>
                <c:pt idx="1">
                  <c:v>6130</c:v>
                </c:pt>
                <c:pt idx="2">
                  <c:v>6234</c:v>
                </c:pt>
              </c:numCache>
            </c:numRef>
          </c:yVal>
        </c:ser>
        <c:ser>
          <c:idx val="61"/>
          <c:order val="61"/>
          <c:tx>
            <c:strRef>
              <c:f>WHeptathlon!$I$22</c:f>
              <c:strCache>
                <c:ptCount val="1"/>
                <c:pt idx="0">
                  <c:v>Diana Pickler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WHeptathlon!$K$22:$K$24</c:f>
              <c:numCache>
                <c:formatCode>General</c:formatCode>
                <c:ptCount val="3"/>
                <c:pt idx="0">
                  <c:v>16.54</c:v>
                </c:pt>
                <c:pt idx="1">
                  <c:v>21.16</c:v>
                </c:pt>
                <c:pt idx="2">
                  <c:v>25.78</c:v>
                </c:pt>
              </c:numCache>
            </c:numRef>
          </c:xVal>
          <c:yVal>
            <c:numRef>
              <c:f>WHeptathlon!$L$22:$L$24</c:f>
              <c:numCache>
                <c:formatCode>General</c:formatCode>
                <c:ptCount val="3"/>
                <c:pt idx="0">
                  <c:v>4764</c:v>
                </c:pt>
                <c:pt idx="1">
                  <c:v>5511</c:v>
                </c:pt>
                <c:pt idx="2">
                  <c:v>6150</c:v>
                </c:pt>
              </c:numCache>
            </c:numRef>
          </c:yVal>
        </c:ser>
        <c:ser>
          <c:idx val="62"/>
          <c:order val="62"/>
          <c:tx>
            <c:strRef>
              <c:f>WHeptathlon!$I$26</c:f>
              <c:strCache>
                <c:ptCount val="1"/>
                <c:pt idx="0">
                  <c:v>G.Pramila Ganapathy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WHeptathlon!$K$26:$K$28</c:f>
              <c:numCache>
                <c:formatCode>General</c:formatCode>
                <c:ptCount val="3"/>
                <c:pt idx="0">
                  <c:v>20.09</c:v>
                </c:pt>
                <c:pt idx="1">
                  <c:v>23.91</c:v>
                </c:pt>
                <c:pt idx="2">
                  <c:v>27.74</c:v>
                </c:pt>
              </c:numCache>
            </c:numRef>
          </c:xVal>
          <c:yVal>
            <c:numRef>
              <c:f>WHeptathlon!$L$26:$L$28</c:f>
              <c:numCache>
                <c:formatCode>General</c:formatCode>
                <c:ptCount val="3"/>
                <c:pt idx="0">
                  <c:v>5359</c:v>
                </c:pt>
                <c:pt idx="1">
                  <c:v>5738</c:v>
                </c:pt>
                <c:pt idx="2">
                  <c:v>5871</c:v>
                </c:pt>
              </c:numCache>
            </c:numRef>
          </c:yVal>
        </c:ser>
        <c:ser>
          <c:idx val="63"/>
          <c:order val="63"/>
          <c:tx>
            <c:strRef>
              <c:f>WHeptathlon!$I$30</c:f>
              <c:strCache>
                <c:ptCount val="1"/>
                <c:pt idx="0">
                  <c:v>Gi-Gi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WHeptathlon!$K$30:$K$32</c:f>
              <c:numCache>
                <c:formatCode>General</c:formatCode>
                <c:ptCount val="3"/>
                <c:pt idx="0">
                  <c:v>19.23</c:v>
                </c:pt>
                <c:pt idx="1">
                  <c:v>24.34</c:v>
                </c:pt>
                <c:pt idx="2">
                  <c:v>29.46</c:v>
                </c:pt>
              </c:numCache>
            </c:numRef>
          </c:xVal>
          <c:yVal>
            <c:numRef>
              <c:f>WHeptathlon!$L$30:$L$32</c:f>
              <c:numCache>
                <c:formatCode>General</c:formatCode>
                <c:ptCount val="3"/>
                <c:pt idx="0">
                  <c:v>5235</c:v>
                </c:pt>
                <c:pt idx="1">
                  <c:v>5784</c:v>
                </c:pt>
                <c:pt idx="2">
                  <c:v>6033</c:v>
                </c:pt>
              </c:numCache>
            </c:numRef>
          </c:yVal>
        </c:ser>
        <c:ser>
          <c:idx val="64"/>
          <c:order val="64"/>
          <c:tx>
            <c:strRef>
              <c:f>WHeptathlon!$I$34</c:f>
              <c:strCache>
                <c:ptCount val="1"/>
                <c:pt idx="0">
                  <c:v>Ida Marcussen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WHeptathlon!$K$34:$K$36</c:f>
              <c:numCache>
                <c:formatCode>General</c:formatCode>
                <c:ptCount val="3"/>
                <c:pt idx="0">
                  <c:v>16.73</c:v>
                </c:pt>
                <c:pt idx="1">
                  <c:v>19.22</c:v>
                </c:pt>
                <c:pt idx="2">
                  <c:v>21.71</c:v>
                </c:pt>
              </c:numCache>
            </c:numRef>
          </c:xVal>
          <c:yVal>
            <c:numRef>
              <c:f>WHeptathlon!$L$34:$L$36</c:f>
              <c:numCache>
                <c:formatCode>General</c:formatCode>
                <c:ptCount val="3"/>
                <c:pt idx="0">
                  <c:v>5220</c:v>
                </c:pt>
                <c:pt idx="1">
                  <c:v>5744</c:v>
                </c:pt>
                <c:pt idx="2">
                  <c:v>6157</c:v>
                </c:pt>
              </c:numCache>
            </c:numRef>
          </c:yVal>
        </c:ser>
        <c:ser>
          <c:idx val="65"/>
          <c:order val="65"/>
          <c:tx>
            <c:strRef>
              <c:f>WHeptathlon!$I$38</c:f>
              <c:strCache>
                <c:ptCount val="1"/>
                <c:pt idx="0">
                  <c:v>Irina Naumenko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WHeptathlon!$K$38:$K$40</c:f>
              <c:numCache>
                <c:formatCode>General</c:formatCode>
                <c:ptCount val="3"/>
                <c:pt idx="0">
                  <c:v>16.46</c:v>
                </c:pt>
                <c:pt idx="1">
                  <c:v>21.13</c:v>
                </c:pt>
                <c:pt idx="2">
                  <c:v>25.8</c:v>
                </c:pt>
              </c:numCache>
            </c:numRef>
          </c:xVal>
          <c:yVal>
            <c:numRef>
              <c:f>WHeptathlon!$L$38:$L$40</c:f>
              <c:numCache>
                <c:formatCode>General</c:formatCode>
                <c:ptCount val="3"/>
                <c:pt idx="0">
                  <c:v>5148</c:v>
                </c:pt>
                <c:pt idx="1">
                  <c:v>5802</c:v>
                </c:pt>
                <c:pt idx="2">
                  <c:v>6011</c:v>
                </c:pt>
              </c:numCache>
            </c:numRef>
          </c:yVal>
        </c:ser>
        <c:ser>
          <c:idx val="66"/>
          <c:order val="66"/>
          <c:tx>
            <c:strRef>
              <c:f>WHeptathlon!$I$42</c:f>
              <c:strCache>
                <c:ptCount val="1"/>
                <c:pt idx="0">
                  <c:v>Iryna Butar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WHeptathlon!$K$42:$K$44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21.19</c:v>
                </c:pt>
                <c:pt idx="2">
                  <c:v>25.81</c:v>
                </c:pt>
              </c:numCache>
            </c:numRef>
          </c:xVal>
          <c:yVal>
            <c:numRef>
              <c:f>WHeptathlon!$L$42:$L$44</c:f>
              <c:numCache>
                <c:formatCode>General</c:formatCode>
                <c:ptCount val="3"/>
                <c:pt idx="0">
                  <c:v>5027</c:v>
                </c:pt>
                <c:pt idx="1">
                  <c:v>5872</c:v>
                </c:pt>
                <c:pt idx="2">
                  <c:v>6093</c:v>
                </c:pt>
              </c:numCache>
            </c:numRef>
          </c:yVal>
        </c:ser>
        <c:ser>
          <c:idx val="67"/>
          <c:order val="67"/>
          <c:tx>
            <c:strRef>
              <c:f>WHeptathlon!$I$46</c:f>
              <c:strCache>
                <c:ptCount val="1"/>
                <c:pt idx="0">
                  <c:v>Jane Jamieson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WHeptathlon!$K$46:$K$48</c:f>
              <c:numCache>
                <c:formatCode>General</c:formatCode>
                <c:ptCount val="3"/>
                <c:pt idx="0">
                  <c:v>20.13</c:v>
                </c:pt>
                <c:pt idx="1">
                  <c:v>23.39</c:v>
                </c:pt>
                <c:pt idx="2">
                  <c:v>26.65</c:v>
                </c:pt>
              </c:numCache>
            </c:numRef>
          </c:xVal>
          <c:yVal>
            <c:numRef>
              <c:f>WHeptathlon!$L$46:$L$48</c:f>
              <c:numCache>
                <c:formatCode>General</c:formatCode>
                <c:ptCount val="3"/>
                <c:pt idx="0">
                  <c:v>5822</c:v>
                </c:pt>
                <c:pt idx="1">
                  <c:v>6127</c:v>
                </c:pt>
                <c:pt idx="2">
                  <c:v>6229</c:v>
                </c:pt>
              </c:numCache>
            </c:numRef>
          </c:yVal>
        </c:ser>
        <c:ser>
          <c:idx val="68"/>
          <c:order val="68"/>
          <c:tx>
            <c:strRef>
              <c:f>WHeptathlon!$I$50</c:f>
              <c:strCache>
                <c:ptCount val="1"/>
                <c:pt idx="0">
                  <c:v>Javur J. Shobha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WHeptathlon!$K$50:$K$52</c:f>
              <c:numCache>
                <c:formatCode>General</c:formatCode>
                <c:ptCount val="3"/>
                <c:pt idx="0">
                  <c:v>23.85</c:v>
                </c:pt>
                <c:pt idx="1">
                  <c:v>26.35</c:v>
                </c:pt>
                <c:pt idx="2">
                  <c:v>28.85</c:v>
                </c:pt>
              </c:numCache>
            </c:numRef>
          </c:xVal>
          <c:yVal>
            <c:numRef>
              <c:f>WHeptathlon!$L$50:$L$52</c:f>
              <c:numCache>
                <c:formatCode>General</c:formatCode>
                <c:ptCount val="3"/>
                <c:pt idx="0">
                  <c:v>5752</c:v>
                </c:pt>
                <c:pt idx="1">
                  <c:v>5836</c:v>
                </c:pt>
                <c:pt idx="2">
                  <c:v>5803</c:v>
                </c:pt>
              </c:numCache>
            </c:numRef>
          </c:yVal>
        </c:ser>
        <c:ser>
          <c:idx val="69"/>
          <c:order val="69"/>
          <c:tx>
            <c:strRef>
              <c:f>WHeptathlon!$I$54</c:f>
              <c:strCache>
                <c:ptCount val="1"/>
                <c:pt idx="0">
                  <c:v>Jolanda Keizer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WHeptathlon!$K$54:$K$56</c:f>
              <c:numCache>
                <c:formatCode>General</c:formatCode>
                <c:ptCount val="3"/>
                <c:pt idx="0">
                  <c:v>19.12</c:v>
                </c:pt>
                <c:pt idx="1">
                  <c:v>21.24</c:v>
                </c:pt>
                <c:pt idx="2">
                  <c:v>23.36</c:v>
                </c:pt>
              </c:numCache>
            </c:numRef>
          </c:xVal>
          <c:yVal>
            <c:numRef>
              <c:f>WHeptathlon!$L$54:$L$56</c:f>
              <c:numCache>
                <c:formatCode>General</c:formatCode>
                <c:ptCount val="3"/>
                <c:pt idx="0">
                  <c:v>5419</c:v>
                </c:pt>
                <c:pt idx="1">
                  <c:v>5805</c:v>
                </c:pt>
                <c:pt idx="2">
                  <c:v>6129</c:v>
                </c:pt>
              </c:numCache>
            </c:numRef>
          </c:yVal>
        </c:ser>
        <c:ser>
          <c:idx val="70"/>
          <c:order val="70"/>
          <c:tx>
            <c:strRef>
              <c:f>WHeptathlon!$I$58</c:f>
              <c:strCache>
                <c:ptCount val="1"/>
                <c:pt idx="0">
                  <c:v>Julia Mächtig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WHeptathlon!$K$58:$K$60</c:f>
              <c:numCache>
                <c:formatCode>General</c:formatCode>
                <c:ptCount val="3"/>
                <c:pt idx="0">
                  <c:v>16.36</c:v>
                </c:pt>
                <c:pt idx="1">
                  <c:v>19.989999999999998</c:v>
                </c:pt>
                <c:pt idx="2">
                  <c:v>23.62</c:v>
                </c:pt>
              </c:numCache>
            </c:numRef>
          </c:xVal>
          <c:yVal>
            <c:numRef>
              <c:f>WHeptathlon!$L$58:$L$60</c:f>
              <c:numCache>
                <c:formatCode>General</c:formatCode>
                <c:ptCount val="3"/>
                <c:pt idx="0">
                  <c:v>5060</c:v>
                </c:pt>
                <c:pt idx="1">
                  <c:v>5835</c:v>
                </c:pt>
                <c:pt idx="2">
                  <c:v>6325</c:v>
                </c:pt>
              </c:numCache>
            </c:numRef>
          </c:yVal>
        </c:ser>
        <c:ser>
          <c:idx val="71"/>
          <c:order val="71"/>
          <c:tx>
            <c:strRef>
              <c:f>WHeptathlon!$I$62</c:f>
              <c:strCache>
                <c:ptCount val="1"/>
                <c:pt idx="0">
                  <c:v>Julie Hollman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WHeptathlon!$K$62:$K$64</c:f>
              <c:numCache>
                <c:formatCode>General</c:formatCode>
                <c:ptCount val="3"/>
                <c:pt idx="0">
                  <c:v>20.399999999999999</c:v>
                </c:pt>
                <c:pt idx="1">
                  <c:v>24.21</c:v>
                </c:pt>
                <c:pt idx="2">
                  <c:v>28.03</c:v>
                </c:pt>
              </c:numCache>
            </c:numRef>
          </c:xVal>
          <c:yVal>
            <c:numRef>
              <c:f>WHeptathlon!$L$62:$L$64</c:f>
              <c:numCache>
                <c:formatCode>General</c:formatCode>
                <c:ptCount val="3"/>
                <c:pt idx="0">
                  <c:v>5547</c:v>
                </c:pt>
                <c:pt idx="1">
                  <c:v>5946</c:v>
                </c:pt>
                <c:pt idx="2">
                  <c:v>6084</c:v>
                </c:pt>
              </c:numCache>
            </c:numRef>
          </c:yVal>
        </c:ser>
        <c:ser>
          <c:idx val="72"/>
          <c:order val="72"/>
          <c:tx>
            <c:strRef>
              <c:f>WHeptathlon!$I$66</c:f>
              <c:strCache>
                <c:ptCount val="1"/>
                <c:pt idx="0">
                  <c:v>Kylie Wheeler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WHeptathlon!$K$66:$K$68</c:f>
              <c:numCache>
                <c:formatCode>General</c:formatCode>
                <c:ptCount val="3"/>
                <c:pt idx="0">
                  <c:v>20.47</c:v>
                </c:pt>
                <c:pt idx="1">
                  <c:v>24.52</c:v>
                </c:pt>
                <c:pt idx="2">
                  <c:v>28.58</c:v>
                </c:pt>
              </c:numCache>
            </c:numRef>
          </c:xVal>
          <c:yVal>
            <c:numRef>
              <c:f>WHeptathlon!$L$66:$L$68</c:f>
              <c:numCache>
                <c:formatCode>General</c:formatCode>
                <c:ptCount val="3"/>
                <c:pt idx="0">
                  <c:v>5509</c:v>
                </c:pt>
                <c:pt idx="1">
                  <c:v>5979</c:v>
                </c:pt>
                <c:pt idx="2">
                  <c:v>6181</c:v>
                </c:pt>
              </c:numCache>
            </c:numRef>
          </c:yVal>
        </c:ser>
        <c:ser>
          <c:idx val="73"/>
          <c:order val="73"/>
          <c:tx>
            <c:strRef>
              <c:f>WHeptathlon!$I$70</c:f>
              <c:strCache>
                <c:ptCount val="1"/>
                <c:pt idx="0">
                  <c:v>Linda Züblin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WHeptathlon!$K$70:$K$72</c:f>
              <c:numCache>
                <c:formatCode>General</c:formatCode>
                <c:ptCount val="3"/>
                <c:pt idx="0">
                  <c:v>18.36</c:v>
                </c:pt>
                <c:pt idx="1">
                  <c:v>20.93</c:v>
                </c:pt>
                <c:pt idx="2">
                  <c:v>23.5</c:v>
                </c:pt>
              </c:numCache>
            </c:numRef>
          </c:xVal>
          <c:yVal>
            <c:numRef>
              <c:f>WHeptathlon!$L$70:$L$72</c:f>
              <c:numCache>
                <c:formatCode>General</c:formatCode>
                <c:ptCount val="3"/>
                <c:pt idx="0">
                  <c:v>5300</c:v>
                </c:pt>
                <c:pt idx="1">
                  <c:v>5688</c:v>
                </c:pt>
                <c:pt idx="2">
                  <c:v>5990</c:v>
                </c:pt>
              </c:numCache>
            </c:numRef>
          </c:yVal>
        </c:ser>
        <c:ser>
          <c:idx val="74"/>
          <c:order val="74"/>
          <c:tx>
            <c:strRef>
              <c:f>WHeptathlon!$I$74</c:f>
              <c:strCache>
                <c:ptCount val="1"/>
                <c:pt idx="0">
                  <c:v>Louise Hazel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WHeptathlon!$K$74:$K$76</c:f>
              <c:numCache>
                <c:formatCode>General</c:formatCode>
                <c:ptCount val="3"/>
                <c:pt idx="0">
                  <c:v>18.66</c:v>
                </c:pt>
                <c:pt idx="1">
                  <c:v>21.26</c:v>
                </c:pt>
                <c:pt idx="2">
                  <c:v>23.86</c:v>
                </c:pt>
              </c:numCache>
            </c:numRef>
          </c:xVal>
          <c:yVal>
            <c:numRef>
              <c:f>WHeptathlon!$L$74:$L$76</c:f>
              <c:numCache>
                <c:formatCode>General</c:formatCode>
                <c:ptCount val="3"/>
                <c:pt idx="0">
                  <c:v>5084</c:v>
                </c:pt>
                <c:pt idx="1">
                  <c:v>5479</c:v>
                </c:pt>
                <c:pt idx="2">
                  <c:v>5856</c:v>
                </c:pt>
              </c:numCache>
            </c:numRef>
          </c:yVal>
        </c:ser>
        <c:ser>
          <c:idx val="75"/>
          <c:order val="75"/>
          <c:tx>
            <c:strRef>
              <c:f>WHeptathlon!$I$78</c:f>
              <c:strCache>
                <c:ptCount val="1"/>
                <c:pt idx="0">
                  <c:v>Magalys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WHeptathlon!$K$78:$K$80</c:f>
              <c:numCache>
                <c:formatCode>General</c:formatCode>
                <c:ptCount val="3"/>
                <c:pt idx="0">
                  <c:v>24.66</c:v>
                </c:pt>
                <c:pt idx="1">
                  <c:v>27.16</c:v>
                </c:pt>
                <c:pt idx="2">
                  <c:v>29.66</c:v>
                </c:pt>
              </c:numCache>
            </c:numRef>
          </c:xVal>
          <c:yVal>
            <c:numRef>
              <c:f>WHeptathlon!$L$78:$L$80</c:f>
              <c:numCache>
                <c:formatCode>General</c:formatCode>
                <c:ptCount val="3"/>
                <c:pt idx="0">
                  <c:v>6029</c:v>
                </c:pt>
                <c:pt idx="1">
                  <c:v>6150</c:v>
                </c:pt>
                <c:pt idx="2">
                  <c:v>6163</c:v>
                </c:pt>
              </c:numCache>
            </c:numRef>
          </c:yVal>
        </c:ser>
        <c:ser>
          <c:idx val="76"/>
          <c:order val="76"/>
          <c:tx>
            <c:strRef>
              <c:f>WHeptathlon!$I$82</c:f>
              <c:strCache>
                <c:ptCount val="1"/>
                <c:pt idx="0">
                  <c:v>Marisa De Aniceto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WHeptathlon!$K$82:$K$84</c:f>
              <c:numCache>
                <c:formatCode>General</c:formatCode>
                <c:ptCount val="3"/>
                <c:pt idx="0">
                  <c:v>15.73</c:v>
                </c:pt>
                <c:pt idx="1">
                  <c:v>19.29</c:v>
                </c:pt>
                <c:pt idx="2">
                  <c:v>22.86</c:v>
                </c:pt>
              </c:numCache>
            </c:numRef>
          </c:xVal>
          <c:yVal>
            <c:numRef>
              <c:f>WHeptathlon!$L$82:$L$84</c:f>
              <c:numCache>
                <c:formatCode>General</c:formatCode>
                <c:ptCount val="3"/>
                <c:pt idx="0">
                  <c:v>4990</c:v>
                </c:pt>
                <c:pt idx="1">
                  <c:v>5575</c:v>
                </c:pt>
                <c:pt idx="2">
                  <c:v>6029</c:v>
                </c:pt>
              </c:numCache>
            </c:numRef>
          </c:yVal>
        </c:ser>
        <c:ser>
          <c:idx val="77"/>
          <c:order val="77"/>
          <c:tx>
            <c:strRef>
              <c:f>WHeptathlon!$I$86</c:f>
              <c:strCache>
                <c:ptCount val="1"/>
                <c:pt idx="0">
                  <c:v>Michelle Perry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WHeptathlon!$K$86:$K$88</c:f>
              <c:numCache>
                <c:formatCode>General</c:formatCode>
                <c:ptCount val="3"/>
                <c:pt idx="0">
                  <c:v>21.97</c:v>
                </c:pt>
                <c:pt idx="1">
                  <c:v>23.64</c:v>
                </c:pt>
                <c:pt idx="2">
                  <c:v>25.31</c:v>
                </c:pt>
              </c:numCache>
            </c:numRef>
          </c:xVal>
          <c:yVal>
            <c:numRef>
              <c:f>WHeptathlon!$L$86:$L$88</c:f>
              <c:numCache>
                <c:formatCode>General</c:formatCode>
                <c:ptCount val="3"/>
                <c:pt idx="0">
                  <c:v>5795</c:v>
                </c:pt>
                <c:pt idx="1">
                  <c:v>6021</c:v>
                </c:pt>
                <c:pt idx="2">
                  <c:v>6210</c:v>
                </c:pt>
              </c:numCache>
            </c:numRef>
          </c:yVal>
        </c:ser>
        <c:ser>
          <c:idx val="79"/>
          <c:order val="78"/>
          <c:tx>
            <c:strRef>
              <c:f>WHeptathlon!$I$90</c:f>
              <c:strCache>
                <c:ptCount val="1"/>
                <c:pt idx="0">
                  <c:v>Olga Kurban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WHeptathlon!$K$90:$K$92</c:f>
              <c:numCache>
                <c:formatCode>General</c:formatCode>
                <c:ptCount val="3"/>
                <c:pt idx="0">
                  <c:v>17.739999999999998</c:v>
                </c:pt>
                <c:pt idx="1">
                  <c:v>19.66</c:v>
                </c:pt>
                <c:pt idx="2">
                  <c:v>21.59</c:v>
                </c:pt>
              </c:numCache>
            </c:numRef>
          </c:xVal>
          <c:yVal>
            <c:numRef>
              <c:f>WHeptathlon!$L$90:$L$92</c:f>
              <c:numCache>
                <c:formatCode>General</c:formatCode>
                <c:ptCount val="3"/>
                <c:pt idx="0">
                  <c:v>5504</c:v>
                </c:pt>
                <c:pt idx="1">
                  <c:v>5973</c:v>
                </c:pt>
                <c:pt idx="2">
                  <c:v>6354</c:v>
                </c:pt>
              </c:numCache>
            </c:numRef>
          </c:yVal>
        </c:ser>
        <c:ser>
          <c:idx val="80"/>
          <c:order val="79"/>
          <c:tx>
            <c:strRef>
              <c:f>WHeptathlon!$I$94</c:f>
              <c:strCache>
                <c:ptCount val="1"/>
                <c:pt idx="0">
                  <c:v>Sharon Day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WHeptathlon!$K$94:$K$96</c:f>
              <c:numCache>
                <c:formatCode>General</c:formatCode>
                <c:ptCount val="3"/>
                <c:pt idx="0">
                  <c:v>21.9</c:v>
                </c:pt>
                <c:pt idx="1">
                  <c:v>23.09</c:v>
                </c:pt>
                <c:pt idx="2">
                  <c:v>24.28</c:v>
                </c:pt>
              </c:numCache>
            </c:numRef>
          </c:xVal>
          <c:yVal>
            <c:numRef>
              <c:f>WHeptathlon!$L$94:$L$96</c:f>
              <c:numCache>
                <c:formatCode>General</c:formatCode>
                <c:ptCount val="3"/>
                <c:pt idx="0">
                  <c:v>5637</c:v>
                </c:pt>
                <c:pt idx="1">
                  <c:v>5837</c:v>
                </c:pt>
                <c:pt idx="2">
                  <c:v>6031</c:v>
                </c:pt>
              </c:numCache>
            </c:numRef>
          </c:yVal>
        </c:ser>
        <c:ser>
          <c:idx val="81"/>
          <c:order val="80"/>
          <c:tx>
            <c:strRef>
              <c:f>WHeptathlon!$I$98</c:f>
              <c:strCache>
                <c:ptCount val="1"/>
                <c:pt idx="0">
                  <c:v>Susanna Rajamäki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WHeptathlon!$K$98:$K$100</c:f>
              <c:numCache>
                <c:formatCode>General</c:formatCode>
                <c:ptCount val="3"/>
                <c:pt idx="0">
                  <c:v>16.8</c:v>
                </c:pt>
                <c:pt idx="1">
                  <c:v>20.36</c:v>
                </c:pt>
                <c:pt idx="2">
                  <c:v>23.93</c:v>
                </c:pt>
              </c:numCache>
            </c:numRef>
          </c:xVal>
          <c:yVal>
            <c:numRef>
              <c:f>WHeptathlon!$L$98:$L$100</c:f>
              <c:numCache>
                <c:formatCode>General</c:formatCode>
                <c:ptCount val="3"/>
                <c:pt idx="0">
                  <c:v>5318</c:v>
                </c:pt>
                <c:pt idx="1">
                  <c:v>5825</c:v>
                </c:pt>
                <c:pt idx="2">
                  <c:v>6105</c:v>
                </c:pt>
              </c:numCache>
            </c:numRef>
          </c:yVal>
        </c:ser>
        <c:ser>
          <c:idx val="82"/>
          <c:order val="81"/>
          <c:tx>
            <c:strRef>
              <c:f>WHeptathlon!$I$102</c:f>
              <c:strCache>
                <c:ptCount val="1"/>
                <c:pt idx="0">
                  <c:v>Svetlana Kazanina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WHeptathlon!$K$102:$K$104</c:f>
              <c:numCache>
                <c:formatCode>General</c:formatCode>
                <c:ptCount val="3"/>
                <c:pt idx="0">
                  <c:v>24.62</c:v>
                </c:pt>
                <c:pt idx="1">
                  <c:v>27.34</c:v>
                </c:pt>
                <c:pt idx="2">
                  <c:v>30.07</c:v>
                </c:pt>
              </c:numCache>
            </c:numRef>
          </c:xVal>
          <c:yVal>
            <c:numRef>
              <c:f>WHeptathlon!$L$102:$L$104</c:f>
              <c:numCache>
                <c:formatCode>General</c:formatCode>
                <c:ptCount val="3"/>
                <c:pt idx="0">
                  <c:v>5917</c:v>
                </c:pt>
                <c:pt idx="1">
                  <c:v>6094</c:v>
                </c:pt>
                <c:pt idx="2">
                  <c:v>6176</c:v>
                </c:pt>
              </c:numCache>
            </c:numRef>
          </c:yVal>
        </c:ser>
        <c:ser>
          <c:idx val="78"/>
          <c:order val="82"/>
          <c:tx>
            <c:strRef>
              <c:f>WHeptathlon!$I$106</c:f>
              <c:strCache>
                <c:ptCount val="1"/>
                <c:pt idx="0">
                  <c:v>Svetlana Sokolova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WHeptathlon!$K$106:$K$108</c:f>
              <c:numCache>
                <c:formatCode>General</c:formatCode>
                <c:ptCount val="3"/>
                <c:pt idx="0">
                  <c:v>16.36</c:v>
                </c:pt>
                <c:pt idx="1">
                  <c:v>20.23</c:v>
                </c:pt>
                <c:pt idx="2">
                  <c:v>24.09</c:v>
                </c:pt>
              </c:numCache>
            </c:numRef>
          </c:xVal>
          <c:yVal>
            <c:numRef>
              <c:f>WHeptathlon!$L$106:$L$108</c:f>
              <c:numCache>
                <c:formatCode>General</c:formatCode>
                <c:ptCount val="3"/>
                <c:pt idx="0">
                  <c:v>5448</c:v>
                </c:pt>
                <c:pt idx="1">
                  <c:v>6076</c:v>
                </c:pt>
                <c:pt idx="2">
                  <c:v>6216</c:v>
                </c:pt>
              </c:numCache>
            </c:numRef>
          </c:yVal>
        </c:ser>
        <c:ser>
          <c:idx val="83"/>
          <c:order val="83"/>
          <c:tx>
            <c:strRef>
              <c:f>WHeptathlon!$I$110</c:f>
              <c:strCache>
                <c:ptCount val="1"/>
                <c:pt idx="0">
                  <c:v>Yelena Chernyavskaya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WHeptathlon!$K$110:$K$112</c:f>
              <c:numCache>
                <c:formatCode>General</c:formatCode>
                <c:ptCount val="3"/>
                <c:pt idx="0">
                  <c:v>18.29</c:v>
                </c:pt>
                <c:pt idx="1">
                  <c:v>22.1</c:v>
                </c:pt>
                <c:pt idx="2">
                  <c:v>25.9</c:v>
                </c:pt>
              </c:numCache>
            </c:numRef>
          </c:xVal>
          <c:yVal>
            <c:numRef>
              <c:f>WHeptathlon!$L$110:$L$112</c:f>
              <c:numCache>
                <c:formatCode>General</c:formatCode>
                <c:ptCount val="3"/>
                <c:pt idx="0">
                  <c:v>5470</c:v>
                </c:pt>
                <c:pt idx="1">
                  <c:v>5938</c:v>
                </c:pt>
                <c:pt idx="2">
                  <c:v>6073</c:v>
                </c:pt>
              </c:numCache>
            </c:numRef>
          </c:yVal>
        </c:ser>
        <c:ser>
          <c:idx val="84"/>
          <c:order val="84"/>
          <c:tx>
            <c:strRef>
              <c:f>WHeptathlon!$I$114</c:f>
              <c:strCache>
                <c:ptCount val="1"/>
                <c:pt idx="0">
                  <c:v>Yvonne Wisse-van Langen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WHeptathlon!$K$114:$K$116</c:f>
              <c:numCache>
                <c:formatCode>General</c:formatCode>
                <c:ptCount val="3"/>
                <c:pt idx="0">
                  <c:v>18.22</c:v>
                </c:pt>
                <c:pt idx="1">
                  <c:v>22.34</c:v>
                </c:pt>
                <c:pt idx="2">
                  <c:v>26.45</c:v>
                </c:pt>
              </c:numCache>
            </c:numRef>
          </c:xVal>
          <c:yVal>
            <c:numRef>
              <c:f>WHeptathlon!$L$114:$L$116</c:f>
              <c:numCache>
                <c:formatCode>General</c:formatCode>
                <c:ptCount val="3"/>
                <c:pt idx="0">
                  <c:v>5341</c:v>
                </c:pt>
                <c:pt idx="1">
                  <c:v>5842</c:v>
                </c:pt>
                <c:pt idx="2">
                  <c:v>6000</c:v>
                </c:pt>
              </c:numCache>
            </c:numRef>
          </c:yVal>
        </c:ser>
        <c:ser>
          <c:idx val="85"/>
          <c:order val="85"/>
          <c:tx>
            <c:strRef>
              <c:f>WHeptathlon!$I$118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WHeptathlon!$K$118:$K$120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WHeptathlon!$L$118:$L$120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6"/>
          <c:order val="86"/>
          <c:tx>
            <c:strRef>
              <c:f>WHeptathlon!$I$122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WHeptathlon!$K$122:$K$124</c:f>
              <c:numCache>
                <c:formatCode>General</c:formatCode>
                <c:ptCount val="3"/>
              </c:numCache>
            </c:numRef>
          </c:xVal>
          <c:yVal>
            <c:numRef>
              <c:f>WHeptathlon!$L$122:$L$124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WHeptathlon!$I$126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WHeptathlon!$K$126:$K$128</c:f>
              <c:numCache>
                <c:formatCode>General</c:formatCode>
                <c:ptCount val="3"/>
              </c:numCache>
            </c:numRef>
          </c:xVal>
          <c:yVal>
            <c:numRef>
              <c:f>WHeptathlon!$L$126:$L$128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WHeptathlon!$I$130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WHeptathlon!$K$130:$K$132</c:f>
              <c:numCache>
                <c:formatCode>General</c:formatCode>
                <c:ptCount val="3"/>
              </c:numCache>
            </c:numRef>
          </c:xVal>
          <c:yVal>
            <c:numRef>
              <c:f>WHeptathlon!$L$130:$L$132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WHeptathlon!$I$134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WHeptathlon!$K$134:$K$136</c:f>
              <c:numCache>
                <c:formatCode>General</c:formatCode>
                <c:ptCount val="3"/>
              </c:numCache>
            </c:numRef>
          </c:xVal>
          <c:yVal>
            <c:numRef>
              <c:f>WHeptathlon!$L$134:$L$136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WHeptathlon!$I$138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WHeptathlon!$K$138:$K$140</c:f>
              <c:numCache>
                <c:formatCode>General</c:formatCode>
                <c:ptCount val="3"/>
              </c:numCache>
            </c:numRef>
          </c:xVal>
          <c:yVal>
            <c:numRef>
              <c:f>WHeptathlon!$L$138:$L$140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WHeptathlon!$I$142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WHeptathlon!$K$142:$K$144</c:f>
              <c:numCache>
                <c:formatCode>General</c:formatCode>
                <c:ptCount val="3"/>
              </c:numCache>
            </c:numRef>
          </c:xVal>
          <c:yVal>
            <c:numRef>
              <c:f>WHeptathlon!$L$142:$L$144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WHeptathlon!$I$146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WHeptathlon!$K$146:$K$148</c:f>
              <c:numCache>
                <c:formatCode>General</c:formatCode>
                <c:ptCount val="3"/>
              </c:numCache>
            </c:numRef>
          </c:xVal>
          <c:yVal>
            <c:numRef>
              <c:f>WHeptathlon!$L$146:$L$148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WHeptathlon!$I$150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WHeptathlon!$K$150:$K$152</c:f>
              <c:numCache>
                <c:formatCode>General</c:formatCode>
                <c:ptCount val="3"/>
              </c:numCache>
            </c:numRef>
          </c:xVal>
          <c:yVal>
            <c:numRef>
              <c:f>WHeptathlon!$L$150:$L$152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WHeptathlon!$M$2:$M$3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WHeptathlon!$N$2:$N$3</c:f>
              <c:numCache>
                <c:formatCode>General</c:formatCode>
                <c:ptCount val="2"/>
                <c:pt idx="0">
                  <c:v>6312.06</c:v>
                </c:pt>
                <c:pt idx="1">
                  <c:v>6536.67</c:v>
                </c:pt>
              </c:numCache>
            </c:numRef>
          </c:yVal>
        </c:ser>
        <c:ser>
          <c:idx val="95"/>
          <c:order val="95"/>
          <c:tx>
            <c:strRef>
              <c:f>WHeptathlon!$P$1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WHeptathlon!$P$2:$P$3</c:f>
              <c:numCache>
                <c:formatCode>General</c:formatCode>
                <c:ptCount val="2"/>
                <c:pt idx="0">
                  <c:v>26.55</c:v>
                </c:pt>
                <c:pt idx="1">
                  <c:v>26.55</c:v>
                </c:pt>
              </c:numCache>
            </c:numRef>
          </c:xVal>
          <c:yVal>
            <c:numRef>
              <c:f>WHeptathlon!$O$2:$O$3</c:f>
              <c:numCache>
                <c:formatCode>General</c:formatCode>
                <c:ptCount val="2"/>
                <c:pt idx="0">
                  <c:v>4764</c:v>
                </c:pt>
                <c:pt idx="1">
                  <c:v>6993</c:v>
                </c:pt>
              </c:numCache>
            </c:numRef>
          </c:yVal>
        </c:ser>
        <c:ser>
          <c:idx val="96"/>
          <c:order val="96"/>
          <c:tx>
            <c:strRef>
              <c:f>WHeptathlon!$Q$1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WHeptathlon!$Q$2:$Q$3</c:f>
              <c:numCache>
                <c:formatCode>General</c:formatCode>
                <c:ptCount val="2"/>
                <c:pt idx="0">
                  <c:v>24.1</c:v>
                </c:pt>
                <c:pt idx="1">
                  <c:v>24.1</c:v>
                </c:pt>
              </c:numCache>
            </c:numRef>
          </c:xVal>
          <c:yVal>
            <c:numRef>
              <c:f>WHeptathlon!$O$2:$O$3</c:f>
              <c:numCache>
                <c:formatCode>General</c:formatCode>
                <c:ptCount val="2"/>
                <c:pt idx="0">
                  <c:v>4764</c:v>
                </c:pt>
                <c:pt idx="1">
                  <c:v>6993</c:v>
                </c:pt>
              </c:numCache>
            </c:numRef>
          </c:yVal>
        </c:ser>
        <c:ser>
          <c:idx val="97"/>
          <c:order val="97"/>
          <c:tx>
            <c:strRef>
              <c:f>WHeptathlon!$R$1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WHeptathlon!$R$2:$R$3</c:f>
              <c:numCache>
                <c:formatCode>General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WHeptathlon!$O$2:$O$3</c:f>
              <c:numCache>
                <c:formatCode>General</c:formatCode>
                <c:ptCount val="2"/>
                <c:pt idx="0">
                  <c:v>4764</c:v>
                </c:pt>
                <c:pt idx="1">
                  <c:v>6993</c:v>
                </c:pt>
              </c:numCache>
            </c:numRef>
          </c:yVal>
        </c:ser>
        <c:ser>
          <c:idx val="98"/>
          <c:order val="98"/>
          <c:tx>
            <c:strRef>
              <c:f>WHeptathlon!$AK$1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WHeptathlon!$AJ$3:$AJ$152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WHeptathlon!$AK$3:$AK$152</c:f>
              <c:numCache>
                <c:formatCode>General</c:formatCode>
                <c:ptCount val="150"/>
              </c:numCache>
            </c:numRef>
          </c:yVal>
        </c:ser>
        <c:axId val="88609152"/>
        <c:axId val="88611072"/>
      </c:scatterChart>
      <c:valAx>
        <c:axId val="8860915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7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11072"/>
        <c:crosses val="autoZero"/>
        <c:crossBetween val="midCat"/>
        <c:majorUnit val="5"/>
        <c:minorUnit val="1"/>
      </c:valAx>
      <c:valAx>
        <c:axId val="88611072"/>
        <c:scaling>
          <c:orientation val="minMax"/>
          <c:max val="7200"/>
          <c:min val="3900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Points</a:t>
                </a:r>
              </a:p>
            </c:rich>
          </c:tx>
          <c:layout>
            <c:manualLayout>
              <c:xMode val="edge"/>
              <c:yMode val="edge"/>
              <c:x val="7.0724032424124474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09152"/>
        <c:crossesAt val="14"/>
        <c:crossBetween val="midCat"/>
        <c:majorUnit val="200"/>
        <c:minorUnit val="1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19051</xdr:colOff>
      <xdr:row>0</xdr:row>
      <xdr:rowOff>21851</xdr:rowOff>
    </xdr:from>
    <xdr:to>
      <xdr:col>32</xdr:col>
      <xdr:colOff>332815</xdr:colOff>
      <xdr:row>46</xdr:row>
      <xdr:rowOff>148851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206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0.28515625" style="6" customWidth="1"/>
    <col min="2" max="2" width="9" style="6" customWidth="1"/>
    <col min="3" max="3" width="7.140625" style="6" customWidth="1"/>
    <col min="4" max="4" width="10.28515625" style="6" customWidth="1"/>
    <col min="5" max="5" width="18.7109375" style="6" customWidth="1"/>
    <col min="6" max="6" width="8.28515625" style="6" customWidth="1"/>
    <col min="7" max="7" width="7.140625" style="6" customWidth="1"/>
    <col min="8" max="8" width="10.7109375" style="6" customWidth="1"/>
    <col min="9" max="9" width="22.5703125" style="6" customWidth="1"/>
    <col min="10" max="10" width="9" style="6" customWidth="1"/>
    <col min="11" max="11" width="7.140625" style="6" customWidth="1"/>
    <col min="12" max="12" width="10.85546875" style="6" customWidth="1"/>
    <col min="13" max="13" width="8.85546875" style="6" customWidth="1"/>
    <col min="14" max="14" width="10.5703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6" t="s">
        <v>93</v>
      </c>
      <c r="B1" s="25" t="s">
        <v>92</v>
      </c>
      <c r="C1" s="25" t="s">
        <v>91</v>
      </c>
      <c r="D1" s="25" t="s">
        <v>90</v>
      </c>
      <c r="E1" s="25" t="s">
        <v>89</v>
      </c>
      <c r="F1" s="25" t="s">
        <v>88</v>
      </c>
      <c r="G1" s="25" t="s">
        <v>87</v>
      </c>
      <c r="H1" s="25" t="s">
        <v>86</v>
      </c>
      <c r="I1" s="25" t="s">
        <v>85</v>
      </c>
      <c r="J1" s="25" t="s">
        <v>84</v>
      </c>
      <c r="K1" s="25" t="s">
        <v>83</v>
      </c>
      <c r="L1" s="25" t="s">
        <v>82</v>
      </c>
      <c r="M1" s="25" t="s">
        <v>81</v>
      </c>
      <c r="N1" s="25" t="s">
        <v>80</v>
      </c>
      <c r="O1" s="25" t="s">
        <v>79</v>
      </c>
      <c r="P1" s="25" t="s">
        <v>78</v>
      </c>
      <c r="Q1" s="25" t="s">
        <v>77</v>
      </c>
      <c r="R1" s="24" t="s">
        <v>76</v>
      </c>
      <c r="AH1" s="2"/>
      <c r="AI1" s="22" t="s">
        <v>75</v>
      </c>
      <c r="AJ1" s="4"/>
      <c r="AK1" s="23" t="s">
        <v>74</v>
      </c>
    </row>
    <row r="2" spans="1:37" s="1" customFormat="1" ht="15" customHeight="1">
      <c r="A2" s="14" t="s">
        <v>73</v>
      </c>
      <c r="B2" s="13" t="s">
        <v>16</v>
      </c>
      <c r="C2" s="13">
        <v>17.93</v>
      </c>
      <c r="D2" s="13">
        <v>5228</v>
      </c>
      <c r="E2" s="13" t="s">
        <v>72</v>
      </c>
      <c r="F2" s="13" t="s">
        <v>13</v>
      </c>
      <c r="G2" s="13">
        <v>18.579999999999998</v>
      </c>
      <c r="H2" s="13">
        <v>5165</v>
      </c>
      <c r="I2" s="13" t="s">
        <v>71</v>
      </c>
      <c r="J2" s="13" t="s">
        <v>1</v>
      </c>
      <c r="K2" s="13">
        <v>18.149999999999999</v>
      </c>
      <c r="L2" s="13">
        <v>5462</v>
      </c>
      <c r="M2" s="13">
        <v>14.5</v>
      </c>
      <c r="N2" s="13">
        <v>6312.06</v>
      </c>
      <c r="O2" s="13">
        <v>4764</v>
      </c>
      <c r="P2" s="13">
        <v>26.55</v>
      </c>
      <c r="Q2" s="13">
        <v>24.1</v>
      </c>
      <c r="R2" s="12">
        <v>29</v>
      </c>
      <c r="AH2" s="2"/>
      <c r="AI2" s="22">
        <v>38437</v>
      </c>
      <c r="AJ2" s="4"/>
      <c r="AK2" s="21">
        <f>D3</f>
        <v>6106</v>
      </c>
    </row>
    <row r="3" spans="1:37" s="1" customFormat="1" ht="15" customHeight="1">
      <c r="A3" s="14" t="s">
        <v>73</v>
      </c>
      <c r="B3" s="13" t="s">
        <v>16</v>
      </c>
      <c r="C3" s="13">
        <v>22.98</v>
      </c>
      <c r="D3" s="13">
        <v>6106</v>
      </c>
      <c r="E3" s="13" t="s">
        <v>72</v>
      </c>
      <c r="F3" s="13" t="s">
        <v>13</v>
      </c>
      <c r="G3" s="13">
        <v>21.24</v>
      </c>
      <c r="H3" s="13">
        <v>5794</v>
      </c>
      <c r="I3" s="13" t="s">
        <v>71</v>
      </c>
      <c r="J3" s="13" t="s">
        <v>1</v>
      </c>
      <c r="K3" s="13">
        <v>19.77</v>
      </c>
      <c r="L3" s="13">
        <v>5812</v>
      </c>
      <c r="M3" s="13">
        <v>14.5</v>
      </c>
      <c r="N3" s="13">
        <v>6536.67</v>
      </c>
      <c r="O3" s="13">
        <v>6993</v>
      </c>
      <c r="P3" s="13">
        <v>26.55</v>
      </c>
      <c r="Q3" s="13">
        <v>24.1</v>
      </c>
      <c r="R3" s="12">
        <v>29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73</v>
      </c>
      <c r="B4" s="13" t="s">
        <v>16</v>
      </c>
      <c r="C4" s="13">
        <v>28.02</v>
      </c>
      <c r="D4" s="13">
        <v>6377</v>
      </c>
      <c r="E4" s="13" t="s">
        <v>72</v>
      </c>
      <c r="F4" s="13" t="s">
        <v>13</v>
      </c>
      <c r="G4" s="13">
        <v>23.9</v>
      </c>
      <c r="H4" s="13">
        <v>6340</v>
      </c>
      <c r="I4" s="13" t="s">
        <v>71</v>
      </c>
      <c r="J4" s="13" t="s">
        <v>1</v>
      </c>
      <c r="K4" s="13">
        <v>21.39</v>
      </c>
      <c r="L4" s="13">
        <v>6116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16</v>
      </c>
      <c r="C5" s="13" t="s">
        <v>0</v>
      </c>
      <c r="D5" s="13" t="s">
        <v>0</v>
      </c>
      <c r="E5" s="13"/>
      <c r="F5" s="13" t="s">
        <v>13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70</v>
      </c>
      <c r="B6" s="13" t="s">
        <v>16</v>
      </c>
      <c r="C6" s="13">
        <v>16.3</v>
      </c>
      <c r="D6" s="13">
        <v>5220</v>
      </c>
      <c r="E6" s="13" t="s">
        <v>69</v>
      </c>
      <c r="F6" s="13" t="s">
        <v>13</v>
      </c>
      <c r="G6" s="13">
        <v>17.98</v>
      </c>
      <c r="H6" s="13">
        <v>5372</v>
      </c>
      <c r="I6" s="13" t="s">
        <v>68</v>
      </c>
      <c r="J6" s="13" t="s">
        <v>1</v>
      </c>
      <c r="K6" s="13">
        <v>22.78</v>
      </c>
      <c r="L6" s="13">
        <v>5432</v>
      </c>
      <c r="M6" s="20">
        <v>7100</v>
      </c>
      <c r="N6" s="20">
        <v>3900</v>
      </c>
      <c r="O6" s="20">
        <v>200</v>
      </c>
      <c r="P6" s="20">
        <v>100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70</v>
      </c>
      <c r="B7" s="13" t="s">
        <v>16</v>
      </c>
      <c r="C7" s="13">
        <v>20.43</v>
      </c>
      <c r="D7" s="13">
        <v>6529</v>
      </c>
      <c r="E7" s="13" t="s">
        <v>69</v>
      </c>
      <c r="F7" s="13" t="s">
        <v>13</v>
      </c>
      <c r="G7" s="13">
        <v>21.05</v>
      </c>
      <c r="H7" s="13">
        <v>5865</v>
      </c>
      <c r="I7" s="13" t="s">
        <v>68</v>
      </c>
      <c r="J7" s="13" t="s">
        <v>1</v>
      </c>
      <c r="K7" s="13">
        <v>27.19</v>
      </c>
      <c r="L7" s="13">
        <v>5837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70</v>
      </c>
      <c r="B8" s="13" t="s">
        <v>16</v>
      </c>
      <c r="C8" s="13">
        <v>24.56</v>
      </c>
      <c r="D8" s="13">
        <v>6993</v>
      </c>
      <c r="E8" s="13" t="s">
        <v>69</v>
      </c>
      <c r="F8" s="13" t="s">
        <v>13</v>
      </c>
      <c r="G8" s="13">
        <v>24.13</v>
      </c>
      <c r="H8" s="13">
        <v>6194</v>
      </c>
      <c r="I8" s="13" t="s">
        <v>68</v>
      </c>
      <c r="J8" s="13" t="s">
        <v>1</v>
      </c>
      <c r="K8" s="13">
        <v>31.59</v>
      </c>
      <c r="L8" s="13">
        <v>6013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16</v>
      </c>
      <c r="C9" s="13" t="s">
        <v>0</v>
      </c>
      <c r="D9" s="13" t="s">
        <v>0</v>
      </c>
      <c r="E9" s="13"/>
      <c r="F9" s="13" t="s">
        <v>13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67</v>
      </c>
      <c r="B10" s="13" t="s">
        <v>16</v>
      </c>
      <c r="C10" s="13">
        <v>21.98</v>
      </c>
      <c r="D10" s="13">
        <v>6133</v>
      </c>
      <c r="E10" s="13" t="s">
        <v>66</v>
      </c>
      <c r="F10" s="13" t="s">
        <v>13</v>
      </c>
      <c r="G10" s="13">
        <v>25.32</v>
      </c>
      <c r="H10" s="13">
        <v>5941</v>
      </c>
      <c r="I10" s="13" t="s">
        <v>65</v>
      </c>
      <c r="J10" s="13" t="s">
        <v>1</v>
      </c>
      <c r="K10" s="13">
        <v>16.670000000000002</v>
      </c>
      <c r="L10" s="13">
        <v>5067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67</v>
      </c>
      <c r="B11" s="13" t="s">
        <v>16</v>
      </c>
      <c r="C11" s="13">
        <v>25.42</v>
      </c>
      <c r="D11" s="13">
        <v>6562</v>
      </c>
      <c r="E11" s="13" t="s">
        <v>66</v>
      </c>
      <c r="F11" s="13" t="s">
        <v>13</v>
      </c>
      <c r="G11" s="13">
        <v>28.62</v>
      </c>
      <c r="H11" s="13">
        <v>6199</v>
      </c>
      <c r="I11" s="13" t="s">
        <v>65</v>
      </c>
      <c r="J11" s="13" t="s">
        <v>1</v>
      </c>
      <c r="K11" s="13">
        <v>18.66</v>
      </c>
      <c r="L11" s="13">
        <v>5521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67</v>
      </c>
      <c r="B12" s="13" t="s">
        <v>16</v>
      </c>
      <c r="C12" s="13">
        <v>28.86</v>
      </c>
      <c r="D12" s="13">
        <v>6678</v>
      </c>
      <c r="E12" s="13" t="s">
        <v>66</v>
      </c>
      <c r="F12" s="13" t="s">
        <v>13</v>
      </c>
      <c r="G12" s="13">
        <v>31.92</v>
      </c>
      <c r="H12" s="13">
        <v>6313</v>
      </c>
      <c r="I12" s="13" t="s">
        <v>65</v>
      </c>
      <c r="J12" s="13" t="s">
        <v>1</v>
      </c>
      <c r="K12" s="13">
        <v>20.66</v>
      </c>
      <c r="L12" s="13">
        <v>5931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16</v>
      </c>
      <c r="C13" s="13" t="s">
        <v>0</v>
      </c>
      <c r="D13" s="13" t="s">
        <v>0</v>
      </c>
      <c r="E13" s="13"/>
      <c r="F13" s="13" t="s">
        <v>13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64</v>
      </c>
      <c r="B14" s="13" t="s">
        <v>16</v>
      </c>
      <c r="C14" s="13">
        <v>20.73</v>
      </c>
      <c r="D14" s="13">
        <v>6028</v>
      </c>
      <c r="E14" s="13" t="s">
        <v>63</v>
      </c>
      <c r="F14" s="13" t="s">
        <v>13</v>
      </c>
      <c r="G14" s="13">
        <v>25.29</v>
      </c>
      <c r="H14" s="13">
        <v>5891</v>
      </c>
      <c r="I14" s="13" t="s">
        <v>62</v>
      </c>
      <c r="J14" s="13" t="s">
        <v>1</v>
      </c>
      <c r="K14" s="13">
        <v>18.149999999999999</v>
      </c>
      <c r="L14" s="13">
        <v>5077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64</v>
      </c>
      <c r="B15" s="13" t="s">
        <v>16</v>
      </c>
      <c r="C15" s="13">
        <v>25.36</v>
      </c>
      <c r="D15" s="13">
        <v>6680</v>
      </c>
      <c r="E15" s="13" t="s">
        <v>63</v>
      </c>
      <c r="F15" s="13" t="s">
        <v>13</v>
      </c>
      <c r="G15" s="13">
        <v>28.01</v>
      </c>
      <c r="H15" s="13">
        <v>6053</v>
      </c>
      <c r="I15" s="13" t="s">
        <v>62</v>
      </c>
      <c r="J15" s="13" t="s">
        <v>1</v>
      </c>
      <c r="K15" s="13">
        <v>22.15</v>
      </c>
      <c r="L15" s="13">
        <v>5799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64</v>
      </c>
      <c r="B16" s="13" t="s">
        <v>16</v>
      </c>
      <c r="C16" s="13">
        <v>30</v>
      </c>
      <c r="D16" s="13">
        <v>6911</v>
      </c>
      <c r="E16" s="13" t="s">
        <v>63</v>
      </c>
      <c r="F16" s="13" t="s">
        <v>13</v>
      </c>
      <c r="G16" s="13">
        <v>30.73</v>
      </c>
      <c r="H16" s="13">
        <v>6138</v>
      </c>
      <c r="I16" s="13" t="s">
        <v>62</v>
      </c>
      <c r="J16" s="13" t="s">
        <v>1</v>
      </c>
      <c r="K16" s="13">
        <v>26.16</v>
      </c>
      <c r="L16" s="13">
        <v>6321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16</v>
      </c>
      <c r="C17" s="13" t="s">
        <v>0</v>
      </c>
      <c r="D17" s="13" t="s">
        <v>0</v>
      </c>
      <c r="E17" s="13"/>
      <c r="F17" s="13" t="s">
        <v>13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61</v>
      </c>
      <c r="B18" s="13" t="s">
        <v>16</v>
      </c>
      <c r="C18" s="13">
        <v>20.32</v>
      </c>
      <c r="D18" s="13">
        <v>5229</v>
      </c>
      <c r="E18" s="13" t="s">
        <v>60</v>
      </c>
      <c r="F18" s="13" t="s">
        <v>13</v>
      </c>
      <c r="G18" s="13">
        <v>18.14</v>
      </c>
      <c r="H18" s="13">
        <v>4982</v>
      </c>
      <c r="I18" s="13" t="s">
        <v>59</v>
      </c>
      <c r="J18" s="13" t="s">
        <v>1</v>
      </c>
      <c r="K18" s="13">
        <v>21.39</v>
      </c>
      <c r="L18" s="13">
        <v>5856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61</v>
      </c>
      <c r="B19" s="13" t="s">
        <v>16</v>
      </c>
      <c r="C19" s="13">
        <v>23.99</v>
      </c>
      <c r="D19" s="13">
        <v>5919</v>
      </c>
      <c r="E19" s="13" t="s">
        <v>60</v>
      </c>
      <c r="F19" s="13" t="s">
        <v>13</v>
      </c>
      <c r="G19" s="13">
        <v>22.27</v>
      </c>
      <c r="H19" s="13">
        <v>5717</v>
      </c>
      <c r="I19" s="13" t="s">
        <v>59</v>
      </c>
      <c r="J19" s="13" t="s">
        <v>1</v>
      </c>
      <c r="K19" s="13">
        <v>24.62</v>
      </c>
      <c r="L19" s="13">
        <v>6130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61</v>
      </c>
      <c r="B20" s="13" t="s">
        <v>16</v>
      </c>
      <c r="C20" s="13">
        <v>27.66</v>
      </c>
      <c r="D20" s="13">
        <v>6553</v>
      </c>
      <c r="E20" s="13" t="s">
        <v>60</v>
      </c>
      <c r="F20" s="13" t="s">
        <v>13</v>
      </c>
      <c r="G20" s="13">
        <v>26.41</v>
      </c>
      <c r="H20" s="13">
        <v>6328</v>
      </c>
      <c r="I20" s="13" t="s">
        <v>59</v>
      </c>
      <c r="J20" s="13" t="s">
        <v>1</v>
      </c>
      <c r="K20" s="13">
        <v>27.85</v>
      </c>
      <c r="L20" s="13">
        <v>6234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16</v>
      </c>
      <c r="C21" s="13" t="s">
        <v>0</v>
      </c>
      <c r="D21" s="13" t="s">
        <v>0</v>
      </c>
      <c r="E21" s="13"/>
      <c r="F21" s="13" t="s">
        <v>13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58</v>
      </c>
      <c r="B22" s="13" t="s">
        <v>16</v>
      </c>
      <c r="C22" s="13">
        <v>22.22</v>
      </c>
      <c r="D22" s="13">
        <v>6025</v>
      </c>
      <c r="E22" s="13" t="s">
        <v>57</v>
      </c>
      <c r="F22" s="13" t="s">
        <v>13</v>
      </c>
      <c r="G22" s="13">
        <v>16.989999999999998</v>
      </c>
      <c r="H22" s="13">
        <v>5135</v>
      </c>
      <c r="I22" s="13" t="s">
        <v>56</v>
      </c>
      <c r="J22" s="13" t="s">
        <v>1</v>
      </c>
      <c r="K22" s="13">
        <v>16.54</v>
      </c>
      <c r="L22" s="13">
        <v>4764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58</v>
      </c>
      <c r="B23" s="13" t="s">
        <v>16</v>
      </c>
      <c r="C23" s="13">
        <v>26.14</v>
      </c>
      <c r="D23" s="13">
        <v>6424</v>
      </c>
      <c r="E23" s="13" t="s">
        <v>57</v>
      </c>
      <c r="F23" s="13" t="s">
        <v>13</v>
      </c>
      <c r="G23" s="13">
        <v>21.97</v>
      </c>
      <c r="H23" s="13">
        <v>5886</v>
      </c>
      <c r="I23" s="13" t="s">
        <v>56</v>
      </c>
      <c r="J23" s="13" t="s">
        <v>1</v>
      </c>
      <c r="K23" s="13">
        <v>21.16</v>
      </c>
      <c r="L23" s="13">
        <v>5511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58</v>
      </c>
      <c r="B24" s="13" t="s">
        <v>16</v>
      </c>
      <c r="C24" s="13">
        <v>30.07</v>
      </c>
      <c r="D24" s="13">
        <v>6582</v>
      </c>
      <c r="E24" s="13" t="s">
        <v>57</v>
      </c>
      <c r="F24" s="13" t="s">
        <v>13</v>
      </c>
      <c r="G24" s="13">
        <v>26.95</v>
      </c>
      <c r="H24" s="13">
        <v>6210</v>
      </c>
      <c r="I24" s="13" t="s">
        <v>56</v>
      </c>
      <c r="J24" s="13" t="s">
        <v>1</v>
      </c>
      <c r="K24" s="13">
        <v>25.78</v>
      </c>
      <c r="L24" s="13">
        <v>6150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16</v>
      </c>
      <c r="C25" s="13" t="s">
        <v>0</v>
      </c>
      <c r="D25" s="13" t="s">
        <v>0</v>
      </c>
      <c r="E25" s="13"/>
      <c r="F25" s="13" t="s">
        <v>13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55</v>
      </c>
      <c r="B26" s="13" t="s">
        <v>16</v>
      </c>
      <c r="C26" s="13">
        <v>16.7</v>
      </c>
      <c r="D26" s="13">
        <v>5049</v>
      </c>
      <c r="E26" s="13" t="s">
        <v>54</v>
      </c>
      <c r="F26" s="13" t="s">
        <v>13</v>
      </c>
      <c r="G26" s="13">
        <v>21.92</v>
      </c>
      <c r="H26" s="13">
        <v>5971</v>
      </c>
      <c r="I26" s="13" t="s">
        <v>53</v>
      </c>
      <c r="J26" s="13" t="s">
        <v>1</v>
      </c>
      <c r="K26" s="13">
        <v>20.09</v>
      </c>
      <c r="L26" s="13">
        <v>5359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55</v>
      </c>
      <c r="B27" s="13" t="s">
        <v>16</v>
      </c>
      <c r="C27" s="13">
        <v>21.21</v>
      </c>
      <c r="D27" s="13">
        <v>5848</v>
      </c>
      <c r="E27" s="13" t="s">
        <v>54</v>
      </c>
      <c r="F27" s="13" t="s">
        <v>13</v>
      </c>
      <c r="G27" s="13">
        <v>25.19</v>
      </c>
      <c r="H27" s="13">
        <v>6289</v>
      </c>
      <c r="I27" s="13" t="s">
        <v>53</v>
      </c>
      <c r="J27" s="13" t="s">
        <v>1</v>
      </c>
      <c r="K27" s="13">
        <v>23.91</v>
      </c>
      <c r="L27" s="13">
        <v>5738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55</v>
      </c>
      <c r="B28" s="13" t="s">
        <v>16</v>
      </c>
      <c r="C28" s="13">
        <v>25.71</v>
      </c>
      <c r="D28" s="13">
        <v>6424</v>
      </c>
      <c r="E28" s="13" t="s">
        <v>54</v>
      </c>
      <c r="F28" s="13" t="s">
        <v>13</v>
      </c>
      <c r="G28" s="13">
        <v>28.46</v>
      </c>
      <c r="H28" s="13">
        <v>6394</v>
      </c>
      <c r="I28" s="13" t="s">
        <v>53</v>
      </c>
      <c r="J28" s="13" t="s">
        <v>1</v>
      </c>
      <c r="K28" s="13">
        <v>27.74</v>
      </c>
      <c r="L28" s="13">
        <v>5871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16</v>
      </c>
      <c r="C29" s="13" t="s">
        <v>0</v>
      </c>
      <c r="D29" s="13" t="s">
        <v>0</v>
      </c>
      <c r="E29" s="13"/>
      <c r="F29" s="13" t="s">
        <v>13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52</v>
      </c>
      <c r="B30" s="13" t="s">
        <v>16</v>
      </c>
      <c r="C30" s="13">
        <v>16.510000000000002</v>
      </c>
      <c r="D30" s="13">
        <v>5088</v>
      </c>
      <c r="E30" s="13" t="s">
        <v>51</v>
      </c>
      <c r="F30" s="13" t="s">
        <v>13</v>
      </c>
      <c r="G30" s="13">
        <v>18.55</v>
      </c>
      <c r="H30" s="13">
        <v>5289</v>
      </c>
      <c r="I30" s="13" t="s">
        <v>50</v>
      </c>
      <c r="J30" s="13" t="s">
        <v>1</v>
      </c>
      <c r="K30" s="13">
        <v>19.23</v>
      </c>
      <c r="L30" s="13">
        <v>5235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52</v>
      </c>
      <c r="B31" s="13" t="s">
        <v>16</v>
      </c>
      <c r="C31" s="13">
        <v>20.03</v>
      </c>
      <c r="D31" s="13">
        <v>6037</v>
      </c>
      <c r="E31" s="13" t="s">
        <v>51</v>
      </c>
      <c r="F31" s="13" t="s">
        <v>13</v>
      </c>
      <c r="G31" s="13">
        <v>22.61</v>
      </c>
      <c r="H31" s="13">
        <v>5981</v>
      </c>
      <c r="I31" s="13" t="s">
        <v>50</v>
      </c>
      <c r="J31" s="13" t="s">
        <v>1</v>
      </c>
      <c r="K31" s="13">
        <v>24.34</v>
      </c>
      <c r="L31" s="13">
        <v>5784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52</v>
      </c>
      <c r="B32" s="13" t="s">
        <v>16</v>
      </c>
      <c r="C32" s="13">
        <v>23.55</v>
      </c>
      <c r="D32" s="13">
        <v>6645</v>
      </c>
      <c r="E32" s="13" t="s">
        <v>51</v>
      </c>
      <c r="F32" s="13" t="s">
        <v>13</v>
      </c>
      <c r="G32" s="13">
        <v>26.67</v>
      </c>
      <c r="H32" s="13">
        <v>6379</v>
      </c>
      <c r="I32" s="13" t="s">
        <v>50</v>
      </c>
      <c r="J32" s="13" t="s">
        <v>1</v>
      </c>
      <c r="K32" s="13">
        <v>29.46</v>
      </c>
      <c r="L32" s="13">
        <v>6033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16</v>
      </c>
      <c r="C33" s="13" t="s">
        <v>0</v>
      </c>
      <c r="D33" s="13" t="s">
        <v>0</v>
      </c>
      <c r="E33" s="13"/>
      <c r="F33" s="13" t="s">
        <v>13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49</v>
      </c>
      <c r="B34" s="13" t="s">
        <v>16</v>
      </c>
      <c r="C34" s="13">
        <v>19.670000000000002</v>
      </c>
      <c r="D34" s="13">
        <v>5589</v>
      </c>
      <c r="E34" s="13" t="s">
        <v>48</v>
      </c>
      <c r="F34" s="13" t="s">
        <v>13</v>
      </c>
      <c r="G34" s="13">
        <v>17.68</v>
      </c>
      <c r="H34" s="13">
        <v>5264</v>
      </c>
      <c r="I34" s="13" t="s">
        <v>47</v>
      </c>
      <c r="J34" s="13" t="s">
        <v>1</v>
      </c>
      <c r="K34" s="13">
        <v>16.73</v>
      </c>
      <c r="L34" s="13">
        <v>5220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49</v>
      </c>
      <c r="B35" s="13" t="s">
        <v>16</v>
      </c>
      <c r="C35" s="13">
        <v>21.29</v>
      </c>
      <c r="D35" s="13">
        <v>5970</v>
      </c>
      <c r="E35" s="13" t="s">
        <v>48</v>
      </c>
      <c r="F35" s="13" t="s">
        <v>13</v>
      </c>
      <c r="G35" s="13">
        <v>21.2</v>
      </c>
      <c r="H35" s="13">
        <v>5975</v>
      </c>
      <c r="I35" s="13" t="s">
        <v>47</v>
      </c>
      <c r="J35" s="13" t="s">
        <v>1</v>
      </c>
      <c r="K35" s="13">
        <v>19.22</v>
      </c>
      <c r="L35" s="13">
        <v>5744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49</v>
      </c>
      <c r="B36" s="13" t="s">
        <v>16</v>
      </c>
      <c r="C36" s="13">
        <v>22.92</v>
      </c>
      <c r="D36" s="13">
        <v>6304</v>
      </c>
      <c r="E36" s="13" t="s">
        <v>48</v>
      </c>
      <c r="F36" s="13" t="s">
        <v>13</v>
      </c>
      <c r="G36" s="13">
        <v>24.73</v>
      </c>
      <c r="H36" s="13">
        <v>6383</v>
      </c>
      <c r="I36" s="13" t="s">
        <v>47</v>
      </c>
      <c r="J36" s="13" t="s">
        <v>1</v>
      </c>
      <c r="K36" s="13">
        <v>21.71</v>
      </c>
      <c r="L36" s="13">
        <v>6157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46</v>
      </c>
      <c r="U36" s="16" t="s">
        <v>45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16</v>
      </c>
      <c r="C37" s="13" t="s">
        <v>0</v>
      </c>
      <c r="D37" s="13" t="s">
        <v>0</v>
      </c>
      <c r="E37" s="13"/>
      <c r="F37" s="13" t="s">
        <v>13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44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41</v>
      </c>
      <c r="B38" s="13" t="s">
        <v>16</v>
      </c>
      <c r="C38" s="13">
        <v>20.66</v>
      </c>
      <c r="D38" s="13">
        <v>5328</v>
      </c>
      <c r="E38" s="13" t="s">
        <v>40</v>
      </c>
      <c r="F38" s="13" t="s">
        <v>13</v>
      </c>
      <c r="G38" s="13">
        <v>23.52</v>
      </c>
      <c r="H38" s="13">
        <v>5752</v>
      </c>
      <c r="I38" s="13" t="s">
        <v>39</v>
      </c>
      <c r="J38" s="13" t="s">
        <v>1</v>
      </c>
      <c r="K38" s="13">
        <v>16.46</v>
      </c>
      <c r="L38" s="13">
        <v>5148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43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41</v>
      </c>
      <c r="B39" s="13" t="s">
        <v>16</v>
      </c>
      <c r="C39" s="13">
        <v>26.25</v>
      </c>
      <c r="D39" s="13">
        <v>5983</v>
      </c>
      <c r="E39" s="13" t="s">
        <v>40</v>
      </c>
      <c r="F39" s="13" t="s">
        <v>13</v>
      </c>
      <c r="G39" s="13">
        <v>27.47</v>
      </c>
      <c r="H39" s="13">
        <v>6035</v>
      </c>
      <c r="I39" s="13" t="s">
        <v>39</v>
      </c>
      <c r="J39" s="13" t="s">
        <v>1</v>
      </c>
      <c r="K39" s="13">
        <v>21.13</v>
      </c>
      <c r="L39" s="13">
        <v>5802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42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41</v>
      </c>
      <c r="B40" s="13" t="s">
        <v>16</v>
      </c>
      <c r="C40" s="13">
        <v>31.83</v>
      </c>
      <c r="D40" s="13">
        <v>6560</v>
      </c>
      <c r="E40" s="13" t="s">
        <v>40</v>
      </c>
      <c r="F40" s="13" t="s">
        <v>13</v>
      </c>
      <c r="G40" s="13">
        <v>31.41</v>
      </c>
      <c r="H40" s="13">
        <v>6186</v>
      </c>
      <c r="I40" s="13" t="s">
        <v>39</v>
      </c>
      <c r="J40" s="13" t="s">
        <v>1</v>
      </c>
      <c r="K40" s="13">
        <v>25.8</v>
      </c>
      <c r="L40" s="13">
        <v>6011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38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16</v>
      </c>
      <c r="C41" s="13" t="s">
        <v>0</v>
      </c>
      <c r="D41" s="13" t="s">
        <v>0</v>
      </c>
      <c r="E41" s="13"/>
      <c r="F41" s="13" t="s">
        <v>13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37</v>
      </c>
      <c r="B42" s="13" t="s">
        <v>16</v>
      </c>
      <c r="C42" s="13">
        <v>16.98</v>
      </c>
      <c r="D42" s="13">
        <v>5400</v>
      </c>
      <c r="E42" s="13" t="s">
        <v>36</v>
      </c>
      <c r="F42" s="13" t="s">
        <v>13</v>
      </c>
      <c r="G42" s="13">
        <v>17.989999999999998</v>
      </c>
      <c r="H42" s="13">
        <v>5293</v>
      </c>
      <c r="I42" s="13" t="s">
        <v>35</v>
      </c>
      <c r="J42" s="13" t="s">
        <v>1</v>
      </c>
      <c r="K42" s="13">
        <v>16.579999999999998</v>
      </c>
      <c r="L42" s="13">
        <v>5027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37</v>
      </c>
      <c r="B43" s="13" t="s">
        <v>16</v>
      </c>
      <c r="C43" s="13">
        <v>20.94</v>
      </c>
      <c r="D43" s="13">
        <v>6081</v>
      </c>
      <c r="E43" s="13" t="s">
        <v>36</v>
      </c>
      <c r="F43" s="13" t="s">
        <v>13</v>
      </c>
      <c r="G43" s="13">
        <v>21.9</v>
      </c>
      <c r="H43" s="13">
        <v>6097</v>
      </c>
      <c r="I43" s="13" t="s">
        <v>35</v>
      </c>
      <c r="J43" s="13" t="s">
        <v>1</v>
      </c>
      <c r="K43" s="13">
        <v>21.19</v>
      </c>
      <c r="L43" s="13">
        <v>5872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37</v>
      </c>
      <c r="B44" s="13" t="s">
        <v>16</v>
      </c>
      <c r="C44" s="13">
        <v>24.91</v>
      </c>
      <c r="D44" s="13">
        <v>6232</v>
      </c>
      <c r="E44" s="13" t="s">
        <v>36</v>
      </c>
      <c r="F44" s="13" t="s">
        <v>13</v>
      </c>
      <c r="G44" s="13">
        <v>25.81</v>
      </c>
      <c r="H44" s="13">
        <v>6469</v>
      </c>
      <c r="I44" s="13" t="s">
        <v>35</v>
      </c>
      <c r="J44" s="13" t="s">
        <v>1</v>
      </c>
      <c r="K44" s="13">
        <v>25.81</v>
      </c>
      <c r="L44" s="13">
        <v>6093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16</v>
      </c>
      <c r="C45" s="13" t="s">
        <v>0</v>
      </c>
      <c r="D45" s="13" t="s">
        <v>0</v>
      </c>
      <c r="E45" s="13"/>
      <c r="F45" s="13" t="s">
        <v>13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34</v>
      </c>
      <c r="B46" s="13" t="s">
        <v>16</v>
      </c>
      <c r="C46" s="13">
        <v>16.98</v>
      </c>
      <c r="D46" s="13">
        <v>5208</v>
      </c>
      <c r="E46" s="13" t="s">
        <v>33</v>
      </c>
      <c r="F46" s="13" t="s">
        <v>13</v>
      </c>
      <c r="G46" s="13">
        <v>17.899999999999999</v>
      </c>
      <c r="H46" s="13">
        <v>5077</v>
      </c>
      <c r="I46" s="13" t="s">
        <v>32</v>
      </c>
      <c r="J46" s="13" t="s">
        <v>1</v>
      </c>
      <c r="K46" s="13">
        <v>20.13</v>
      </c>
      <c r="L46" s="13">
        <v>5822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34</v>
      </c>
      <c r="B47" s="13" t="s">
        <v>16</v>
      </c>
      <c r="C47" s="13">
        <v>22.14</v>
      </c>
      <c r="D47" s="13">
        <v>6031</v>
      </c>
      <c r="E47" s="13" t="s">
        <v>33</v>
      </c>
      <c r="F47" s="13" t="s">
        <v>13</v>
      </c>
      <c r="G47" s="13">
        <v>21.44</v>
      </c>
      <c r="H47" s="13">
        <v>5751</v>
      </c>
      <c r="I47" s="13" t="s">
        <v>32</v>
      </c>
      <c r="J47" s="13" t="s">
        <v>1</v>
      </c>
      <c r="K47" s="13">
        <v>23.39</v>
      </c>
      <c r="L47" s="13">
        <v>6127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34</v>
      </c>
      <c r="B48" s="13" t="s">
        <v>16</v>
      </c>
      <c r="C48" s="13">
        <v>27.31</v>
      </c>
      <c r="D48" s="13">
        <v>6421</v>
      </c>
      <c r="E48" s="13" t="s">
        <v>33</v>
      </c>
      <c r="F48" s="13" t="s">
        <v>13</v>
      </c>
      <c r="G48" s="13">
        <v>24.98</v>
      </c>
      <c r="H48" s="13">
        <v>6310</v>
      </c>
      <c r="I48" s="13" t="s">
        <v>32</v>
      </c>
      <c r="J48" s="13" t="s">
        <v>1</v>
      </c>
      <c r="K48" s="13">
        <v>26.65</v>
      </c>
      <c r="L48" s="13">
        <v>6229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16</v>
      </c>
      <c r="C49" s="13" t="s">
        <v>0</v>
      </c>
      <c r="D49" s="13" t="s">
        <v>0</v>
      </c>
      <c r="E49" s="13"/>
      <c r="F49" s="13" t="s">
        <v>13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31</v>
      </c>
      <c r="B50" s="13" t="s">
        <v>16</v>
      </c>
      <c r="C50" s="13">
        <v>19.09</v>
      </c>
      <c r="D50" s="13">
        <v>5720</v>
      </c>
      <c r="E50" s="13" t="s">
        <v>30</v>
      </c>
      <c r="F50" s="13" t="s">
        <v>13</v>
      </c>
      <c r="G50" s="13">
        <v>20.71</v>
      </c>
      <c r="H50" s="13">
        <v>5699</v>
      </c>
      <c r="I50" s="13" t="s">
        <v>29</v>
      </c>
      <c r="J50" s="13" t="s">
        <v>1</v>
      </c>
      <c r="K50" s="13">
        <v>23.85</v>
      </c>
      <c r="L50" s="13">
        <v>5752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31</v>
      </c>
      <c r="B51" s="13" t="s">
        <v>16</v>
      </c>
      <c r="C51" s="13">
        <v>23.93</v>
      </c>
      <c r="D51" s="13">
        <v>6366</v>
      </c>
      <c r="E51" s="13" t="s">
        <v>30</v>
      </c>
      <c r="F51" s="13" t="s">
        <v>13</v>
      </c>
      <c r="G51" s="13">
        <v>25.94</v>
      </c>
      <c r="H51" s="13">
        <v>6058</v>
      </c>
      <c r="I51" s="13" t="s">
        <v>29</v>
      </c>
      <c r="J51" s="13" t="s">
        <v>1</v>
      </c>
      <c r="K51" s="13">
        <v>26.35</v>
      </c>
      <c r="L51" s="13">
        <v>5836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31</v>
      </c>
      <c r="B52" s="13" t="s">
        <v>16</v>
      </c>
      <c r="C52" s="13">
        <v>28.76</v>
      </c>
      <c r="D52" s="13">
        <v>6602</v>
      </c>
      <c r="E52" s="13" t="s">
        <v>30</v>
      </c>
      <c r="F52" s="13" t="s">
        <v>13</v>
      </c>
      <c r="G52" s="13">
        <v>31.18</v>
      </c>
      <c r="H52" s="13">
        <v>6280</v>
      </c>
      <c r="I52" s="13" t="s">
        <v>29</v>
      </c>
      <c r="J52" s="13" t="s">
        <v>1</v>
      </c>
      <c r="K52" s="13">
        <v>28.85</v>
      </c>
      <c r="L52" s="13">
        <v>5803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16</v>
      </c>
      <c r="C53" s="13" t="s">
        <v>0</v>
      </c>
      <c r="D53" s="13" t="s">
        <v>0</v>
      </c>
      <c r="E53" s="13"/>
      <c r="F53" s="13" t="s">
        <v>13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28</v>
      </c>
      <c r="B54" s="13" t="s">
        <v>16</v>
      </c>
      <c r="C54" s="13">
        <v>18.190000000000001</v>
      </c>
      <c r="D54" s="13">
        <v>5283</v>
      </c>
      <c r="E54" s="13" t="s">
        <v>27</v>
      </c>
      <c r="F54" s="13" t="s">
        <v>13</v>
      </c>
      <c r="G54" s="13">
        <v>19.82</v>
      </c>
      <c r="H54" s="13">
        <v>5461</v>
      </c>
      <c r="I54" s="13" t="s">
        <v>26</v>
      </c>
      <c r="J54" s="13" t="s">
        <v>1</v>
      </c>
      <c r="K54" s="13">
        <v>19.12</v>
      </c>
      <c r="L54" s="13">
        <v>5419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28</v>
      </c>
      <c r="B55" s="13" t="s">
        <v>16</v>
      </c>
      <c r="C55" s="13">
        <v>26.2</v>
      </c>
      <c r="D55" s="13">
        <v>6168</v>
      </c>
      <c r="E55" s="13" t="s">
        <v>27</v>
      </c>
      <c r="F55" s="13" t="s">
        <v>13</v>
      </c>
      <c r="G55" s="13">
        <v>22.77</v>
      </c>
      <c r="H55" s="13">
        <v>5942</v>
      </c>
      <c r="I55" s="13" t="s">
        <v>26</v>
      </c>
      <c r="J55" s="13" t="s">
        <v>1</v>
      </c>
      <c r="K55" s="13">
        <v>21.24</v>
      </c>
      <c r="L55" s="13">
        <v>5805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28</v>
      </c>
      <c r="B56" s="13" t="s">
        <v>16</v>
      </c>
      <c r="C56" s="13">
        <v>34.200000000000003</v>
      </c>
      <c r="D56" s="13">
        <v>6624</v>
      </c>
      <c r="E56" s="13" t="s">
        <v>27</v>
      </c>
      <c r="F56" s="13" t="s">
        <v>13</v>
      </c>
      <c r="G56" s="13">
        <v>25.71</v>
      </c>
      <c r="H56" s="13">
        <v>6308</v>
      </c>
      <c r="I56" s="13" t="s">
        <v>26</v>
      </c>
      <c r="J56" s="13" t="s">
        <v>1</v>
      </c>
      <c r="K56" s="13">
        <v>23.36</v>
      </c>
      <c r="L56" s="13">
        <v>6129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16</v>
      </c>
      <c r="C57" s="13" t="s">
        <v>0</v>
      </c>
      <c r="D57" s="13" t="s">
        <v>0</v>
      </c>
      <c r="E57" s="13"/>
      <c r="F57" s="13" t="s">
        <v>13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25</v>
      </c>
      <c r="B58" s="13" t="s">
        <v>16</v>
      </c>
      <c r="C58" s="13">
        <v>24.41</v>
      </c>
      <c r="D58" s="13">
        <v>5869</v>
      </c>
      <c r="E58" s="13" t="s">
        <v>24</v>
      </c>
      <c r="F58" s="13" t="s">
        <v>13</v>
      </c>
      <c r="G58" s="13">
        <v>19.350000000000001</v>
      </c>
      <c r="H58" s="13">
        <v>5886</v>
      </c>
      <c r="I58" s="13" t="s">
        <v>23</v>
      </c>
      <c r="J58" s="13" t="s">
        <v>1</v>
      </c>
      <c r="K58" s="13">
        <v>16.36</v>
      </c>
      <c r="L58" s="13">
        <v>5060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25</v>
      </c>
      <c r="B59" s="13" t="s">
        <v>16</v>
      </c>
      <c r="C59" s="13">
        <v>28.5</v>
      </c>
      <c r="D59" s="13">
        <v>6233</v>
      </c>
      <c r="E59" s="13" t="s">
        <v>24</v>
      </c>
      <c r="F59" s="13" t="s">
        <v>13</v>
      </c>
      <c r="G59" s="13">
        <v>22.72</v>
      </c>
      <c r="H59" s="13">
        <v>6301</v>
      </c>
      <c r="I59" s="13" t="s">
        <v>23</v>
      </c>
      <c r="J59" s="13" t="s">
        <v>1</v>
      </c>
      <c r="K59" s="13">
        <v>19.989999999999998</v>
      </c>
      <c r="L59" s="13">
        <v>5835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25</v>
      </c>
      <c r="B60" s="13" t="s">
        <v>16</v>
      </c>
      <c r="C60" s="13">
        <v>32.6</v>
      </c>
      <c r="D60" s="13">
        <v>6450</v>
      </c>
      <c r="E60" s="13" t="s">
        <v>24</v>
      </c>
      <c r="F60" s="13" t="s">
        <v>13</v>
      </c>
      <c r="G60" s="13">
        <v>26.09</v>
      </c>
      <c r="H60" s="13">
        <v>6405</v>
      </c>
      <c r="I60" s="13" t="s">
        <v>23</v>
      </c>
      <c r="J60" s="13" t="s">
        <v>1</v>
      </c>
      <c r="K60" s="13">
        <v>23.62</v>
      </c>
      <c r="L60" s="13">
        <v>6325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16</v>
      </c>
      <c r="C61" s="13" t="s">
        <v>0</v>
      </c>
      <c r="D61" s="13" t="s">
        <v>0</v>
      </c>
      <c r="E61" s="13"/>
      <c r="F61" s="13" t="s">
        <v>13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22</v>
      </c>
      <c r="B62" s="13" t="s">
        <v>16</v>
      </c>
      <c r="C62" s="13">
        <v>18.440000000000001</v>
      </c>
      <c r="D62" s="13">
        <v>6094</v>
      </c>
      <c r="E62" s="13" t="s">
        <v>21</v>
      </c>
      <c r="F62" s="13" t="s">
        <v>13</v>
      </c>
      <c r="G62" s="13">
        <v>18.399999999999999</v>
      </c>
      <c r="H62" s="13">
        <v>5377</v>
      </c>
      <c r="I62" s="13" t="s">
        <v>20</v>
      </c>
      <c r="J62" s="13" t="s">
        <v>1</v>
      </c>
      <c r="K62" s="13">
        <v>20.399999999999999</v>
      </c>
      <c r="L62" s="13">
        <v>5547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22</v>
      </c>
      <c r="B63" s="13" t="s">
        <v>16</v>
      </c>
      <c r="C63" s="13">
        <v>20.04</v>
      </c>
      <c r="D63" s="13">
        <v>6328</v>
      </c>
      <c r="E63" s="13" t="s">
        <v>21</v>
      </c>
      <c r="F63" s="13" t="s">
        <v>13</v>
      </c>
      <c r="G63" s="13">
        <v>23.42</v>
      </c>
      <c r="H63" s="13">
        <v>6028</v>
      </c>
      <c r="I63" s="13" t="s">
        <v>20</v>
      </c>
      <c r="J63" s="13" t="s">
        <v>1</v>
      </c>
      <c r="K63" s="13">
        <v>24.21</v>
      </c>
      <c r="L63" s="13">
        <v>5946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22</v>
      </c>
      <c r="B64" s="13" t="s">
        <v>16</v>
      </c>
      <c r="C64" s="13">
        <v>21.64</v>
      </c>
      <c r="D64" s="13">
        <v>6493</v>
      </c>
      <c r="E64" s="13" t="s">
        <v>21</v>
      </c>
      <c r="F64" s="13" t="s">
        <v>13</v>
      </c>
      <c r="G64" s="13">
        <v>28.44</v>
      </c>
      <c r="H64" s="13">
        <v>6269</v>
      </c>
      <c r="I64" s="13" t="s">
        <v>20</v>
      </c>
      <c r="J64" s="13" t="s">
        <v>1</v>
      </c>
      <c r="K64" s="13">
        <v>28.03</v>
      </c>
      <c r="L64" s="13">
        <v>6084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16</v>
      </c>
      <c r="C65" s="13" t="s">
        <v>0</v>
      </c>
      <c r="D65" s="13" t="s">
        <v>0</v>
      </c>
      <c r="E65" s="13"/>
      <c r="F65" s="13" t="s">
        <v>13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19</v>
      </c>
      <c r="B66" s="13" t="s">
        <v>16</v>
      </c>
      <c r="C66" s="13">
        <v>19.21</v>
      </c>
      <c r="D66" s="13">
        <v>5754</v>
      </c>
      <c r="E66" s="13" t="s">
        <v>18</v>
      </c>
      <c r="F66" s="13" t="s">
        <v>13</v>
      </c>
      <c r="G66" s="13">
        <v>22.35</v>
      </c>
      <c r="H66" s="13">
        <v>5707</v>
      </c>
      <c r="I66" s="13" t="s">
        <v>17</v>
      </c>
      <c r="J66" s="13" t="s">
        <v>1</v>
      </c>
      <c r="K66" s="13">
        <v>20.47</v>
      </c>
      <c r="L66" s="13">
        <v>5509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19</v>
      </c>
      <c r="B67" s="13" t="s">
        <v>16</v>
      </c>
      <c r="C67" s="13">
        <v>22.77</v>
      </c>
      <c r="D67" s="13">
        <v>6381</v>
      </c>
      <c r="E67" s="13" t="s">
        <v>18</v>
      </c>
      <c r="F67" s="13" t="s">
        <v>13</v>
      </c>
      <c r="G67" s="13">
        <v>26.17</v>
      </c>
      <c r="H67" s="13">
        <v>6041</v>
      </c>
      <c r="I67" s="13" t="s">
        <v>17</v>
      </c>
      <c r="J67" s="13" t="s">
        <v>1</v>
      </c>
      <c r="K67" s="13">
        <v>24.52</v>
      </c>
      <c r="L67" s="13">
        <v>5979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19</v>
      </c>
      <c r="B68" s="13" t="s">
        <v>16</v>
      </c>
      <c r="C68" s="13">
        <v>26.32</v>
      </c>
      <c r="D68" s="13">
        <v>6490</v>
      </c>
      <c r="E68" s="13" t="s">
        <v>18</v>
      </c>
      <c r="F68" s="13" t="s">
        <v>13</v>
      </c>
      <c r="G68" s="13">
        <v>29.99</v>
      </c>
      <c r="H68" s="13">
        <v>6183</v>
      </c>
      <c r="I68" s="13" t="s">
        <v>17</v>
      </c>
      <c r="J68" s="13" t="s">
        <v>1</v>
      </c>
      <c r="K68" s="13">
        <v>28.58</v>
      </c>
      <c r="L68" s="13">
        <v>6181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16</v>
      </c>
      <c r="C69" s="13" t="s">
        <v>0</v>
      </c>
      <c r="D69" s="13" t="s">
        <v>0</v>
      </c>
      <c r="E69" s="13"/>
      <c r="F69" s="13" t="s">
        <v>13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/>
      <c r="B70" s="13"/>
      <c r="C70" s="13" t="s">
        <v>0</v>
      </c>
      <c r="D70" s="13" t="s">
        <v>0</v>
      </c>
      <c r="E70" s="13" t="s">
        <v>15</v>
      </c>
      <c r="F70" s="13" t="s">
        <v>13</v>
      </c>
      <c r="G70" s="13">
        <v>25.48</v>
      </c>
      <c r="H70" s="13">
        <v>6009</v>
      </c>
      <c r="I70" s="13" t="s">
        <v>14</v>
      </c>
      <c r="J70" s="13" t="s">
        <v>1</v>
      </c>
      <c r="K70" s="13">
        <v>18.36</v>
      </c>
      <c r="L70" s="13">
        <v>5300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/>
      <c r="B71" s="13"/>
      <c r="C71" s="13" t="s">
        <v>0</v>
      </c>
      <c r="D71" s="13" t="s">
        <v>0</v>
      </c>
      <c r="E71" s="13" t="s">
        <v>15</v>
      </c>
      <c r="F71" s="13" t="s">
        <v>13</v>
      </c>
      <c r="G71" s="13">
        <v>29.15</v>
      </c>
      <c r="H71" s="13">
        <v>6276</v>
      </c>
      <c r="I71" s="13" t="s">
        <v>14</v>
      </c>
      <c r="J71" s="13" t="s">
        <v>1</v>
      </c>
      <c r="K71" s="13">
        <v>20.93</v>
      </c>
      <c r="L71" s="13">
        <v>5688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/>
      <c r="B72" s="13"/>
      <c r="C72" s="13" t="s">
        <v>0</v>
      </c>
      <c r="D72" s="13" t="s">
        <v>0</v>
      </c>
      <c r="E72" s="13" t="s">
        <v>15</v>
      </c>
      <c r="F72" s="13" t="s">
        <v>13</v>
      </c>
      <c r="G72" s="13">
        <v>32.82</v>
      </c>
      <c r="H72" s="13">
        <v>6416</v>
      </c>
      <c r="I72" s="13" t="s">
        <v>14</v>
      </c>
      <c r="J72" s="13" t="s">
        <v>1</v>
      </c>
      <c r="K72" s="13">
        <v>23.5</v>
      </c>
      <c r="L72" s="13">
        <v>5990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/>
      <c r="C73" s="13" t="s">
        <v>0</v>
      </c>
      <c r="D73" s="13" t="s">
        <v>0</v>
      </c>
      <c r="E73" s="13"/>
      <c r="F73" s="13" t="s">
        <v>13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12</v>
      </c>
      <c r="J74" s="13" t="s">
        <v>1</v>
      </c>
      <c r="K74" s="13">
        <v>18.66</v>
      </c>
      <c r="L74" s="13">
        <v>5084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12</v>
      </c>
      <c r="J75" s="13" t="s">
        <v>1</v>
      </c>
      <c r="K75" s="13">
        <v>21.26</v>
      </c>
      <c r="L75" s="13">
        <v>5479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12</v>
      </c>
      <c r="J76" s="13" t="s">
        <v>1</v>
      </c>
      <c r="K76" s="13">
        <v>23.86</v>
      </c>
      <c r="L76" s="13">
        <v>5856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11</v>
      </c>
      <c r="J78" s="13" t="s">
        <v>1</v>
      </c>
      <c r="K78" s="13">
        <v>24.66</v>
      </c>
      <c r="L78" s="13">
        <v>6029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11</v>
      </c>
      <c r="J79" s="13" t="s">
        <v>1</v>
      </c>
      <c r="K79" s="13">
        <v>27.16</v>
      </c>
      <c r="L79" s="13">
        <v>6150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11</v>
      </c>
      <c r="J80" s="13" t="s">
        <v>1</v>
      </c>
      <c r="K80" s="13">
        <v>29.66</v>
      </c>
      <c r="L80" s="13">
        <v>6163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4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4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10</v>
      </c>
      <c r="J82" s="13" t="s">
        <v>1</v>
      </c>
      <c r="K82" s="13">
        <v>15.73</v>
      </c>
      <c r="L82" s="13">
        <v>4990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4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10</v>
      </c>
      <c r="J83" s="13" t="s">
        <v>1</v>
      </c>
      <c r="K83" s="13">
        <v>19.29</v>
      </c>
      <c r="L83" s="13">
        <v>5575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4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10</v>
      </c>
      <c r="J84" s="13" t="s">
        <v>1</v>
      </c>
      <c r="K84" s="13">
        <v>22.86</v>
      </c>
      <c r="L84" s="13">
        <v>6029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4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4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9</v>
      </c>
      <c r="J86" s="13" t="s">
        <v>1</v>
      </c>
      <c r="K86" s="13">
        <v>21.97</v>
      </c>
      <c r="L86" s="13">
        <v>5795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4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9</v>
      </c>
      <c r="J87" s="13" t="s">
        <v>1</v>
      </c>
      <c r="K87" s="13">
        <v>23.64</v>
      </c>
      <c r="L87" s="13">
        <v>6021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4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9</v>
      </c>
      <c r="J88" s="13" t="s">
        <v>1</v>
      </c>
      <c r="K88" s="13">
        <v>25.31</v>
      </c>
      <c r="L88" s="13">
        <v>6210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4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4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8</v>
      </c>
      <c r="J90" s="13" t="s">
        <v>1</v>
      </c>
      <c r="K90" s="13">
        <v>17.739999999999998</v>
      </c>
      <c r="L90" s="13">
        <v>5504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4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8</v>
      </c>
      <c r="J91" s="13" t="s">
        <v>1</v>
      </c>
      <c r="K91" s="13">
        <v>19.66</v>
      </c>
      <c r="L91" s="13">
        <v>5973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4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8</v>
      </c>
      <c r="J92" s="13" t="s">
        <v>1</v>
      </c>
      <c r="K92" s="13">
        <v>21.59</v>
      </c>
      <c r="L92" s="13">
        <v>6354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4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4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7</v>
      </c>
      <c r="J94" s="13" t="s">
        <v>1</v>
      </c>
      <c r="K94" s="13">
        <v>21.9</v>
      </c>
      <c r="L94" s="13">
        <v>5637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4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7</v>
      </c>
      <c r="J95" s="13" t="s">
        <v>1</v>
      </c>
      <c r="K95" s="13">
        <v>23.09</v>
      </c>
      <c r="L95" s="13">
        <v>5837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4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7</v>
      </c>
      <c r="J96" s="13" t="s">
        <v>1</v>
      </c>
      <c r="K96" s="13">
        <v>24.28</v>
      </c>
      <c r="L96" s="13">
        <v>6031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4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4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6</v>
      </c>
      <c r="J98" s="13" t="s">
        <v>1</v>
      </c>
      <c r="K98" s="13">
        <v>16.8</v>
      </c>
      <c r="L98" s="13">
        <v>5318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4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6</v>
      </c>
      <c r="J99" s="13" t="s">
        <v>1</v>
      </c>
      <c r="K99" s="13">
        <v>20.36</v>
      </c>
      <c r="L99" s="13">
        <v>5825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4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6</v>
      </c>
      <c r="J100" s="13" t="s">
        <v>1</v>
      </c>
      <c r="K100" s="13">
        <v>23.93</v>
      </c>
      <c r="L100" s="13">
        <v>6105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4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4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5</v>
      </c>
      <c r="J102" s="13" t="s">
        <v>1</v>
      </c>
      <c r="K102" s="13">
        <v>24.62</v>
      </c>
      <c r="L102" s="13">
        <v>5917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4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5</v>
      </c>
      <c r="J103" s="13" t="s">
        <v>1</v>
      </c>
      <c r="K103" s="13">
        <v>27.34</v>
      </c>
      <c r="L103" s="13">
        <v>6094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4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5</v>
      </c>
      <c r="J104" s="13" t="s">
        <v>1</v>
      </c>
      <c r="K104" s="13">
        <v>30.07</v>
      </c>
      <c r="L104" s="13">
        <v>6176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4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4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4</v>
      </c>
      <c r="J106" s="13" t="s">
        <v>1</v>
      </c>
      <c r="K106" s="13">
        <v>16.36</v>
      </c>
      <c r="L106" s="13">
        <v>5448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4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4</v>
      </c>
      <c r="J107" s="13" t="s">
        <v>1</v>
      </c>
      <c r="K107" s="13">
        <v>20.23</v>
      </c>
      <c r="L107" s="13">
        <v>6076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4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4</v>
      </c>
      <c r="J108" s="13" t="s">
        <v>1</v>
      </c>
      <c r="K108" s="13">
        <v>24.09</v>
      </c>
      <c r="L108" s="13">
        <v>6216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14"/>
      <c r="B109" s="13"/>
      <c r="C109" s="13" t="s">
        <v>0</v>
      </c>
      <c r="D109" s="13" t="s">
        <v>0</v>
      </c>
      <c r="E109" s="13"/>
      <c r="F109" s="13"/>
      <c r="G109" s="13" t="s">
        <v>0</v>
      </c>
      <c r="H109" s="13" t="s">
        <v>0</v>
      </c>
      <c r="I109" s="13"/>
      <c r="J109" s="13" t="s">
        <v>1</v>
      </c>
      <c r="K109" s="13" t="s">
        <v>0</v>
      </c>
      <c r="L109" s="13" t="s">
        <v>0</v>
      </c>
      <c r="M109" s="13" t="s">
        <v>0</v>
      </c>
      <c r="N109" s="13" t="s">
        <v>0</v>
      </c>
      <c r="O109" s="13" t="s">
        <v>0</v>
      </c>
      <c r="P109" s="13" t="s">
        <v>0</v>
      </c>
      <c r="Q109" s="13" t="s">
        <v>0</v>
      </c>
      <c r="R109" s="12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14"/>
      <c r="B110" s="13"/>
      <c r="C110" s="13" t="s">
        <v>0</v>
      </c>
      <c r="D110" s="13" t="s">
        <v>0</v>
      </c>
      <c r="E110" s="13"/>
      <c r="F110" s="13"/>
      <c r="G110" s="13" t="s">
        <v>0</v>
      </c>
      <c r="H110" s="13" t="s">
        <v>0</v>
      </c>
      <c r="I110" s="13" t="s">
        <v>3</v>
      </c>
      <c r="J110" s="13" t="s">
        <v>1</v>
      </c>
      <c r="K110" s="13">
        <v>18.29</v>
      </c>
      <c r="L110" s="13">
        <v>5470</v>
      </c>
      <c r="M110" s="13" t="s">
        <v>0</v>
      </c>
      <c r="N110" s="13" t="s">
        <v>0</v>
      </c>
      <c r="O110" s="13" t="s">
        <v>0</v>
      </c>
      <c r="P110" s="13" t="s">
        <v>0</v>
      </c>
      <c r="Q110" s="13" t="s">
        <v>0</v>
      </c>
      <c r="R110" s="12" t="s">
        <v>0</v>
      </c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14"/>
      <c r="B111" s="13"/>
      <c r="C111" s="13" t="s">
        <v>0</v>
      </c>
      <c r="D111" s="13" t="s">
        <v>0</v>
      </c>
      <c r="E111" s="13"/>
      <c r="F111" s="13"/>
      <c r="G111" s="13" t="s">
        <v>0</v>
      </c>
      <c r="H111" s="13" t="s">
        <v>0</v>
      </c>
      <c r="I111" s="13" t="s">
        <v>3</v>
      </c>
      <c r="J111" s="13" t="s">
        <v>1</v>
      </c>
      <c r="K111" s="13">
        <v>22.1</v>
      </c>
      <c r="L111" s="13">
        <v>5938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2" t="s">
        <v>0</v>
      </c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14"/>
      <c r="B112" s="13"/>
      <c r="C112" s="13" t="s">
        <v>0</v>
      </c>
      <c r="D112" s="13" t="s">
        <v>0</v>
      </c>
      <c r="E112" s="13"/>
      <c r="F112" s="13"/>
      <c r="G112" s="13" t="s">
        <v>0</v>
      </c>
      <c r="H112" s="13" t="s">
        <v>0</v>
      </c>
      <c r="I112" s="13" t="s">
        <v>3</v>
      </c>
      <c r="J112" s="13" t="s">
        <v>1</v>
      </c>
      <c r="K112" s="13">
        <v>25.9</v>
      </c>
      <c r="L112" s="13">
        <v>6073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2" t="s">
        <v>0</v>
      </c>
      <c r="AH112" s="2"/>
      <c r="AI112" s="8"/>
      <c r="AJ112" s="4" t="e">
        <f>IF((AI112-$AJ$1)/365.251606&gt;0,(AI112-$AJ$1)/365.251606,NA())</f>
        <v>#N/A</v>
      </c>
      <c r="AK112" s="7"/>
    </row>
    <row r="113" spans="1:37" s="1" customFormat="1" ht="15" customHeight="1">
      <c r="A113" s="14"/>
      <c r="B113" s="13"/>
      <c r="C113" s="13" t="s">
        <v>0</v>
      </c>
      <c r="D113" s="13" t="s">
        <v>0</v>
      </c>
      <c r="E113" s="13"/>
      <c r="F113" s="13"/>
      <c r="G113" s="13" t="s">
        <v>0</v>
      </c>
      <c r="H113" s="13" t="s">
        <v>0</v>
      </c>
      <c r="I113" s="13"/>
      <c r="J113" s="13" t="s">
        <v>1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2" t="s">
        <v>0</v>
      </c>
      <c r="AH113" s="2"/>
      <c r="AI113" s="8"/>
      <c r="AJ113" s="4" t="e">
        <f>IF((AI113-$AJ$1)/365.251606&gt;0,(AI113-$AJ$1)/365.251606,NA())</f>
        <v>#N/A</v>
      </c>
      <c r="AK113" s="7"/>
    </row>
    <row r="114" spans="1:37" s="1" customFormat="1" ht="15" customHeight="1">
      <c r="A114" s="14"/>
      <c r="B114" s="13"/>
      <c r="C114" s="13" t="s">
        <v>0</v>
      </c>
      <c r="D114" s="13" t="s">
        <v>0</v>
      </c>
      <c r="E114" s="13"/>
      <c r="F114" s="13"/>
      <c r="G114" s="13" t="s">
        <v>0</v>
      </c>
      <c r="H114" s="13" t="s">
        <v>0</v>
      </c>
      <c r="I114" s="13" t="s">
        <v>2</v>
      </c>
      <c r="J114" s="13" t="s">
        <v>1</v>
      </c>
      <c r="K114" s="13">
        <v>18.22</v>
      </c>
      <c r="L114" s="13">
        <v>5341</v>
      </c>
      <c r="M114" s="13" t="s">
        <v>0</v>
      </c>
      <c r="N114" s="13" t="s">
        <v>0</v>
      </c>
      <c r="O114" s="13" t="s">
        <v>0</v>
      </c>
      <c r="P114" s="13" t="s">
        <v>0</v>
      </c>
      <c r="Q114" s="13" t="s">
        <v>0</v>
      </c>
      <c r="R114" s="12" t="s">
        <v>0</v>
      </c>
      <c r="AH114" s="2"/>
      <c r="AI114" s="8"/>
      <c r="AJ114" s="4" t="e">
        <f>IF((AI114-$AJ$1)/365.251606&gt;0,(AI114-$AJ$1)/365.251606,NA())</f>
        <v>#N/A</v>
      </c>
      <c r="AK114" s="7"/>
    </row>
    <row r="115" spans="1:37" s="1" customFormat="1" ht="15" customHeight="1">
      <c r="A115" s="14"/>
      <c r="B115" s="13"/>
      <c r="C115" s="13" t="s">
        <v>0</v>
      </c>
      <c r="D115" s="13" t="s">
        <v>0</v>
      </c>
      <c r="E115" s="13"/>
      <c r="F115" s="13"/>
      <c r="G115" s="13" t="s">
        <v>0</v>
      </c>
      <c r="H115" s="13" t="s">
        <v>0</v>
      </c>
      <c r="I115" s="13" t="s">
        <v>2</v>
      </c>
      <c r="J115" s="13" t="s">
        <v>1</v>
      </c>
      <c r="K115" s="13">
        <v>22.34</v>
      </c>
      <c r="L115" s="13">
        <v>5842</v>
      </c>
      <c r="M115" s="13" t="s">
        <v>0</v>
      </c>
      <c r="N115" s="13" t="s">
        <v>0</v>
      </c>
      <c r="O115" s="13" t="s">
        <v>0</v>
      </c>
      <c r="P115" s="13" t="s">
        <v>0</v>
      </c>
      <c r="Q115" s="13" t="s">
        <v>0</v>
      </c>
      <c r="R115" s="12" t="s">
        <v>0</v>
      </c>
      <c r="AH115" s="2"/>
      <c r="AI115" s="8"/>
      <c r="AJ115" s="4" t="e">
        <f>IF((AI115-$AJ$1)/365.251606&gt;0,(AI115-$AJ$1)/365.251606,NA())</f>
        <v>#N/A</v>
      </c>
      <c r="AK115" s="7"/>
    </row>
    <row r="116" spans="1:37" s="1" customFormat="1" ht="15" customHeight="1">
      <c r="A116" s="14"/>
      <c r="B116" s="13"/>
      <c r="C116" s="13" t="s">
        <v>0</v>
      </c>
      <c r="D116" s="13" t="s">
        <v>0</v>
      </c>
      <c r="E116" s="13"/>
      <c r="F116" s="13"/>
      <c r="G116" s="13" t="s">
        <v>0</v>
      </c>
      <c r="H116" s="13" t="s">
        <v>0</v>
      </c>
      <c r="I116" s="13" t="s">
        <v>2</v>
      </c>
      <c r="J116" s="13" t="s">
        <v>1</v>
      </c>
      <c r="K116" s="13">
        <v>26.45</v>
      </c>
      <c r="L116" s="13">
        <v>6000</v>
      </c>
      <c r="M116" s="13" t="s">
        <v>0</v>
      </c>
      <c r="N116" s="13" t="s">
        <v>0</v>
      </c>
      <c r="O116" s="13" t="s">
        <v>0</v>
      </c>
      <c r="P116" s="13" t="s">
        <v>0</v>
      </c>
      <c r="Q116" s="13" t="s">
        <v>0</v>
      </c>
      <c r="R116" s="12" t="s">
        <v>0</v>
      </c>
      <c r="AH116" s="2"/>
      <c r="AI116" s="8"/>
      <c r="AJ116" s="4" t="e">
        <f>IF((AI116-$AJ$1)/365.251606&gt;0,(AI116-$AJ$1)/365.251606,NA())</f>
        <v>#N/A</v>
      </c>
      <c r="AK116" s="7"/>
    </row>
    <row r="117" spans="1:37" s="1" customFormat="1" ht="15" customHeight="1" thickBot="1">
      <c r="A117" s="11"/>
      <c r="B117" s="10"/>
      <c r="C117" s="10" t="s">
        <v>0</v>
      </c>
      <c r="D117" s="10" t="s">
        <v>0</v>
      </c>
      <c r="E117" s="10"/>
      <c r="F117" s="10"/>
      <c r="G117" s="10" t="s">
        <v>0</v>
      </c>
      <c r="H117" s="10" t="s">
        <v>0</v>
      </c>
      <c r="I117" s="10"/>
      <c r="J117" s="10" t="s">
        <v>1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9" t="s">
        <v>0</v>
      </c>
      <c r="AH117" s="2"/>
      <c r="AI117" s="8"/>
      <c r="AJ117" s="4" t="e">
        <f>IF((AI117-$AJ$1)/365.251606&gt;0,(AI117-$AJ$1)/365.251606,NA())</f>
        <v>#N/A</v>
      </c>
      <c r="AK117" s="7"/>
    </row>
    <row r="118" spans="1:37" s="1" customFormat="1" ht="15" customHeight="1" thickBot="1">
      <c r="A118" s="11"/>
      <c r="B118" s="10"/>
      <c r="C118" s="10" t="s">
        <v>0</v>
      </c>
      <c r="D118" s="10" t="s">
        <v>0</v>
      </c>
      <c r="E118" s="10"/>
      <c r="F118" s="10"/>
      <c r="G118" s="10" t="s">
        <v>0</v>
      </c>
      <c r="H118" s="10" t="s">
        <v>0</v>
      </c>
      <c r="I118" s="10"/>
      <c r="J118" s="10"/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9" t="s">
        <v>0</v>
      </c>
      <c r="AH118" s="2"/>
      <c r="AI118" s="8"/>
      <c r="AJ118" s="4" t="e">
        <f>IF((AI118-$AJ$1)/365.251606&gt;0,(AI118-$AJ$1)/365.251606,NA())</f>
        <v>#N/A</v>
      </c>
      <c r="AK118" s="7"/>
    </row>
    <row r="119" spans="1:37" s="1" customFormat="1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AH119" s="2"/>
      <c r="AI119" s="8"/>
      <c r="AJ119" s="4" t="e">
        <f>IF((AI119-$AJ$1)/365.251606&gt;0,(AI119-$AJ$1)/365.251606,NA())</f>
        <v>#N/A</v>
      </c>
      <c r="AK119" s="7"/>
    </row>
    <row r="120" spans="1:37" s="1" customFormat="1" ht="1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AH120" s="2"/>
      <c r="AI120" s="8"/>
      <c r="AJ120" s="4" t="e">
        <f>IF((AI120-$AJ$1)/365.251606&gt;0,(AI120-$AJ$1)/365.251606,NA())</f>
        <v>#N/A</v>
      </c>
      <c r="AK120" s="7"/>
    </row>
    <row r="121" spans="1:37" s="1" customFormat="1" ht="1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AH121" s="2"/>
      <c r="AI121" s="8"/>
      <c r="AJ121" s="4" t="e">
        <f>IF((AI121-$AJ$1)/365.251606&gt;0,(AI121-$AJ$1)/365.251606,NA())</f>
        <v>#N/A</v>
      </c>
      <c r="AK121" s="7"/>
    </row>
    <row r="122" spans="1:37" s="1" customFormat="1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H122" s="2"/>
      <c r="AI122" s="8"/>
      <c r="AJ122" s="4" t="e">
        <f>IF((AI122-$AJ$1)/365.251606&gt;0,(AI122-$AJ$1)/365.251606,NA())</f>
        <v>#N/A</v>
      </c>
      <c r="AK122" s="7"/>
    </row>
    <row r="123" spans="1:37" s="1" customFormat="1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H123" s="2"/>
      <c r="AI123" s="8"/>
      <c r="AJ123" s="4" t="e">
        <f>IF((AI123-$AJ$1)/365.251606&gt;0,(AI123-$AJ$1)/365.251606,NA())</f>
        <v>#N/A</v>
      </c>
      <c r="AK123" s="7"/>
    </row>
    <row r="124" spans="1:37" s="1" customFormat="1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H124" s="2"/>
      <c r="AI124" s="8"/>
      <c r="AJ124" s="4" t="e">
        <f>IF((AI124-$AJ$1)/365.251606&gt;0,(AI124-$AJ$1)/365.251606,NA())</f>
        <v>#N/A</v>
      </c>
      <c r="AK124" s="7"/>
    </row>
    <row r="125" spans="1:37" s="1" customFormat="1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H125" s="2"/>
      <c r="AI125" s="8"/>
      <c r="AJ125" s="4" t="e">
        <f>IF((AI125-$AJ$1)/365.251606&gt;0,(AI125-$AJ$1)/365.251606,NA())</f>
        <v>#N/A</v>
      </c>
      <c r="AK125" s="7"/>
    </row>
    <row r="126" spans="1:37" s="1" customFormat="1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H126" s="2"/>
      <c r="AI126" s="8"/>
      <c r="AJ126" s="4" t="e">
        <f>IF((AI126-$AJ$1)/365.251606&gt;0,(AI126-$AJ$1)/365.251606,NA())</f>
        <v>#N/A</v>
      </c>
      <c r="AK126" s="7"/>
    </row>
    <row r="127" spans="1:37" s="1" customFormat="1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H127" s="2"/>
      <c r="AI127" s="8"/>
      <c r="AJ127" s="4" t="e">
        <f>IF((AI127-$AJ$1)/365.251606&gt;0,(AI127-$AJ$1)/365.251606,NA())</f>
        <v>#N/A</v>
      </c>
      <c r="AK127" s="7"/>
    </row>
    <row r="128" spans="1:37" s="1" customFormat="1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H128" s="2"/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WHeptathlon</vt:lpstr>
      <vt:lpstr>WHeptathlon!IDX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2012-08-05T08:12:08Z</dcterms:created>
  <dcterms:modified xsi:type="dcterms:W3CDTF">2012-08-05T08:12:09Z</dcterms:modified>
</cp:coreProperties>
</file>